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riq\Desktop\Q2-2025 Order forms New!\EX-MIAMI HUB\Q2-2025 EX-Miami Grocery Order Form\"/>
    </mc:Choice>
  </mc:AlternateContent>
  <xr:revisionPtr revIDLastSave="0" documentId="13_ncr:1_{EC3DA8BF-4C95-4141-8D13-6C731980D256}" xr6:coauthVersionLast="47" xr6:coauthVersionMax="47" xr10:uidLastSave="{00000000-0000-0000-0000-000000000000}"/>
  <bookViews>
    <workbookView xWindow="-120" yWindow="-120" windowWidth="29040" windowHeight="15720" xr2:uid="{5DE5CBBA-2900-43DA-B8A6-1C50808E3914}"/>
  </bookViews>
  <sheets>
    <sheet name="IDS Miami Dry Grocery 2025" sheetId="4" r:id="rId1"/>
  </sheets>
  <externalReferences>
    <externalReference r:id="rId2"/>
    <externalReference r:id="rId3"/>
  </externalReferences>
  <definedNames>
    <definedName name="_xlnm._FilterDatabase" localSheetId="0" hidden="1">'IDS Miami Dry Grocery 2025'!$A$9:$K$5655</definedName>
    <definedName name="Portfolio2011">'[1]IDS Dubai Portfolio 2010-11'!$A$1:$K$1407</definedName>
    <definedName name="_xlnm.Print_Area" localSheetId="0">'IDS Miami Dry Grocery 2025'!$A$1:$K$5656</definedName>
    <definedName name="_xlnm.Print_Titles" localSheetId="0">'IDS Miami Dry Grocery 2025'!$1:$9</definedName>
    <definedName name="Prtfolio1011">'[2]IDS Dubai Portfolio 2010-11'!$A$1:$K$1407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55" i="4" l="1"/>
  <c r="H5655" i="4"/>
  <c r="K5654" i="4"/>
  <c r="H5654" i="4"/>
  <c r="K5653" i="4"/>
  <c r="H5653" i="4"/>
  <c r="K5652" i="4"/>
  <c r="H5652" i="4"/>
  <c r="K5651" i="4"/>
  <c r="H5651" i="4"/>
  <c r="K5650" i="4"/>
  <c r="H5650" i="4"/>
  <c r="K5649" i="4"/>
  <c r="H5649" i="4"/>
  <c r="K5648" i="4"/>
  <c r="H5648" i="4"/>
  <c r="K5647" i="4"/>
  <c r="H5647" i="4"/>
  <c r="K5646" i="4"/>
  <c r="H5646" i="4"/>
  <c r="K5645" i="4"/>
  <c r="H5645" i="4"/>
  <c r="K5644" i="4"/>
  <c r="H5644" i="4"/>
  <c r="K5643" i="4"/>
  <c r="H5643" i="4"/>
  <c r="K5642" i="4"/>
  <c r="H5642" i="4"/>
  <c r="K5641" i="4"/>
  <c r="H5641" i="4"/>
  <c r="K5640" i="4"/>
  <c r="H5640" i="4"/>
  <c r="K5639" i="4"/>
  <c r="H5639" i="4"/>
  <c r="K5638" i="4"/>
  <c r="H5638" i="4"/>
  <c r="K5637" i="4"/>
  <c r="H5637" i="4"/>
  <c r="K5636" i="4"/>
  <c r="H5636" i="4"/>
  <c r="K5635" i="4"/>
  <c r="H5635" i="4"/>
  <c r="K5634" i="4"/>
  <c r="H5634" i="4"/>
  <c r="K5633" i="4"/>
  <c r="H5633" i="4"/>
  <c r="K5632" i="4"/>
  <c r="H5632" i="4"/>
  <c r="K5631" i="4"/>
  <c r="H5631" i="4"/>
  <c r="K5630" i="4"/>
  <c r="H5630" i="4"/>
  <c r="K5629" i="4"/>
  <c r="H5629" i="4"/>
  <c r="K5628" i="4"/>
  <c r="H5628" i="4"/>
  <c r="K5627" i="4"/>
  <c r="H5627" i="4"/>
  <c r="K5626" i="4"/>
  <c r="H5626" i="4"/>
  <c r="K5625" i="4"/>
  <c r="H5625" i="4"/>
  <c r="K5624" i="4"/>
  <c r="H5624" i="4"/>
  <c r="K5623" i="4"/>
  <c r="H5623" i="4"/>
  <c r="K5622" i="4"/>
  <c r="H5622" i="4"/>
  <c r="K5621" i="4"/>
  <c r="H5621" i="4"/>
  <c r="K5620" i="4"/>
  <c r="H5620" i="4"/>
  <c r="K5619" i="4"/>
  <c r="H5619" i="4"/>
  <c r="K5618" i="4"/>
  <c r="H5618" i="4"/>
  <c r="K5617" i="4"/>
  <c r="H5617" i="4"/>
  <c r="K5616" i="4"/>
  <c r="H5616" i="4"/>
  <c r="K5615" i="4"/>
  <c r="H5615" i="4"/>
  <c r="K5614" i="4"/>
  <c r="H5614" i="4"/>
  <c r="K5613" i="4"/>
  <c r="H5613" i="4"/>
  <c r="K5612" i="4"/>
  <c r="H5612" i="4"/>
  <c r="K5611" i="4"/>
  <c r="H5611" i="4"/>
  <c r="K5610" i="4"/>
  <c r="H5610" i="4"/>
  <c r="K5609" i="4"/>
  <c r="H5609" i="4"/>
  <c r="K5608" i="4"/>
  <c r="H5608" i="4"/>
  <c r="K5607" i="4"/>
  <c r="H5607" i="4"/>
  <c r="K5606" i="4"/>
  <c r="H5606" i="4"/>
  <c r="K5605" i="4"/>
  <c r="H5605" i="4"/>
  <c r="K5604" i="4"/>
  <c r="H5604" i="4"/>
  <c r="K5603" i="4"/>
  <c r="H5603" i="4"/>
  <c r="K5602" i="4"/>
  <c r="H5602" i="4"/>
  <c r="K5601" i="4"/>
  <c r="H5601" i="4"/>
  <c r="K5600" i="4"/>
  <c r="H5600" i="4"/>
  <c r="K5599" i="4"/>
  <c r="H5599" i="4"/>
  <c r="K5598" i="4"/>
  <c r="H5598" i="4"/>
  <c r="K5597" i="4"/>
  <c r="H5597" i="4"/>
  <c r="K5596" i="4"/>
  <c r="H5596" i="4"/>
  <c r="K5595" i="4"/>
  <c r="H5595" i="4"/>
  <c r="K5594" i="4"/>
  <c r="H5594" i="4"/>
  <c r="K5593" i="4"/>
  <c r="H5593" i="4"/>
  <c r="K5592" i="4"/>
  <c r="H5592" i="4"/>
  <c r="K5591" i="4"/>
  <c r="H5591" i="4"/>
  <c r="K5590" i="4"/>
  <c r="H5590" i="4"/>
  <c r="K5589" i="4"/>
  <c r="H5589" i="4"/>
  <c r="K5588" i="4"/>
  <c r="H5588" i="4"/>
  <c r="K5587" i="4"/>
  <c r="H5587" i="4"/>
  <c r="K5586" i="4"/>
  <c r="H5586" i="4"/>
  <c r="K5585" i="4"/>
  <c r="H5585" i="4"/>
  <c r="K5584" i="4"/>
  <c r="H5584" i="4"/>
  <c r="K5583" i="4"/>
  <c r="H5583" i="4"/>
  <c r="K5582" i="4"/>
  <c r="H5582" i="4"/>
  <c r="K5581" i="4"/>
  <c r="H5581" i="4"/>
  <c r="K5580" i="4"/>
  <c r="H5580" i="4"/>
  <c r="K5579" i="4"/>
  <c r="H5579" i="4"/>
  <c r="K5578" i="4"/>
  <c r="H5578" i="4"/>
  <c r="K5577" i="4"/>
  <c r="H5577" i="4"/>
  <c r="K5576" i="4"/>
  <c r="H5576" i="4"/>
  <c r="K5575" i="4"/>
  <c r="H5575" i="4"/>
  <c r="K5574" i="4"/>
  <c r="H5574" i="4"/>
  <c r="K5573" i="4"/>
  <c r="H5573" i="4"/>
  <c r="K5572" i="4"/>
  <c r="H5572" i="4"/>
  <c r="K5571" i="4"/>
  <c r="H5571" i="4"/>
  <c r="K5570" i="4"/>
  <c r="H5570" i="4"/>
  <c r="K5569" i="4"/>
  <c r="H5569" i="4"/>
  <c r="K5568" i="4"/>
  <c r="H5568" i="4"/>
  <c r="K5567" i="4"/>
  <c r="H5567" i="4"/>
  <c r="K5566" i="4"/>
  <c r="H5566" i="4"/>
  <c r="K5565" i="4"/>
  <c r="H5565" i="4"/>
  <c r="K5564" i="4"/>
  <c r="H5564" i="4"/>
  <c r="K5563" i="4"/>
  <c r="H5563" i="4"/>
  <c r="K5562" i="4"/>
  <c r="H5562" i="4"/>
  <c r="K5561" i="4"/>
  <c r="H5561" i="4"/>
  <c r="K5560" i="4"/>
  <c r="H5560" i="4"/>
  <c r="K5559" i="4"/>
  <c r="H5559" i="4"/>
  <c r="K5558" i="4"/>
  <c r="H5558" i="4"/>
  <c r="K5557" i="4"/>
  <c r="H5557" i="4"/>
  <c r="K5556" i="4"/>
  <c r="H5556" i="4"/>
  <c r="K5555" i="4"/>
  <c r="H5555" i="4"/>
  <c r="K5554" i="4"/>
  <c r="H5554" i="4"/>
  <c r="K5553" i="4"/>
  <c r="H5553" i="4"/>
  <c r="K5552" i="4"/>
  <c r="H5552" i="4"/>
  <c r="K5551" i="4"/>
  <c r="H5551" i="4"/>
  <c r="K5550" i="4"/>
  <c r="H5550" i="4"/>
  <c r="K5549" i="4"/>
  <c r="H5549" i="4"/>
  <c r="K5548" i="4"/>
  <c r="H5548" i="4"/>
  <c r="K5547" i="4"/>
  <c r="H5547" i="4"/>
  <c r="K5546" i="4"/>
  <c r="H5546" i="4"/>
  <c r="K5545" i="4"/>
  <c r="H5545" i="4"/>
  <c r="K5544" i="4"/>
  <c r="H5544" i="4"/>
  <c r="K5543" i="4"/>
  <c r="H5543" i="4"/>
  <c r="K5542" i="4"/>
  <c r="H5542" i="4"/>
  <c r="K5541" i="4"/>
  <c r="H5541" i="4"/>
  <c r="K5540" i="4"/>
  <c r="H5540" i="4"/>
  <c r="K5539" i="4"/>
  <c r="H5539" i="4"/>
  <c r="K5538" i="4"/>
  <c r="H5538" i="4"/>
  <c r="K5537" i="4"/>
  <c r="H5537" i="4"/>
  <c r="K5536" i="4"/>
  <c r="H5536" i="4"/>
  <c r="K5535" i="4"/>
  <c r="H5535" i="4"/>
  <c r="K5534" i="4"/>
  <c r="H5534" i="4"/>
  <c r="K5533" i="4"/>
  <c r="H5533" i="4"/>
  <c r="K5532" i="4"/>
  <c r="H5532" i="4"/>
  <c r="K5531" i="4"/>
  <c r="H5531" i="4"/>
  <c r="K5530" i="4"/>
  <c r="H5530" i="4"/>
  <c r="K5529" i="4"/>
  <c r="H5529" i="4"/>
  <c r="K5528" i="4"/>
  <c r="H5528" i="4"/>
  <c r="K5527" i="4"/>
  <c r="H5527" i="4"/>
  <c r="K5526" i="4"/>
  <c r="H5526" i="4"/>
  <c r="K5525" i="4"/>
  <c r="H5525" i="4"/>
  <c r="K5524" i="4"/>
  <c r="H5524" i="4"/>
  <c r="K5523" i="4"/>
  <c r="H5523" i="4"/>
  <c r="K5522" i="4"/>
  <c r="H5522" i="4"/>
  <c r="K5521" i="4"/>
  <c r="H5521" i="4"/>
  <c r="K5520" i="4"/>
  <c r="H5520" i="4"/>
  <c r="K5519" i="4"/>
  <c r="H5519" i="4"/>
  <c r="K5518" i="4"/>
  <c r="H5518" i="4"/>
  <c r="K5517" i="4"/>
  <c r="H5517" i="4"/>
  <c r="K5516" i="4"/>
  <c r="H5516" i="4"/>
  <c r="K5515" i="4"/>
  <c r="H5515" i="4"/>
  <c r="K5514" i="4"/>
  <c r="H5514" i="4"/>
  <c r="K5513" i="4"/>
  <c r="H5513" i="4"/>
  <c r="K5512" i="4"/>
  <c r="H5512" i="4"/>
  <c r="K5511" i="4"/>
  <c r="H5511" i="4"/>
  <c r="K5510" i="4"/>
  <c r="H5510" i="4"/>
  <c r="K5509" i="4"/>
  <c r="H5509" i="4"/>
  <c r="K5508" i="4"/>
  <c r="H5508" i="4"/>
  <c r="K5507" i="4"/>
  <c r="H5507" i="4"/>
  <c r="K5506" i="4"/>
  <c r="H5506" i="4"/>
  <c r="K5505" i="4"/>
  <c r="H5505" i="4"/>
  <c r="K5504" i="4"/>
  <c r="H5504" i="4"/>
  <c r="K5503" i="4"/>
  <c r="H5503" i="4"/>
  <c r="K5502" i="4"/>
  <c r="H5502" i="4"/>
  <c r="K5501" i="4"/>
  <c r="H5501" i="4"/>
  <c r="K5500" i="4"/>
  <c r="H5500" i="4"/>
  <c r="K5499" i="4"/>
  <c r="H5499" i="4"/>
  <c r="K5498" i="4"/>
  <c r="H5498" i="4"/>
  <c r="K5497" i="4"/>
  <c r="H5497" i="4"/>
  <c r="K5496" i="4"/>
  <c r="H5496" i="4"/>
  <c r="K5495" i="4"/>
  <c r="H5495" i="4"/>
  <c r="K5494" i="4"/>
  <c r="H5494" i="4"/>
  <c r="K5493" i="4"/>
  <c r="H5493" i="4"/>
  <c r="K5492" i="4"/>
  <c r="H5492" i="4"/>
  <c r="K5491" i="4"/>
  <c r="H5491" i="4"/>
  <c r="K5490" i="4"/>
  <c r="H5490" i="4"/>
  <c r="K5489" i="4"/>
  <c r="H5489" i="4"/>
  <c r="K5488" i="4"/>
  <c r="H5488" i="4"/>
  <c r="K5487" i="4"/>
  <c r="H5487" i="4"/>
  <c r="K5486" i="4"/>
  <c r="H5486" i="4"/>
  <c r="K5485" i="4"/>
  <c r="H5485" i="4"/>
  <c r="K5484" i="4"/>
  <c r="H5484" i="4"/>
  <c r="K5483" i="4"/>
  <c r="H5483" i="4"/>
  <c r="K5482" i="4"/>
  <c r="H5482" i="4"/>
  <c r="K5481" i="4"/>
  <c r="H5481" i="4"/>
  <c r="K5480" i="4"/>
  <c r="H5480" i="4"/>
  <c r="K5479" i="4"/>
  <c r="H5479" i="4"/>
  <c r="K5478" i="4"/>
  <c r="H5478" i="4"/>
  <c r="K5477" i="4"/>
  <c r="H5477" i="4"/>
  <c r="K5476" i="4"/>
  <c r="H5476" i="4"/>
  <c r="K5475" i="4"/>
  <c r="H5475" i="4"/>
  <c r="K5474" i="4"/>
  <c r="H5474" i="4"/>
  <c r="K5473" i="4"/>
  <c r="H5473" i="4"/>
  <c r="K5472" i="4"/>
  <c r="H5472" i="4"/>
  <c r="K5471" i="4"/>
  <c r="H5471" i="4"/>
  <c r="K5470" i="4"/>
  <c r="H5470" i="4"/>
  <c r="K5469" i="4"/>
  <c r="H5469" i="4"/>
  <c r="K5468" i="4"/>
  <c r="H5468" i="4"/>
  <c r="K5467" i="4"/>
  <c r="H5467" i="4"/>
  <c r="K5466" i="4"/>
  <c r="H5466" i="4"/>
  <c r="K5465" i="4"/>
  <c r="H5465" i="4"/>
  <c r="K5464" i="4"/>
  <c r="H5464" i="4"/>
  <c r="K5463" i="4"/>
  <c r="H5463" i="4"/>
  <c r="K5462" i="4"/>
  <c r="H5462" i="4"/>
  <c r="K5461" i="4"/>
  <c r="H5461" i="4"/>
  <c r="K5460" i="4"/>
  <c r="H5460" i="4"/>
  <c r="K5459" i="4"/>
  <c r="H5459" i="4"/>
  <c r="K5458" i="4"/>
  <c r="H5458" i="4"/>
  <c r="K5457" i="4"/>
  <c r="H5457" i="4"/>
  <c r="K5456" i="4"/>
  <c r="H5456" i="4"/>
  <c r="K5455" i="4"/>
  <c r="H5455" i="4"/>
  <c r="K5454" i="4"/>
  <c r="H5454" i="4"/>
  <c r="K5453" i="4"/>
  <c r="H5453" i="4"/>
  <c r="K5452" i="4"/>
  <c r="H5452" i="4"/>
  <c r="K5451" i="4"/>
  <c r="H5451" i="4"/>
  <c r="K5450" i="4"/>
  <c r="H5450" i="4"/>
  <c r="K5449" i="4"/>
  <c r="H5449" i="4"/>
  <c r="K5448" i="4"/>
  <c r="H5448" i="4"/>
  <c r="K5447" i="4"/>
  <c r="H5447" i="4"/>
  <c r="K5446" i="4"/>
  <c r="H5446" i="4"/>
  <c r="K5445" i="4"/>
  <c r="H5445" i="4"/>
  <c r="K5444" i="4"/>
  <c r="H5444" i="4"/>
  <c r="K5443" i="4"/>
  <c r="H5443" i="4"/>
  <c r="K5442" i="4"/>
  <c r="H5442" i="4"/>
  <c r="K5441" i="4"/>
  <c r="H5441" i="4"/>
  <c r="K5440" i="4"/>
  <c r="H5440" i="4"/>
  <c r="K5439" i="4"/>
  <c r="H5439" i="4"/>
  <c r="K5438" i="4"/>
  <c r="H5438" i="4"/>
  <c r="K5437" i="4"/>
  <c r="H5437" i="4"/>
  <c r="K5436" i="4"/>
  <c r="H5436" i="4"/>
  <c r="K5435" i="4"/>
  <c r="H5435" i="4"/>
  <c r="K5434" i="4"/>
  <c r="H5434" i="4"/>
  <c r="K5433" i="4"/>
  <c r="H5433" i="4"/>
  <c r="K5432" i="4"/>
  <c r="H5432" i="4"/>
  <c r="K5431" i="4"/>
  <c r="H5431" i="4"/>
  <c r="K5430" i="4"/>
  <c r="H5430" i="4"/>
  <c r="K5429" i="4"/>
  <c r="H5429" i="4"/>
  <c r="K5428" i="4"/>
  <c r="H5428" i="4"/>
  <c r="K5427" i="4"/>
  <c r="H5427" i="4"/>
  <c r="K5426" i="4"/>
  <c r="H5426" i="4"/>
  <c r="K5425" i="4"/>
  <c r="H5425" i="4"/>
  <c r="K5424" i="4"/>
  <c r="H5424" i="4"/>
  <c r="K5423" i="4"/>
  <c r="H5423" i="4"/>
  <c r="K5422" i="4"/>
  <c r="H5422" i="4"/>
  <c r="K5421" i="4"/>
  <c r="H5421" i="4"/>
  <c r="K5420" i="4"/>
  <c r="H5420" i="4"/>
  <c r="K5419" i="4"/>
  <c r="H5419" i="4"/>
  <c r="K5418" i="4"/>
  <c r="H5418" i="4"/>
  <c r="K5417" i="4"/>
  <c r="H5417" i="4"/>
  <c r="K5416" i="4"/>
  <c r="H5416" i="4"/>
  <c r="K5415" i="4"/>
  <c r="H5415" i="4"/>
  <c r="K5414" i="4"/>
  <c r="H5414" i="4"/>
  <c r="K5413" i="4"/>
  <c r="H5413" i="4"/>
  <c r="K5412" i="4"/>
  <c r="H5412" i="4"/>
  <c r="K5411" i="4"/>
  <c r="H5411" i="4"/>
  <c r="K5410" i="4"/>
  <c r="H5410" i="4"/>
  <c r="K5409" i="4"/>
  <c r="H5409" i="4"/>
  <c r="K5408" i="4"/>
  <c r="H5408" i="4"/>
  <c r="K5407" i="4"/>
  <c r="H5407" i="4"/>
  <c r="K5406" i="4"/>
  <c r="H5406" i="4"/>
  <c r="K5405" i="4"/>
  <c r="H5405" i="4"/>
  <c r="K5404" i="4"/>
  <c r="H5404" i="4"/>
  <c r="K5403" i="4"/>
  <c r="H5403" i="4"/>
  <c r="K5402" i="4"/>
  <c r="H5402" i="4"/>
  <c r="K5401" i="4"/>
  <c r="H5401" i="4"/>
  <c r="K5400" i="4"/>
  <c r="H5400" i="4"/>
  <c r="K5399" i="4"/>
  <c r="H5399" i="4"/>
  <c r="K5398" i="4"/>
  <c r="H5398" i="4"/>
  <c r="K5397" i="4"/>
  <c r="H5397" i="4"/>
  <c r="K5396" i="4"/>
  <c r="H5396" i="4"/>
  <c r="K5395" i="4"/>
  <c r="H5395" i="4"/>
  <c r="K5394" i="4"/>
  <c r="H5394" i="4"/>
  <c r="K5393" i="4"/>
  <c r="H5393" i="4"/>
  <c r="K5392" i="4"/>
  <c r="H5392" i="4"/>
  <c r="K5391" i="4"/>
  <c r="H5391" i="4"/>
  <c r="K5390" i="4"/>
  <c r="H5390" i="4"/>
  <c r="K5389" i="4"/>
  <c r="H5389" i="4"/>
  <c r="K5388" i="4"/>
  <c r="H5388" i="4"/>
  <c r="K5387" i="4"/>
  <c r="H5387" i="4"/>
  <c r="K5386" i="4"/>
  <c r="H5386" i="4"/>
  <c r="K5385" i="4"/>
  <c r="H5385" i="4"/>
  <c r="K5384" i="4"/>
  <c r="H5384" i="4"/>
  <c r="K5383" i="4"/>
  <c r="H5383" i="4"/>
  <c r="K5382" i="4"/>
  <c r="H5382" i="4"/>
  <c r="K5381" i="4"/>
  <c r="H5381" i="4"/>
  <c r="K5380" i="4"/>
  <c r="H5380" i="4"/>
  <c r="K5379" i="4"/>
  <c r="H5379" i="4"/>
  <c r="K5378" i="4"/>
  <c r="H5378" i="4"/>
  <c r="K5377" i="4"/>
  <c r="H5377" i="4"/>
  <c r="K5376" i="4"/>
  <c r="H5376" i="4"/>
  <c r="K5375" i="4"/>
  <c r="H5375" i="4"/>
  <c r="K5374" i="4"/>
  <c r="H5374" i="4"/>
  <c r="K5373" i="4"/>
  <c r="H5373" i="4"/>
  <c r="K5372" i="4"/>
  <c r="H5372" i="4"/>
  <c r="K5371" i="4"/>
  <c r="H5371" i="4"/>
  <c r="K5370" i="4"/>
  <c r="H5370" i="4"/>
  <c r="K5369" i="4"/>
  <c r="H5369" i="4"/>
  <c r="K5368" i="4"/>
  <c r="H5368" i="4"/>
  <c r="K5367" i="4"/>
  <c r="H5367" i="4"/>
  <c r="K5366" i="4"/>
  <c r="H5366" i="4"/>
  <c r="K5365" i="4"/>
  <c r="H5365" i="4"/>
  <c r="K5364" i="4"/>
  <c r="H5364" i="4"/>
  <c r="K5363" i="4"/>
  <c r="H5363" i="4"/>
  <c r="K5362" i="4"/>
  <c r="H5362" i="4"/>
  <c r="K5361" i="4"/>
  <c r="H5361" i="4"/>
  <c r="K5360" i="4"/>
  <c r="H5360" i="4"/>
  <c r="K5359" i="4"/>
  <c r="H5359" i="4"/>
  <c r="K5358" i="4"/>
  <c r="H5358" i="4"/>
  <c r="K5357" i="4"/>
  <c r="H5357" i="4"/>
  <c r="K5356" i="4"/>
  <c r="H5356" i="4"/>
  <c r="K5355" i="4"/>
  <c r="H5355" i="4"/>
  <c r="K5354" i="4"/>
  <c r="H5354" i="4"/>
  <c r="K5353" i="4"/>
  <c r="H5353" i="4"/>
  <c r="K5352" i="4"/>
  <c r="H5352" i="4"/>
  <c r="K5351" i="4"/>
  <c r="H5351" i="4"/>
  <c r="K5350" i="4"/>
  <c r="H5350" i="4"/>
  <c r="K5349" i="4"/>
  <c r="H5349" i="4"/>
  <c r="K5348" i="4"/>
  <c r="H5348" i="4"/>
  <c r="K5347" i="4"/>
  <c r="H5347" i="4"/>
  <c r="K5346" i="4"/>
  <c r="H5346" i="4"/>
  <c r="K5345" i="4"/>
  <c r="H5345" i="4"/>
  <c r="K5344" i="4"/>
  <c r="H5344" i="4"/>
  <c r="K5343" i="4"/>
  <c r="H5343" i="4"/>
  <c r="K5342" i="4"/>
  <c r="H5342" i="4"/>
  <c r="K5341" i="4"/>
  <c r="H5341" i="4"/>
  <c r="K5340" i="4"/>
  <c r="H5340" i="4"/>
  <c r="K5339" i="4"/>
  <c r="H5339" i="4"/>
  <c r="K5338" i="4"/>
  <c r="H5338" i="4"/>
  <c r="K5337" i="4"/>
  <c r="H5337" i="4"/>
  <c r="K5336" i="4"/>
  <c r="H5336" i="4"/>
  <c r="K5335" i="4"/>
  <c r="H5335" i="4"/>
  <c r="K5334" i="4"/>
  <c r="H5334" i="4"/>
  <c r="K5333" i="4"/>
  <c r="H5333" i="4"/>
  <c r="K5332" i="4"/>
  <c r="H5332" i="4"/>
  <c r="K5331" i="4"/>
  <c r="H5331" i="4"/>
  <c r="K5330" i="4"/>
  <c r="H5330" i="4"/>
  <c r="K5329" i="4"/>
  <c r="H5329" i="4"/>
  <c r="K5328" i="4"/>
  <c r="H5328" i="4"/>
  <c r="K5327" i="4"/>
  <c r="H5327" i="4"/>
  <c r="K5326" i="4"/>
  <c r="H5326" i="4"/>
  <c r="K5325" i="4"/>
  <c r="H5325" i="4"/>
  <c r="K5324" i="4"/>
  <c r="H5324" i="4"/>
  <c r="K5323" i="4"/>
  <c r="H5323" i="4"/>
  <c r="K5322" i="4"/>
  <c r="H5322" i="4"/>
  <c r="K5321" i="4"/>
  <c r="H5321" i="4"/>
  <c r="K5320" i="4"/>
  <c r="H5320" i="4"/>
  <c r="K5319" i="4"/>
  <c r="H5319" i="4"/>
  <c r="K5318" i="4"/>
  <c r="H5318" i="4"/>
  <c r="K5317" i="4"/>
  <c r="H5317" i="4"/>
  <c r="K5316" i="4"/>
  <c r="H5316" i="4"/>
  <c r="K5315" i="4"/>
  <c r="H5315" i="4"/>
  <c r="K5314" i="4"/>
  <c r="H5314" i="4"/>
  <c r="K5313" i="4"/>
  <c r="H5313" i="4"/>
  <c r="K5312" i="4"/>
  <c r="H5312" i="4"/>
  <c r="K5311" i="4"/>
  <c r="H5311" i="4"/>
  <c r="K5310" i="4"/>
  <c r="H5310" i="4"/>
  <c r="K5309" i="4"/>
  <c r="H5309" i="4"/>
  <c r="K5308" i="4"/>
  <c r="H5308" i="4"/>
  <c r="K5307" i="4"/>
  <c r="H5307" i="4"/>
  <c r="K5306" i="4"/>
  <c r="H5306" i="4"/>
  <c r="K5305" i="4"/>
  <c r="H5305" i="4"/>
  <c r="K5304" i="4"/>
  <c r="H5304" i="4"/>
  <c r="K5303" i="4"/>
  <c r="H5303" i="4"/>
  <c r="K5302" i="4"/>
  <c r="H5302" i="4"/>
  <c r="K5301" i="4"/>
  <c r="H5301" i="4"/>
  <c r="K5300" i="4"/>
  <c r="H5300" i="4"/>
  <c r="K5299" i="4"/>
  <c r="H5299" i="4"/>
  <c r="K5298" i="4"/>
  <c r="H5298" i="4"/>
  <c r="K5297" i="4"/>
  <c r="H5297" i="4"/>
  <c r="K5296" i="4"/>
  <c r="H5296" i="4"/>
  <c r="K5295" i="4"/>
  <c r="H5295" i="4"/>
  <c r="K5294" i="4"/>
  <c r="H5294" i="4"/>
  <c r="K5293" i="4"/>
  <c r="H5293" i="4"/>
  <c r="K5292" i="4"/>
  <c r="H5292" i="4"/>
  <c r="K5291" i="4"/>
  <c r="H5291" i="4"/>
  <c r="K5290" i="4"/>
  <c r="H5290" i="4"/>
  <c r="K5289" i="4"/>
  <c r="H5289" i="4"/>
  <c r="K5288" i="4"/>
  <c r="H5288" i="4"/>
  <c r="K5287" i="4"/>
  <c r="H5287" i="4"/>
  <c r="K5286" i="4"/>
  <c r="H5286" i="4"/>
  <c r="K5285" i="4"/>
  <c r="H5285" i="4"/>
  <c r="K5284" i="4"/>
  <c r="H5284" i="4"/>
  <c r="K5283" i="4"/>
  <c r="H5283" i="4"/>
  <c r="K5282" i="4"/>
  <c r="H5282" i="4"/>
  <c r="K5281" i="4"/>
  <c r="H5281" i="4"/>
  <c r="K5280" i="4"/>
  <c r="H5280" i="4"/>
  <c r="K5279" i="4"/>
  <c r="H5279" i="4"/>
  <c r="K5278" i="4"/>
  <c r="H5278" i="4"/>
  <c r="K5277" i="4"/>
  <c r="H5277" i="4"/>
  <c r="K5276" i="4"/>
  <c r="H5276" i="4"/>
  <c r="K5275" i="4"/>
  <c r="H5275" i="4"/>
  <c r="K5274" i="4"/>
  <c r="H5274" i="4"/>
  <c r="K5273" i="4"/>
  <c r="H5273" i="4"/>
  <c r="K5272" i="4"/>
  <c r="H5272" i="4"/>
  <c r="K5271" i="4"/>
  <c r="H5271" i="4"/>
  <c r="K5270" i="4"/>
  <c r="H5270" i="4"/>
  <c r="K5269" i="4"/>
  <c r="H5269" i="4"/>
  <c r="K5268" i="4"/>
  <c r="H5268" i="4"/>
  <c r="K5267" i="4"/>
  <c r="H5267" i="4"/>
  <c r="K5266" i="4"/>
  <c r="H5266" i="4"/>
  <c r="K5265" i="4"/>
  <c r="H5265" i="4"/>
  <c r="K5264" i="4"/>
  <c r="H5264" i="4"/>
  <c r="K5263" i="4"/>
  <c r="H5263" i="4"/>
  <c r="K5262" i="4"/>
  <c r="H5262" i="4"/>
  <c r="K5261" i="4"/>
  <c r="H5261" i="4"/>
  <c r="K5260" i="4"/>
  <c r="H5260" i="4"/>
  <c r="K5259" i="4"/>
  <c r="H5259" i="4"/>
  <c r="K5258" i="4"/>
  <c r="H5258" i="4"/>
  <c r="K5257" i="4"/>
  <c r="H5257" i="4"/>
  <c r="K5256" i="4"/>
  <c r="H5256" i="4"/>
  <c r="K5255" i="4"/>
  <c r="H5255" i="4"/>
  <c r="K5254" i="4"/>
  <c r="H5254" i="4"/>
  <c r="K5253" i="4"/>
  <c r="H5253" i="4"/>
  <c r="K5252" i="4"/>
  <c r="H5252" i="4"/>
  <c r="K5251" i="4"/>
  <c r="H5251" i="4"/>
  <c r="K5250" i="4"/>
  <c r="H5250" i="4"/>
  <c r="K5249" i="4"/>
  <c r="H5249" i="4"/>
  <c r="K5248" i="4"/>
  <c r="H5248" i="4"/>
  <c r="K5247" i="4"/>
  <c r="H5247" i="4"/>
  <c r="K5246" i="4"/>
  <c r="H5246" i="4"/>
  <c r="K5245" i="4"/>
  <c r="H5245" i="4"/>
  <c r="K5244" i="4"/>
  <c r="H5244" i="4"/>
  <c r="K5243" i="4"/>
  <c r="H5243" i="4"/>
  <c r="K5242" i="4"/>
  <c r="H5242" i="4"/>
  <c r="K5241" i="4"/>
  <c r="H5241" i="4"/>
  <c r="K5240" i="4"/>
  <c r="H5240" i="4"/>
  <c r="K5239" i="4"/>
  <c r="H5239" i="4"/>
  <c r="K5238" i="4"/>
  <c r="H5238" i="4"/>
  <c r="K5237" i="4"/>
  <c r="H5237" i="4"/>
  <c r="K5236" i="4"/>
  <c r="H5236" i="4"/>
  <c r="K5235" i="4"/>
  <c r="H5235" i="4"/>
  <c r="K5234" i="4"/>
  <c r="H5234" i="4"/>
  <c r="K5233" i="4"/>
  <c r="H5233" i="4"/>
  <c r="K5232" i="4"/>
  <c r="H5232" i="4"/>
  <c r="K5231" i="4"/>
  <c r="H5231" i="4"/>
  <c r="K5230" i="4"/>
  <c r="H5230" i="4"/>
  <c r="K5229" i="4"/>
  <c r="H5229" i="4"/>
  <c r="K5228" i="4"/>
  <c r="H5228" i="4"/>
  <c r="K5227" i="4"/>
  <c r="H5227" i="4"/>
  <c r="K5226" i="4"/>
  <c r="H5226" i="4"/>
  <c r="K5225" i="4"/>
  <c r="H5225" i="4"/>
  <c r="K5224" i="4"/>
  <c r="H5224" i="4"/>
  <c r="K5223" i="4"/>
  <c r="H5223" i="4"/>
  <c r="K5222" i="4"/>
  <c r="H5222" i="4"/>
  <c r="K5221" i="4"/>
  <c r="H5221" i="4"/>
  <c r="K5220" i="4"/>
  <c r="H5220" i="4"/>
  <c r="K5219" i="4"/>
  <c r="H5219" i="4"/>
  <c r="K5218" i="4"/>
  <c r="H5218" i="4"/>
  <c r="K5217" i="4"/>
  <c r="H5217" i="4"/>
  <c r="K5216" i="4"/>
  <c r="H5216" i="4"/>
  <c r="K5215" i="4"/>
  <c r="H5215" i="4"/>
  <c r="K5214" i="4"/>
  <c r="H5214" i="4"/>
  <c r="K5213" i="4"/>
  <c r="H5213" i="4"/>
  <c r="K5212" i="4"/>
  <c r="H5212" i="4"/>
  <c r="K5211" i="4"/>
  <c r="H5211" i="4"/>
  <c r="K5210" i="4"/>
  <c r="H5210" i="4"/>
  <c r="K5209" i="4"/>
  <c r="H5209" i="4"/>
  <c r="K5208" i="4"/>
  <c r="H5208" i="4"/>
  <c r="K5207" i="4"/>
  <c r="H5207" i="4"/>
  <c r="K5206" i="4"/>
  <c r="H5206" i="4"/>
  <c r="K5205" i="4"/>
  <c r="H5205" i="4"/>
  <c r="K5204" i="4"/>
  <c r="H5204" i="4"/>
  <c r="K5203" i="4"/>
  <c r="H5203" i="4"/>
  <c r="K5202" i="4"/>
  <c r="H5202" i="4"/>
  <c r="K5201" i="4"/>
  <c r="H5201" i="4"/>
  <c r="K5200" i="4"/>
  <c r="H5200" i="4"/>
  <c r="K5199" i="4"/>
  <c r="H5199" i="4"/>
  <c r="K5198" i="4"/>
  <c r="H5198" i="4"/>
  <c r="K5197" i="4"/>
  <c r="H5197" i="4"/>
  <c r="K5196" i="4"/>
  <c r="H5196" i="4"/>
  <c r="K5195" i="4"/>
  <c r="H5195" i="4"/>
  <c r="K5194" i="4"/>
  <c r="H5194" i="4"/>
  <c r="K5193" i="4"/>
  <c r="H5193" i="4"/>
  <c r="K5192" i="4"/>
  <c r="H5192" i="4"/>
  <c r="K5191" i="4"/>
  <c r="H5191" i="4"/>
  <c r="K5190" i="4"/>
  <c r="H5190" i="4"/>
  <c r="K5189" i="4"/>
  <c r="H5189" i="4"/>
  <c r="K5188" i="4"/>
  <c r="H5188" i="4"/>
  <c r="K5187" i="4"/>
  <c r="H5187" i="4"/>
  <c r="K5186" i="4"/>
  <c r="H5186" i="4"/>
  <c r="K5185" i="4"/>
  <c r="H5185" i="4"/>
  <c r="K5184" i="4"/>
  <c r="H5184" i="4"/>
  <c r="K5183" i="4"/>
  <c r="H5183" i="4"/>
  <c r="K5182" i="4"/>
  <c r="H5182" i="4"/>
  <c r="K5181" i="4"/>
  <c r="H5181" i="4"/>
  <c r="K5180" i="4"/>
  <c r="H5180" i="4"/>
  <c r="K5179" i="4"/>
  <c r="H5179" i="4"/>
  <c r="K5178" i="4"/>
  <c r="H5178" i="4"/>
  <c r="K5177" i="4"/>
  <c r="H5177" i="4"/>
  <c r="K5176" i="4"/>
  <c r="H5176" i="4"/>
  <c r="K5175" i="4"/>
  <c r="H5175" i="4"/>
  <c r="K5174" i="4"/>
  <c r="H5174" i="4"/>
  <c r="K5173" i="4"/>
  <c r="H5173" i="4"/>
  <c r="K5172" i="4"/>
  <c r="H5172" i="4"/>
  <c r="K5171" i="4"/>
  <c r="H5171" i="4"/>
  <c r="K5170" i="4"/>
  <c r="H5170" i="4"/>
  <c r="K5169" i="4"/>
  <c r="H5169" i="4"/>
  <c r="K5168" i="4"/>
  <c r="H5168" i="4"/>
  <c r="K5167" i="4"/>
  <c r="H5167" i="4"/>
  <c r="K5166" i="4"/>
  <c r="H5166" i="4"/>
  <c r="K5165" i="4"/>
  <c r="H5165" i="4"/>
  <c r="K5164" i="4"/>
  <c r="H5164" i="4"/>
  <c r="K5163" i="4"/>
  <c r="H5163" i="4"/>
  <c r="K5162" i="4"/>
  <c r="H5162" i="4"/>
  <c r="K5161" i="4"/>
  <c r="H5161" i="4"/>
  <c r="K5160" i="4"/>
  <c r="H5160" i="4"/>
  <c r="K5159" i="4"/>
  <c r="H5159" i="4"/>
  <c r="K5158" i="4"/>
  <c r="H5158" i="4"/>
  <c r="K5157" i="4"/>
  <c r="H5157" i="4"/>
  <c r="K5156" i="4"/>
  <c r="H5156" i="4"/>
  <c r="K5155" i="4"/>
  <c r="H5155" i="4"/>
  <c r="K5154" i="4"/>
  <c r="H5154" i="4"/>
  <c r="K5153" i="4"/>
  <c r="H5153" i="4"/>
  <c r="K5152" i="4"/>
  <c r="H5152" i="4"/>
  <c r="K5151" i="4"/>
  <c r="H5151" i="4"/>
  <c r="K5150" i="4"/>
  <c r="H5150" i="4"/>
  <c r="K5149" i="4"/>
  <c r="H5149" i="4"/>
  <c r="K5148" i="4"/>
  <c r="H5148" i="4"/>
  <c r="K5147" i="4"/>
  <c r="H5147" i="4"/>
  <c r="K5146" i="4"/>
  <c r="H5146" i="4"/>
  <c r="K5145" i="4"/>
  <c r="H5145" i="4"/>
  <c r="K5144" i="4"/>
  <c r="H5144" i="4"/>
  <c r="K5143" i="4"/>
  <c r="H5143" i="4"/>
  <c r="K5142" i="4"/>
  <c r="H5142" i="4"/>
  <c r="K5141" i="4"/>
  <c r="H5141" i="4"/>
  <c r="K5140" i="4"/>
  <c r="H5140" i="4"/>
  <c r="K5139" i="4"/>
  <c r="H5139" i="4"/>
  <c r="K5138" i="4"/>
  <c r="H5138" i="4"/>
  <c r="K5137" i="4"/>
  <c r="H5137" i="4"/>
  <c r="K5136" i="4"/>
  <c r="H5136" i="4"/>
  <c r="K5135" i="4"/>
  <c r="H5135" i="4"/>
  <c r="K5134" i="4"/>
  <c r="H5134" i="4"/>
  <c r="K5133" i="4"/>
  <c r="H5133" i="4"/>
  <c r="K5132" i="4"/>
  <c r="H5132" i="4"/>
  <c r="K5131" i="4"/>
  <c r="H5131" i="4"/>
  <c r="K5130" i="4"/>
  <c r="H5130" i="4"/>
  <c r="K5129" i="4"/>
  <c r="H5129" i="4"/>
  <c r="K5128" i="4"/>
  <c r="H5128" i="4"/>
  <c r="K5127" i="4"/>
  <c r="H5127" i="4"/>
  <c r="K5126" i="4"/>
  <c r="H5126" i="4"/>
  <c r="K5125" i="4"/>
  <c r="H5125" i="4"/>
  <c r="K5124" i="4"/>
  <c r="H5124" i="4"/>
  <c r="K5123" i="4"/>
  <c r="H5123" i="4"/>
  <c r="K5122" i="4"/>
  <c r="H5122" i="4"/>
  <c r="K5121" i="4"/>
  <c r="H5121" i="4"/>
  <c r="K5120" i="4"/>
  <c r="H5120" i="4"/>
  <c r="K5119" i="4"/>
  <c r="H5119" i="4"/>
  <c r="K5118" i="4"/>
  <c r="H5118" i="4"/>
  <c r="K5117" i="4"/>
  <c r="H5117" i="4"/>
  <c r="K5116" i="4"/>
  <c r="H5116" i="4"/>
  <c r="K5115" i="4"/>
  <c r="H5115" i="4"/>
  <c r="K5114" i="4"/>
  <c r="H5114" i="4"/>
  <c r="K5113" i="4"/>
  <c r="H5113" i="4"/>
  <c r="K5112" i="4"/>
  <c r="H5112" i="4"/>
  <c r="K5111" i="4"/>
  <c r="H5111" i="4"/>
  <c r="K5110" i="4"/>
  <c r="H5110" i="4"/>
  <c r="K5109" i="4"/>
  <c r="H5109" i="4"/>
  <c r="K5108" i="4"/>
  <c r="H5108" i="4"/>
  <c r="K5107" i="4"/>
  <c r="H5107" i="4"/>
  <c r="K5106" i="4"/>
  <c r="H5106" i="4"/>
  <c r="K5105" i="4"/>
  <c r="H5105" i="4"/>
  <c r="K5104" i="4"/>
  <c r="H5104" i="4"/>
  <c r="K5103" i="4"/>
  <c r="H5103" i="4"/>
  <c r="K5102" i="4"/>
  <c r="H5102" i="4"/>
  <c r="K5101" i="4"/>
  <c r="H5101" i="4"/>
  <c r="K5100" i="4"/>
  <c r="H5100" i="4"/>
  <c r="K5099" i="4"/>
  <c r="H5099" i="4"/>
  <c r="K5098" i="4"/>
  <c r="H5098" i="4"/>
  <c r="K5097" i="4"/>
  <c r="H5097" i="4"/>
  <c r="K5096" i="4"/>
  <c r="H5096" i="4"/>
  <c r="K5095" i="4"/>
  <c r="H5095" i="4"/>
  <c r="K5094" i="4"/>
  <c r="H5094" i="4"/>
  <c r="K5093" i="4"/>
  <c r="H5093" i="4"/>
  <c r="K5092" i="4"/>
  <c r="H5092" i="4"/>
  <c r="K5091" i="4"/>
  <c r="H5091" i="4"/>
  <c r="K5090" i="4"/>
  <c r="H5090" i="4"/>
  <c r="K5089" i="4"/>
  <c r="H5089" i="4"/>
  <c r="K5088" i="4"/>
  <c r="H5088" i="4"/>
  <c r="K5087" i="4"/>
  <c r="H5087" i="4"/>
  <c r="K5086" i="4"/>
  <c r="H5086" i="4"/>
  <c r="K5085" i="4"/>
  <c r="H5085" i="4"/>
  <c r="K5084" i="4"/>
  <c r="H5084" i="4"/>
  <c r="K5083" i="4"/>
  <c r="H5083" i="4"/>
  <c r="K5082" i="4"/>
  <c r="H5082" i="4"/>
  <c r="K5081" i="4"/>
  <c r="H5081" i="4"/>
  <c r="K5080" i="4"/>
  <c r="H5080" i="4"/>
  <c r="K5079" i="4"/>
  <c r="H5079" i="4"/>
  <c r="K5078" i="4"/>
  <c r="H5078" i="4"/>
  <c r="K5077" i="4"/>
  <c r="H5077" i="4"/>
  <c r="K5076" i="4"/>
  <c r="H5076" i="4"/>
  <c r="K5075" i="4"/>
  <c r="H5075" i="4"/>
  <c r="K5074" i="4"/>
  <c r="H5074" i="4"/>
  <c r="K5073" i="4"/>
  <c r="H5073" i="4"/>
  <c r="K5072" i="4"/>
  <c r="H5072" i="4"/>
  <c r="K5071" i="4"/>
  <c r="H5071" i="4"/>
  <c r="K5070" i="4"/>
  <c r="H5070" i="4"/>
  <c r="K5069" i="4"/>
  <c r="H5069" i="4"/>
  <c r="K5068" i="4"/>
  <c r="H5068" i="4"/>
  <c r="K5067" i="4"/>
  <c r="H5067" i="4"/>
  <c r="K5066" i="4"/>
  <c r="H5066" i="4"/>
  <c r="K5065" i="4"/>
  <c r="H5065" i="4"/>
  <c r="K5064" i="4"/>
  <c r="H5064" i="4"/>
  <c r="K5063" i="4"/>
  <c r="H5063" i="4"/>
  <c r="K5062" i="4"/>
  <c r="H5062" i="4"/>
  <c r="K5061" i="4"/>
  <c r="H5061" i="4"/>
  <c r="K5060" i="4"/>
  <c r="H5060" i="4"/>
  <c r="K5059" i="4"/>
  <c r="H5059" i="4"/>
  <c r="K5058" i="4"/>
  <c r="H5058" i="4"/>
  <c r="K5057" i="4"/>
  <c r="H5057" i="4"/>
  <c r="K5056" i="4"/>
  <c r="H5056" i="4"/>
  <c r="K5055" i="4"/>
  <c r="H5055" i="4"/>
  <c r="K5054" i="4"/>
  <c r="H5054" i="4"/>
  <c r="K5053" i="4"/>
  <c r="H5053" i="4"/>
  <c r="K5052" i="4"/>
  <c r="H5052" i="4"/>
  <c r="K5051" i="4"/>
  <c r="H5051" i="4"/>
  <c r="K5050" i="4"/>
  <c r="H5050" i="4"/>
  <c r="K5049" i="4"/>
  <c r="H5049" i="4"/>
  <c r="K5048" i="4"/>
  <c r="H5048" i="4"/>
  <c r="K5047" i="4"/>
  <c r="H5047" i="4"/>
  <c r="K5046" i="4"/>
  <c r="H5046" i="4"/>
  <c r="K5045" i="4"/>
  <c r="H5045" i="4"/>
  <c r="K5044" i="4"/>
  <c r="H5044" i="4"/>
  <c r="K5043" i="4"/>
  <c r="H5043" i="4"/>
  <c r="K5042" i="4"/>
  <c r="H5042" i="4"/>
  <c r="K5041" i="4"/>
  <c r="H5041" i="4"/>
  <c r="K5040" i="4"/>
  <c r="H5040" i="4"/>
  <c r="K5039" i="4"/>
  <c r="H5039" i="4"/>
  <c r="K5038" i="4"/>
  <c r="H5038" i="4"/>
  <c r="K5037" i="4"/>
  <c r="H5037" i="4"/>
  <c r="K5036" i="4"/>
  <c r="H5036" i="4"/>
  <c r="K5035" i="4"/>
  <c r="H5035" i="4"/>
  <c r="K5034" i="4"/>
  <c r="H5034" i="4"/>
  <c r="K5033" i="4"/>
  <c r="H5033" i="4"/>
  <c r="K5032" i="4"/>
  <c r="H5032" i="4"/>
  <c r="K5031" i="4"/>
  <c r="H5031" i="4"/>
  <c r="K5030" i="4"/>
  <c r="H5030" i="4"/>
  <c r="K5029" i="4"/>
  <c r="H5029" i="4"/>
  <c r="K5028" i="4"/>
  <c r="H5028" i="4"/>
  <c r="K5027" i="4"/>
  <c r="H5027" i="4"/>
  <c r="K5026" i="4"/>
  <c r="H5026" i="4"/>
  <c r="K5025" i="4"/>
  <c r="H5025" i="4"/>
  <c r="K5024" i="4"/>
  <c r="H5024" i="4"/>
  <c r="K5023" i="4"/>
  <c r="H5023" i="4"/>
  <c r="K5022" i="4"/>
  <c r="H5022" i="4"/>
  <c r="K5021" i="4"/>
  <c r="H5021" i="4"/>
  <c r="K5020" i="4"/>
  <c r="H5020" i="4"/>
  <c r="K5019" i="4"/>
  <c r="H5019" i="4"/>
  <c r="K5018" i="4"/>
  <c r="H5018" i="4"/>
  <c r="K5017" i="4"/>
  <c r="H5017" i="4"/>
  <c r="K5016" i="4"/>
  <c r="H5016" i="4"/>
  <c r="K5015" i="4"/>
  <c r="H5015" i="4"/>
  <c r="K5014" i="4"/>
  <c r="H5014" i="4"/>
  <c r="K5013" i="4"/>
  <c r="H5013" i="4"/>
  <c r="K5012" i="4"/>
  <c r="H5012" i="4"/>
  <c r="K5011" i="4"/>
  <c r="H5011" i="4"/>
  <c r="K5010" i="4"/>
  <c r="H5010" i="4"/>
  <c r="K5009" i="4"/>
  <c r="H5009" i="4"/>
  <c r="K5008" i="4"/>
  <c r="H5008" i="4"/>
  <c r="K5007" i="4"/>
  <c r="H5007" i="4"/>
  <c r="K5006" i="4"/>
  <c r="H5006" i="4"/>
  <c r="K5005" i="4"/>
  <c r="H5005" i="4"/>
  <c r="K5004" i="4"/>
  <c r="H5004" i="4"/>
  <c r="K5003" i="4"/>
  <c r="H5003" i="4"/>
  <c r="K5002" i="4"/>
  <c r="H5002" i="4"/>
  <c r="K5001" i="4"/>
  <c r="H5001" i="4"/>
  <c r="K5000" i="4"/>
  <c r="H5000" i="4"/>
  <c r="K4999" i="4"/>
  <c r="H4999" i="4"/>
  <c r="K4998" i="4"/>
  <c r="H4998" i="4"/>
  <c r="K4997" i="4"/>
  <c r="H4997" i="4"/>
  <c r="K4996" i="4"/>
  <c r="H4996" i="4"/>
  <c r="K4995" i="4"/>
  <c r="H4995" i="4"/>
  <c r="K4994" i="4"/>
  <c r="H4994" i="4"/>
  <c r="K4993" i="4"/>
  <c r="H4993" i="4"/>
  <c r="K4992" i="4"/>
  <c r="H4992" i="4"/>
  <c r="K4991" i="4"/>
  <c r="H4991" i="4"/>
  <c r="K4990" i="4"/>
  <c r="H4990" i="4"/>
  <c r="K4989" i="4"/>
  <c r="H4989" i="4"/>
  <c r="K4988" i="4"/>
  <c r="H4988" i="4"/>
  <c r="K4987" i="4"/>
  <c r="H4987" i="4"/>
  <c r="K4986" i="4"/>
  <c r="H4986" i="4"/>
  <c r="K4985" i="4"/>
  <c r="H4985" i="4"/>
  <c r="K4984" i="4"/>
  <c r="H4984" i="4"/>
  <c r="K4983" i="4"/>
  <c r="H4983" i="4"/>
  <c r="K4982" i="4"/>
  <c r="H4982" i="4"/>
  <c r="K4981" i="4"/>
  <c r="H4981" i="4"/>
  <c r="K4980" i="4"/>
  <c r="H4980" i="4"/>
  <c r="K4979" i="4"/>
  <c r="H4979" i="4"/>
  <c r="K4978" i="4"/>
  <c r="H4978" i="4"/>
  <c r="K4977" i="4"/>
  <c r="H4977" i="4"/>
  <c r="K4976" i="4"/>
  <c r="H4976" i="4"/>
  <c r="K4975" i="4"/>
  <c r="H4975" i="4"/>
  <c r="K4974" i="4"/>
  <c r="H4974" i="4"/>
  <c r="K4973" i="4"/>
  <c r="H4973" i="4"/>
  <c r="K4972" i="4"/>
  <c r="H4972" i="4"/>
  <c r="K4971" i="4"/>
  <c r="H4971" i="4"/>
  <c r="K4970" i="4"/>
  <c r="H4970" i="4"/>
  <c r="K4969" i="4"/>
  <c r="H4969" i="4"/>
  <c r="K4968" i="4"/>
  <c r="H4968" i="4"/>
  <c r="K4967" i="4"/>
  <c r="H4967" i="4"/>
  <c r="K4966" i="4"/>
  <c r="H4966" i="4"/>
  <c r="K4965" i="4"/>
  <c r="H4965" i="4"/>
  <c r="K4964" i="4"/>
  <c r="H4964" i="4"/>
  <c r="K4963" i="4"/>
  <c r="H4963" i="4"/>
  <c r="K4962" i="4"/>
  <c r="H4962" i="4"/>
  <c r="K4961" i="4"/>
  <c r="H4961" i="4"/>
  <c r="K4960" i="4"/>
  <c r="H4960" i="4"/>
  <c r="K4959" i="4"/>
  <c r="H4959" i="4"/>
  <c r="K4958" i="4"/>
  <c r="H4958" i="4"/>
  <c r="K4957" i="4"/>
  <c r="H4957" i="4"/>
  <c r="K4956" i="4"/>
  <c r="H4956" i="4"/>
  <c r="K4955" i="4"/>
  <c r="H4955" i="4"/>
  <c r="K4954" i="4"/>
  <c r="H4954" i="4"/>
  <c r="K4953" i="4"/>
  <c r="H4953" i="4"/>
  <c r="K4952" i="4"/>
  <c r="H4952" i="4"/>
  <c r="K4951" i="4"/>
  <c r="H4951" i="4"/>
  <c r="K4950" i="4"/>
  <c r="H4950" i="4"/>
  <c r="K4949" i="4"/>
  <c r="H4949" i="4"/>
  <c r="K4948" i="4"/>
  <c r="H4948" i="4"/>
  <c r="K4947" i="4"/>
  <c r="H4947" i="4"/>
  <c r="K4946" i="4"/>
  <c r="H4946" i="4"/>
  <c r="K4945" i="4"/>
  <c r="H4945" i="4"/>
  <c r="K4944" i="4"/>
  <c r="H4944" i="4"/>
  <c r="K4943" i="4"/>
  <c r="H4943" i="4"/>
  <c r="K4942" i="4"/>
  <c r="H4942" i="4"/>
  <c r="K4941" i="4"/>
  <c r="H4941" i="4"/>
  <c r="K4940" i="4"/>
  <c r="H4940" i="4"/>
  <c r="K4939" i="4"/>
  <c r="H4939" i="4"/>
  <c r="K4938" i="4"/>
  <c r="H4938" i="4"/>
  <c r="K4937" i="4"/>
  <c r="H4937" i="4"/>
  <c r="K4936" i="4"/>
  <c r="H4936" i="4"/>
  <c r="K4935" i="4"/>
  <c r="H4935" i="4"/>
  <c r="K4934" i="4"/>
  <c r="H4934" i="4"/>
  <c r="K4933" i="4"/>
  <c r="H4933" i="4"/>
  <c r="K4932" i="4"/>
  <c r="H4932" i="4"/>
  <c r="K4931" i="4"/>
  <c r="H4931" i="4"/>
  <c r="K4930" i="4"/>
  <c r="H4930" i="4"/>
  <c r="K4929" i="4"/>
  <c r="H4929" i="4"/>
  <c r="K4928" i="4"/>
  <c r="H4928" i="4"/>
  <c r="K4927" i="4"/>
  <c r="H4927" i="4"/>
  <c r="K4926" i="4"/>
  <c r="H4926" i="4"/>
  <c r="K4925" i="4"/>
  <c r="H4925" i="4"/>
  <c r="K4924" i="4"/>
  <c r="H4924" i="4"/>
  <c r="K4923" i="4"/>
  <c r="H4923" i="4"/>
  <c r="K4922" i="4"/>
  <c r="H4922" i="4"/>
  <c r="K4921" i="4"/>
  <c r="H4921" i="4"/>
  <c r="K4920" i="4"/>
  <c r="H4920" i="4"/>
  <c r="K4919" i="4"/>
  <c r="H4919" i="4"/>
  <c r="K4918" i="4"/>
  <c r="H4918" i="4"/>
  <c r="K4917" i="4"/>
  <c r="H4917" i="4"/>
  <c r="K4916" i="4"/>
  <c r="H4916" i="4"/>
  <c r="K4915" i="4"/>
  <c r="H4915" i="4"/>
  <c r="K4914" i="4"/>
  <c r="H4914" i="4"/>
  <c r="K4913" i="4"/>
  <c r="H4913" i="4"/>
  <c r="K4912" i="4"/>
  <c r="H4912" i="4"/>
  <c r="K4911" i="4"/>
  <c r="H4911" i="4"/>
  <c r="K4910" i="4"/>
  <c r="H4910" i="4"/>
  <c r="K4909" i="4"/>
  <c r="H4909" i="4"/>
  <c r="K4908" i="4"/>
  <c r="H4908" i="4"/>
  <c r="K4907" i="4"/>
  <c r="H4907" i="4"/>
  <c r="K4906" i="4"/>
  <c r="H4906" i="4"/>
  <c r="K4905" i="4"/>
  <c r="H4905" i="4"/>
  <c r="K4904" i="4"/>
  <c r="H4904" i="4"/>
  <c r="K4903" i="4"/>
  <c r="H4903" i="4"/>
  <c r="K4902" i="4"/>
  <c r="H4902" i="4"/>
  <c r="K4901" i="4"/>
  <c r="H4901" i="4"/>
  <c r="K4900" i="4"/>
  <c r="H4900" i="4"/>
  <c r="K4899" i="4"/>
  <c r="H4899" i="4"/>
  <c r="K4898" i="4"/>
  <c r="H4898" i="4"/>
  <c r="K4897" i="4"/>
  <c r="H4897" i="4"/>
  <c r="K4896" i="4"/>
  <c r="H4896" i="4"/>
  <c r="K4895" i="4"/>
  <c r="H4895" i="4"/>
  <c r="K4894" i="4"/>
  <c r="H4894" i="4"/>
  <c r="K4893" i="4"/>
  <c r="H4893" i="4"/>
  <c r="K4892" i="4"/>
  <c r="H4892" i="4"/>
  <c r="K4891" i="4"/>
  <c r="H4891" i="4"/>
  <c r="K4890" i="4"/>
  <c r="H4890" i="4"/>
  <c r="K4889" i="4"/>
  <c r="H4889" i="4"/>
  <c r="K4888" i="4"/>
  <c r="H4888" i="4"/>
  <c r="K4887" i="4"/>
  <c r="H4887" i="4"/>
  <c r="K4886" i="4"/>
  <c r="H4886" i="4"/>
  <c r="K4885" i="4"/>
  <c r="H4885" i="4"/>
  <c r="K4884" i="4"/>
  <c r="H4884" i="4"/>
  <c r="K4883" i="4"/>
  <c r="H4883" i="4"/>
  <c r="K4882" i="4"/>
  <c r="H4882" i="4"/>
  <c r="K4881" i="4"/>
  <c r="H4881" i="4"/>
  <c r="K4880" i="4"/>
  <c r="H4880" i="4"/>
  <c r="K4879" i="4"/>
  <c r="H4879" i="4"/>
  <c r="K4878" i="4"/>
  <c r="H4878" i="4"/>
  <c r="K4877" i="4"/>
  <c r="H4877" i="4"/>
  <c r="K4876" i="4"/>
  <c r="H4876" i="4"/>
  <c r="K4875" i="4"/>
  <c r="H4875" i="4"/>
  <c r="K4874" i="4"/>
  <c r="H4874" i="4"/>
  <c r="K4873" i="4"/>
  <c r="H4873" i="4"/>
  <c r="K4872" i="4"/>
  <c r="H4872" i="4"/>
  <c r="K4871" i="4"/>
  <c r="H4871" i="4"/>
  <c r="K4870" i="4"/>
  <c r="H4870" i="4"/>
  <c r="K4869" i="4"/>
  <c r="H4869" i="4"/>
  <c r="K4868" i="4"/>
  <c r="H4868" i="4"/>
  <c r="K4867" i="4"/>
  <c r="H4867" i="4"/>
  <c r="K4866" i="4"/>
  <c r="H4866" i="4"/>
  <c r="K4865" i="4"/>
  <c r="H4865" i="4"/>
  <c r="K4864" i="4"/>
  <c r="H4864" i="4"/>
  <c r="K4863" i="4"/>
  <c r="H4863" i="4"/>
  <c r="K4862" i="4"/>
  <c r="H4862" i="4"/>
  <c r="K4861" i="4"/>
  <c r="H4861" i="4"/>
  <c r="K4860" i="4"/>
  <c r="H4860" i="4"/>
  <c r="K4859" i="4"/>
  <c r="H4859" i="4"/>
  <c r="K4858" i="4"/>
  <c r="H4858" i="4"/>
  <c r="K4857" i="4"/>
  <c r="H4857" i="4"/>
  <c r="K4856" i="4"/>
  <c r="H4856" i="4"/>
  <c r="K4855" i="4"/>
  <c r="H4855" i="4"/>
  <c r="K4854" i="4"/>
  <c r="H4854" i="4"/>
  <c r="K4853" i="4"/>
  <c r="H4853" i="4"/>
  <c r="K4852" i="4"/>
  <c r="H4852" i="4"/>
  <c r="K4851" i="4"/>
  <c r="H4851" i="4"/>
  <c r="K4850" i="4"/>
  <c r="H4850" i="4"/>
  <c r="K4849" i="4"/>
  <c r="H4849" i="4"/>
  <c r="K4848" i="4"/>
  <c r="H4848" i="4"/>
  <c r="K4847" i="4"/>
  <c r="H4847" i="4"/>
  <c r="K4846" i="4"/>
  <c r="H4846" i="4"/>
  <c r="K4845" i="4"/>
  <c r="H4845" i="4"/>
  <c r="K4844" i="4"/>
  <c r="H4844" i="4"/>
  <c r="K4843" i="4"/>
  <c r="H4843" i="4"/>
  <c r="K4842" i="4"/>
  <c r="H4842" i="4"/>
  <c r="K4841" i="4"/>
  <c r="H4841" i="4"/>
  <c r="K4840" i="4"/>
  <c r="H4840" i="4"/>
  <c r="K4839" i="4"/>
  <c r="H4839" i="4"/>
  <c r="K4838" i="4"/>
  <c r="H4838" i="4"/>
  <c r="K4837" i="4"/>
  <c r="H4837" i="4"/>
  <c r="K4836" i="4"/>
  <c r="H4836" i="4"/>
  <c r="K4835" i="4"/>
  <c r="H4835" i="4"/>
  <c r="K4834" i="4"/>
  <c r="H4834" i="4"/>
  <c r="K4833" i="4"/>
  <c r="H4833" i="4"/>
  <c r="K4832" i="4"/>
  <c r="H4832" i="4"/>
  <c r="K4831" i="4"/>
  <c r="H4831" i="4"/>
  <c r="K4830" i="4"/>
  <c r="H4830" i="4"/>
  <c r="K4829" i="4"/>
  <c r="H4829" i="4"/>
  <c r="K4828" i="4"/>
  <c r="H4828" i="4"/>
  <c r="K4827" i="4"/>
  <c r="H4827" i="4"/>
  <c r="K4826" i="4"/>
  <c r="H4826" i="4"/>
  <c r="K4825" i="4"/>
  <c r="H4825" i="4"/>
  <c r="K4824" i="4"/>
  <c r="H4824" i="4"/>
  <c r="K4823" i="4"/>
  <c r="H4823" i="4"/>
  <c r="K4822" i="4"/>
  <c r="H4822" i="4"/>
  <c r="K4821" i="4"/>
  <c r="H4821" i="4"/>
  <c r="K4820" i="4"/>
  <c r="H4820" i="4"/>
  <c r="K4819" i="4"/>
  <c r="H4819" i="4"/>
  <c r="K4818" i="4"/>
  <c r="H4818" i="4"/>
  <c r="K4817" i="4"/>
  <c r="H4817" i="4"/>
  <c r="K4816" i="4"/>
  <c r="H4816" i="4"/>
  <c r="K4815" i="4"/>
  <c r="H4815" i="4"/>
  <c r="K4814" i="4"/>
  <c r="H4814" i="4"/>
  <c r="K4813" i="4"/>
  <c r="H4813" i="4"/>
  <c r="K4812" i="4"/>
  <c r="H4812" i="4"/>
  <c r="K4811" i="4"/>
  <c r="H4811" i="4"/>
  <c r="K4810" i="4"/>
  <c r="H4810" i="4"/>
  <c r="K4809" i="4"/>
  <c r="H4809" i="4"/>
  <c r="K4808" i="4"/>
  <c r="H4808" i="4"/>
  <c r="K4807" i="4"/>
  <c r="H4807" i="4"/>
  <c r="K4806" i="4"/>
  <c r="H4806" i="4"/>
  <c r="K4805" i="4"/>
  <c r="H4805" i="4"/>
  <c r="K4804" i="4"/>
  <c r="H4804" i="4"/>
  <c r="K4803" i="4"/>
  <c r="H4803" i="4"/>
  <c r="K4802" i="4"/>
  <c r="H4802" i="4"/>
  <c r="K4801" i="4"/>
  <c r="H4801" i="4"/>
  <c r="K4800" i="4"/>
  <c r="H4800" i="4"/>
  <c r="K4799" i="4"/>
  <c r="H4799" i="4"/>
  <c r="K4798" i="4"/>
  <c r="H4798" i="4"/>
  <c r="K4797" i="4"/>
  <c r="H4797" i="4"/>
  <c r="K4796" i="4"/>
  <c r="H4796" i="4"/>
  <c r="K4795" i="4"/>
  <c r="H4795" i="4"/>
  <c r="K4794" i="4"/>
  <c r="H4794" i="4"/>
  <c r="K4793" i="4"/>
  <c r="H4793" i="4"/>
  <c r="K4792" i="4"/>
  <c r="H4792" i="4"/>
  <c r="K4791" i="4"/>
  <c r="H4791" i="4"/>
  <c r="K4790" i="4"/>
  <c r="H4790" i="4"/>
  <c r="K4789" i="4"/>
  <c r="H4789" i="4"/>
  <c r="K4788" i="4"/>
  <c r="H4788" i="4"/>
  <c r="K4787" i="4"/>
  <c r="H4787" i="4"/>
  <c r="K4786" i="4"/>
  <c r="H4786" i="4"/>
  <c r="K4785" i="4"/>
  <c r="H4785" i="4"/>
  <c r="K4784" i="4"/>
  <c r="H4784" i="4"/>
  <c r="K4783" i="4"/>
  <c r="H4783" i="4"/>
  <c r="K4782" i="4"/>
  <c r="H4782" i="4"/>
  <c r="K4781" i="4"/>
  <c r="H4781" i="4"/>
  <c r="K4780" i="4"/>
  <c r="H4780" i="4"/>
  <c r="K4779" i="4"/>
  <c r="H4779" i="4"/>
  <c r="K4778" i="4"/>
  <c r="H4778" i="4"/>
  <c r="K4777" i="4"/>
  <c r="H4777" i="4"/>
  <c r="K4776" i="4"/>
  <c r="H4776" i="4"/>
  <c r="K4775" i="4"/>
  <c r="H4775" i="4"/>
  <c r="K4774" i="4"/>
  <c r="H4774" i="4"/>
  <c r="K4773" i="4"/>
  <c r="H4773" i="4"/>
  <c r="K4772" i="4"/>
  <c r="H4772" i="4"/>
  <c r="K4771" i="4"/>
  <c r="H4771" i="4"/>
  <c r="K4770" i="4"/>
  <c r="H4770" i="4"/>
  <c r="K4769" i="4"/>
  <c r="H4769" i="4"/>
  <c r="K4768" i="4"/>
  <c r="H4768" i="4"/>
  <c r="K4767" i="4"/>
  <c r="H4767" i="4"/>
  <c r="K4766" i="4"/>
  <c r="H4766" i="4"/>
  <c r="K4765" i="4"/>
  <c r="H4765" i="4"/>
  <c r="K4764" i="4"/>
  <c r="H4764" i="4"/>
  <c r="K4763" i="4"/>
  <c r="H4763" i="4"/>
  <c r="K4762" i="4"/>
  <c r="H4762" i="4"/>
  <c r="K4761" i="4"/>
  <c r="H4761" i="4"/>
  <c r="K4760" i="4"/>
  <c r="H4760" i="4"/>
  <c r="K4759" i="4"/>
  <c r="H4759" i="4"/>
  <c r="K4758" i="4"/>
  <c r="H4758" i="4"/>
  <c r="K4757" i="4"/>
  <c r="H4757" i="4"/>
  <c r="K4756" i="4"/>
  <c r="H4756" i="4"/>
  <c r="K4755" i="4"/>
  <c r="H4755" i="4"/>
  <c r="K4754" i="4"/>
  <c r="H4754" i="4"/>
  <c r="K4753" i="4"/>
  <c r="H4753" i="4"/>
  <c r="K4752" i="4"/>
  <c r="H4752" i="4"/>
  <c r="K4751" i="4"/>
  <c r="H4751" i="4"/>
  <c r="K4750" i="4"/>
  <c r="H4750" i="4"/>
  <c r="K4749" i="4"/>
  <c r="H4749" i="4"/>
  <c r="K4748" i="4"/>
  <c r="H4748" i="4"/>
  <c r="K4747" i="4"/>
  <c r="H4747" i="4"/>
  <c r="K4746" i="4"/>
  <c r="H4746" i="4"/>
  <c r="K4745" i="4"/>
  <c r="H4745" i="4"/>
  <c r="K4744" i="4"/>
  <c r="H4744" i="4"/>
  <c r="K4743" i="4"/>
  <c r="H4743" i="4"/>
  <c r="K4742" i="4"/>
  <c r="H4742" i="4"/>
  <c r="K4741" i="4"/>
  <c r="H4741" i="4"/>
  <c r="K4740" i="4"/>
  <c r="H4740" i="4"/>
  <c r="K4739" i="4"/>
  <c r="H4739" i="4"/>
  <c r="K4738" i="4"/>
  <c r="H4738" i="4"/>
  <c r="K4737" i="4"/>
  <c r="H4737" i="4"/>
  <c r="K4736" i="4"/>
  <c r="H4736" i="4"/>
  <c r="K4735" i="4"/>
  <c r="H4735" i="4"/>
  <c r="K4734" i="4"/>
  <c r="H4734" i="4"/>
  <c r="K4733" i="4"/>
  <c r="H4733" i="4"/>
  <c r="K4732" i="4"/>
  <c r="H4732" i="4"/>
  <c r="K4731" i="4"/>
  <c r="H4731" i="4"/>
  <c r="K4730" i="4"/>
  <c r="H4730" i="4"/>
  <c r="K4729" i="4"/>
  <c r="H4729" i="4"/>
  <c r="K4728" i="4"/>
  <c r="H4728" i="4"/>
  <c r="K4727" i="4"/>
  <c r="H4727" i="4"/>
  <c r="K4726" i="4"/>
  <c r="H4726" i="4"/>
  <c r="K4725" i="4"/>
  <c r="H4725" i="4"/>
  <c r="K4724" i="4"/>
  <c r="H4724" i="4"/>
  <c r="K4723" i="4"/>
  <c r="H4723" i="4"/>
  <c r="K4722" i="4"/>
  <c r="H4722" i="4"/>
  <c r="K4721" i="4"/>
  <c r="H4721" i="4"/>
  <c r="K4720" i="4"/>
  <c r="H4720" i="4"/>
  <c r="K4719" i="4"/>
  <c r="H4719" i="4"/>
  <c r="K4718" i="4"/>
  <c r="H4718" i="4"/>
  <c r="K4717" i="4"/>
  <c r="H4717" i="4"/>
  <c r="K4716" i="4"/>
  <c r="H4716" i="4"/>
  <c r="K4715" i="4"/>
  <c r="H4715" i="4"/>
  <c r="K4714" i="4"/>
  <c r="H4714" i="4"/>
  <c r="K4713" i="4"/>
  <c r="H4713" i="4"/>
  <c r="K4712" i="4"/>
  <c r="H4712" i="4"/>
  <c r="K4711" i="4"/>
  <c r="H4711" i="4"/>
  <c r="K4710" i="4"/>
  <c r="H4710" i="4"/>
  <c r="K4709" i="4"/>
  <c r="H4709" i="4"/>
  <c r="K4708" i="4"/>
  <c r="H4708" i="4"/>
  <c r="K4707" i="4"/>
  <c r="H4707" i="4"/>
  <c r="K4706" i="4"/>
  <c r="H4706" i="4"/>
  <c r="K4705" i="4"/>
  <c r="H4705" i="4"/>
  <c r="K4704" i="4"/>
  <c r="H4704" i="4"/>
  <c r="K4703" i="4"/>
  <c r="H4703" i="4"/>
  <c r="K4702" i="4"/>
  <c r="H4702" i="4"/>
  <c r="K4701" i="4"/>
  <c r="H4701" i="4"/>
  <c r="K4700" i="4"/>
  <c r="H4700" i="4"/>
  <c r="K4699" i="4"/>
  <c r="H4699" i="4"/>
  <c r="K4698" i="4"/>
  <c r="H4698" i="4"/>
  <c r="K4697" i="4"/>
  <c r="H4697" i="4"/>
  <c r="K4696" i="4"/>
  <c r="H4696" i="4"/>
  <c r="K4695" i="4"/>
  <c r="H4695" i="4"/>
  <c r="K4694" i="4"/>
  <c r="H4694" i="4"/>
  <c r="K4693" i="4"/>
  <c r="H4693" i="4"/>
  <c r="K4692" i="4"/>
  <c r="H4692" i="4"/>
  <c r="K4691" i="4"/>
  <c r="H4691" i="4"/>
  <c r="K4690" i="4"/>
  <c r="H4690" i="4"/>
  <c r="K4689" i="4"/>
  <c r="H4689" i="4"/>
  <c r="K4688" i="4"/>
  <c r="H4688" i="4"/>
  <c r="K4687" i="4"/>
  <c r="H4687" i="4"/>
  <c r="K4686" i="4"/>
  <c r="H4686" i="4"/>
  <c r="K4685" i="4"/>
  <c r="H4685" i="4"/>
  <c r="K4684" i="4"/>
  <c r="H4684" i="4"/>
  <c r="K4683" i="4"/>
  <c r="H4683" i="4"/>
  <c r="K4682" i="4"/>
  <c r="H4682" i="4"/>
  <c r="K4681" i="4"/>
  <c r="H4681" i="4"/>
  <c r="K4680" i="4"/>
  <c r="H4680" i="4"/>
  <c r="K4679" i="4"/>
  <c r="H4679" i="4"/>
  <c r="K4678" i="4"/>
  <c r="H4678" i="4"/>
  <c r="K4677" i="4"/>
  <c r="H4677" i="4"/>
  <c r="K4676" i="4"/>
  <c r="H4676" i="4"/>
  <c r="K4675" i="4"/>
  <c r="H4675" i="4"/>
  <c r="K4674" i="4"/>
  <c r="H4674" i="4"/>
  <c r="K4673" i="4"/>
  <c r="H4673" i="4"/>
  <c r="K4672" i="4"/>
  <c r="H4672" i="4"/>
  <c r="K4671" i="4"/>
  <c r="H4671" i="4"/>
  <c r="K4670" i="4"/>
  <c r="H4670" i="4"/>
  <c r="K4669" i="4"/>
  <c r="H4669" i="4"/>
  <c r="K4668" i="4"/>
  <c r="H4668" i="4"/>
  <c r="K4667" i="4"/>
  <c r="H4667" i="4"/>
  <c r="K4666" i="4"/>
  <c r="H4666" i="4"/>
  <c r="K4665" i="4"/>
  <c r="H4665" i="4"/>
  <c r="K4664" i="4"/>
  <c r="H4664" i="4"/>
  <c r="K4663" i="4"/>
  <c r="H4663" i="4"/>
  <c r="K4662" i="4"/>
  <c r="H4662" i="4"/>
  <c r="K4661" i="4"/>
  <c r="H4661" i="4"/>
  <c r="K4660" i="4"/>
  <c r="H4660" i="4"/>
  <c r="K4659" i="4"/>
  <c r="H4659" i="4"/>
  <c r="K4658" i="4"/>
  <c r="H4658" i="4"/>
  <c r="K4657" i="4"/>
  <c r="H4657" i="4"/>
  <c r="K4656" i="4"/>
  <c r="H4656" i="4"/>
  <c r="K4655" i="4"/>
  <c r="H4655" i="4"/>
  <c r="K4654" i="4"/>
  <c r="H4654" i="4"/>
  <c r="K4653" i="4"/>
  <c r="H4653" i="4"/>
  <c r="K4652" i="4"/>
  <c r="H4652" i="4"/>
  <c r="K4651" i="4"/>
  <c r="H4651" i="4"/>
  <c r="K4650" i="4"/>
  <c r="H4650" i="4"/>
  <c r="K4649" i="4"/>
  <c r="H4649" i="4"/>
  <c r="K4648" i="4"/>
  <c r="H4648" i="4"/>
  <c r="K4647" i="4"/>
  <c r="H4647" i="4"/>
  <c r="K4646" i="4"/>
  <c r="H4646" i="4"/>
  <c r="K4645" i="4"/>
  <c r="H4645" i="4"/>
  <c r="K4644" i="4"/>
  <c r="H4644" i="4"/>
  <c r="K4643" i="4"/>
  <c r="H4643" i="4"/>
  <c r="K4642" i="4"/>
  <c r="H4642" i="4"/>
  <c r="K4641" i="4"/>
  <c r="H4641" i="4"/>
  <c r="K4640" i="4"/>
  <c r="H4640" i="4"/>
  <c r="K4639" i="4"/>
  <c r="H4639" i="4"/>
  <c r="K4638" i="4"/>
  <c r="H4638" i="4"/>
  <c r="K4637" i="4"/>
  <c r="H4637" i="4"/>
  <c r="K4636" i="4"/>
  <c r="H4636" i="4"/>
  <c r="K4635" i="4"/>
  <c r="H4635" i="4"/>
  <c r="K4634" i="4"/>
  <c r="H4634" i="4"/>
  <c r="K4633" i="4"/>
  <c r="H4633" i="4"/>
  <c r="K4632" i="4"/>
  <c r="H4632" i="4"/>
  <c r="K4631" i="4"/>
  <c r="H4631" i="4"/>
  <c r="K4630" i="4"/>
  <c r="H4630" i="4"/>
  <c r="K4629" i="4"/>
  <c r="H4629" i="4"/>
  <c r="K4628" i="4"/>
  <c r="H4628" i="4"/>
  <c r="K4627" i="4"/>
  <c r="H4627" i="4"/>
  <c r="K4626" i="4"/>
  <c r="H4626" i="4"/>
  <c r="K4625" i="4"/>
  <c r="H4625" i="4"/>
  <c r="K4624" i="4"/>
  <c r="H4624" i="4"/>
  <c r="K4623" i="4"/>
  <c r="H4623" i="4"/>
  <c r="K4622" i="4"/>
  <c r="H4622" i="4"/>
  <c r="K4621" i="4"/>
  <c r="H4621" i="4"/>
  <c r="K4620" i="4"/>
  <c r="H4620" i="4"/>
  <c r="K4619" i="4"/>
  <c r="H4619" i="4"/>
  <c r="K4618" i="4"/>
  <c r="H4618" i="4"/>
  <c r="K4617" i="4"/>
  <c r="H4617" i="4"/>
  <c r="K4616" i="4"/>
  <c r="H4616" i="4"/>
  <c r="K4615" i="4"/>
  <c r="H4615" i="4"/>
  <c r="K4614" i="4"/>
  <c r="H4614" i="4"/>
  <c r="K4613" i="4"/>
  <c r="H4613" i="4"/>
  <c r="K4612" i="4"/>
  <c r="H4612" i="4"/>
  <c r="K4611" i="4"/>
  <c r="H4611" i="4"/>
  <c r="K4610" i="4"/>
  <c r="H4610" i="4"/>
  <c r="K4609" i="4"/>
  <c r="H4609" i="4"/>
  <c r="K4608" i="4"/>
  <c r="H4608" i="4"/>
  <c r="K4607" i="4"/>
  <c r="H4607" i="4"/>
  <c r="K4606" i="4"/>
  <c r="H4606" i="4"/>
  <c r="K4605" i="4"/>
  <c r="H4605" i="4"/>
  <c r="K4604" i="4"/>
  <c r="H4604" i="4"/>
  <c r="K4603" i="4"/>
  <c r="H4603" i="4"/>
  <c r="K4602" i="4"/>
  <c r="H4602" i="4"/>
  <c r="K4601" i="4"/>
  <c r="H4601" i="4"/>
  <c r="K4600" i="4"/>
  <c r="H4600" i="4"/>
  <c r="K4599" i="4"/>
  <c r="H4599" i="4"/>
  <c r="K4598" i="4"/>
  <c r="H4598" i="4"/>
  <c r="K4597" i="4"/>
  <c r="H4597" i="4"/>
  <c r="K4596" i="4"/>
  <c r="H4596" i="4"/>
  <c r="K4595" i="4"/>
  <c r="H4595" i="4"/>
  <c r="K4594" i="4"/>
  <c r="H4594" i="4"/>
  <c r="K4593" i="4"/>
  <c r="H4593" i="4"/>
  <c r="K4592" i="4"/>
  <c r="H4592" i="4"/>
  <c r="K4591" i="4"/>
  <c r="H4591" i="4"/>
  <c r="K4590" i="4"/>
  <c r="H4590" i="4"/>
  <c r="K4589" i="4"/>
  <c r="H4589" i="4"/>
  <c r="K4588" i="4"/>
  <c r="H4588" i="4"/>
  <c r="K4587" i="4"/>
  <c r="H4587" i="4"/>
  <c r="K4586" i="4"/>
  <c r="H4586" i="4"/>
  <c r="K4585" i="4"/>
  <c r="H4585" i="4"/>
  <c r="K4584" i="4"/>
  <c r="H4584" i="4"/>
  <c r="K4583" i="4"/>
  <c r="H4583" i="4"/>
  <c r="K4582" i="4"/>
  <c r="H4582" i="4"/>
  <c r="K4581" i="4"/>
  <c r="H4581" i="4"/>
  <c r="K4580" i="4"/>
  <c r="H4580" i="4"/>
  <c r="K4579" i="4"/>
  <c r="H4579" i="4"/>
  <c r="K4578" i="4"/>
  <c r="H4578" i="4"/>
  <c r="K4577" i="4"/>
  <c r="H4577" i="4"/>
  <c r="K4576" i="4"/>
  <c r="H4576" i="4"/>
  <c r="K4575" i="4"/>
  <c r="H4575" i="4"/>
  <c r="K4574" i="4"/>
  <c r="H4574" i="4"/>
  <c r="K4573" i="4"/>
  <c r="H4573" i="4"/>
  <c r="K4572" i="4"/>
  <c r="H4572" i="4"/>
  <c r="K4571" i="4"/>
  <c r="H4571" i="4"/>
  <c r="K4570" i="4"/>
  <c r="H4570" i="4"/>
  <c r="K4569" i="4"/>
  <c r="H4569" i="4"/>
  <c r="K4568" i="4"/>
  <c r="H4568" i="4"/>
  <c r="K4567" i="4"/>
  <c r="H4567" i="4"/>
  <c r="K4566" i="4"/>
  <c r="H4566" i="4"/>
  <c r="K4565" i="4"/>
  <c r="H4565" i="4"/>
  <c r="K4564" i="4"/>
  <c r="H4564" i="4"/>
  <c r="K4563" i="4"/>
  <c r="H4563" i="4"/>
  <c r="K4562" i="4"/>
  <c r="H4562" i="4"/>
  <c r="K4561" i="4"/>
  <c r="H4561" i="4"/>
  <c r="K4560" i="4"/>
  <c r="H4560" i="4"/>
  <c r="K4559" i="4"/>
  <c r="H4559" i="4"/>
  <c r="K4558" i="4"/>
  <c r="H4558" i="4"/>
  <c r="K4557" i="4"/>
  <c r="H4557" i="4"/>
  <c r="K4556" i="4"/>
  <c r="H4556" i="4"/>
  <c r="K4555" i="4"/>
  <c r="H4555" i="4"/>
  <c r="K4554" i="4"/>
  <c r="H4554" i="4"/>
  <c r="K4553" i="4"/>
  <c r="H4553" i="4"/>
  <c r="K4552" i="4"/>
  <c r="H4552" i="4"/>
  <c r="K4551" i="4"/>
  <c r="H4551" i="4"/>
  <c r="K4550" i="4"/>
  <c r="H4550" i="4"/>
  <c r="K4549" i="4"/>
  <c r="H4549" i="4"/>
  <c r="K4548" i="4"/>
  <c r="H4548" i="4"/>
  <c r="K4547" i="4"/>
  <c r="H4547" i="4"/>
  <c r="K4546" i="4"/>
  <c r="H4546" i="4"/>
  <c r="K4545" i="4"/>
  <c r="H4545" i="4"/>
  <c r="K4544" i="4"/>
  <c r="H4544" i="4"/>
  <c r="K4543" i="4"/>
  <c r="H4543" i="4"/>
  <c r="K4542" i="4"/>
  <c r="H4542" i="4"/>
  <c r="K4541" i="4"/>
  <c r="H4541" i="4"/>
  <c r="K4540" i="4"/>
  <c r="H4540" i="4"/>
  <c r="K4539" i="4"/>
  <c r="H4539" i="4"/>
  <c r="K4538" i="4"/>
  <c r="H4538" i="4"/>
  <c r="K4537" i="4"/>
  <c r="H4537" i="4"/>
  <c r="K4536" i="4"/>
  <c r="H4536" i="4"/>
  <c r="K4535" i="4"/>
  <c r="H4535" i="4"/>
  <c r="K4534" i="4"/>
  <c r="H4534" i="4"/>
  <c r="K4533" i="4"/>
  <c r="H4533" i="4"/>
  <c r="K4532" i="4"/>
  <c r="H4532" i="4"/>
  <c r="K4531" i="4"/>
  <c r="H4531" i="4"/>
  <c r="K4530" i="4"/>
  <c r="H4530" i="4"/>
  <c r="K4529" i="4"/>
  <c r="H4529" i="4"/>
  <c r="K4528" i="4"/>
  <c r="H4528" i="4"/>
  <c r="K4527" i="4"/>
  <c r="H4527" i="4"/>
  <c r="K4526" i="4"/>
  <c r="H4526" i="4"/>
  <c r="K4525" i="4"/>
  <c r="H4525" i="4"/>
  <c r="K4524" i="4"/>
  <c r="H4524" i="4"/>
  <c r="K4523" i="4"/>
  <c r="H4523" i="4"/>
  <c r="K4522" i="4"/>
  <c r="H4522" i="4"/>
  <c r="K4521" i="4"/>
  <c r="H4521" i="4"/>
  <c r="K4520" i="4"/>
  <c r="H4520" i="4"/>
  <c r="K4519" i="4"/>
  <c r="H4519" i="4"/>
  <c r="K4518" i="4"/>
  <c r="H4518" i="4"/>
  <c r="K4517" i="4"/>
  <c r="H4517" i="4"/>
  <c r="K4516" i="4"/>
  <c r="H4516" i="4"/>
  <c r="K4515" i="4"/>
  <c r="H4515" i="4"/>
  <c r="K4514" i="4"/>
  <c r="H4514" i="4"/>
  <c r="K4513" i="4"/>
  <c r="H4513" i="4"/>
  <c r="K4512" i="4"/>
  <c r="H4512" i="4"/>
  <c r="K4511" i="4"/>
  <c r="H4511" i="4"/>
  <c r="K4510" i="4"/>
  <c r="H4510" i="4"/>
  <c r="K4509" i="4"/>
  <c r="H4509" i="4"/>
  <c r="K4508" i="4"/>
  <c r="H4508" i="4"/>
  <c r="K4507" i="4"/>
  <c r="H4507" i="4"/>
  <c r="K4506" i="4"/>
  <c r="H4506" i="4"/>
  <c r="K4505" i="4"/>
  <c r="H4505" i="4"/>
  <c r="K4504" i="4"/>
  <c r="H4504" i="4"/>
  <c r="K4503" i="4"/>
  <c r="H4503" i="4"/>
  <c r="K4502" i="4"/>
  <c r="H4502" i="4"/>
  <c r="K4501" i="4"/>
  <c r="H4501" i="4"/>
  <c r="K4500" i="4"/>
  <c r="H4500" i="4"/>
  <c r="K4499" i="4"/>
  <c r="H4499" i="4"/>
  <c r="K4498" i="4"/>
  <c r="H4498" i="4"/>
  <c r="K4497" i="4"/>
  <c r="H4497" i="4"/>
  <c r="K4496" i="4"/>
  <c r="H4496" i="4"/>
  <c r="K4495" i="4"/>
  <c r="H4495" i="4"/>
  <c r="K4494" i="4"/>
  <c r="H4494" i="4"/>
  <c r="K4493" i="4"/>
  <c r="H4493" i="4"/>
  <c r="K4492" i="4"/>
  <c r="H4492" i="4"/>
  <c r="K4491" i="4"/>
  <c r="H4491" i="4"/>
  <c r="K4490" i="4"/>
  <c r="H4490" i="4"/>
  <c r="K4489" i="4"/>
  <c r="H4489" i="4"/>
  <c r="K4488" i="4"/>
  <c r="H4488" i="4"/>
  <c r="K4487" i="4"/>
  <c r="H4487" i="4"/>
  <c r="K4486" i="4"/>
  <c r="H4486" i="4"/>
  <c r="K4485" i="4"/>
  <c r="H4485" i="4"/>
  <c r="K4484" i="4"/>
  <c r="H4484" i="4"/>
  <c r="K4483" i="4"/>
  <c r="H4483" i="4"/>
  <c r="K4482" i="4"/>
  <c r="H4482" i="4"/>
  <c r="K4481" i="4"/>
  <c r="H4481" i="4"/>
  <c r="K4480" i="4"/>
  <c r="H4480" i="4"/>
  <c r="K4479" i="4"/>
  <c r="H4479" i="4"/>
  <c r="K4478" i="4"/>
  <c r="H4478" i="4"/>
  <c r="K4477" i="4"/>
  <c r="H4477" i="4"/>
  <c r="K4476" i="4"/>
  <c r="H4476" i="4"/>
  <c r="K4475" i="4"/>
  <c r="H4475" i="4"/>
  <c r="K4474" i="4"/>
  <c r="H4474" i="4"/>
  <c r="K4473" i="4"/>
  <c r="H4473" i="4"/>
  <c r="K4472" i="4"/>
  <c r="H4472" i="4"/>
  <c r="K4471" i="4"/>
  <c r="H4471" i="4"/>
  <c r="K4470" i="4"/>
  <c r="H4470" i="4"/>
  <c r="K4469" i="4"/>
  <c r="H4469" i="4"/>
  <c r="K4468" i="4"/>
  <c r="H4468" i="4"/>
  <c r="K4467" i="4"/>
  <c r="H4467" i="4"/>
  <c r="K4466" i="4"/>
  <c r="H4466" i="4"/>
  <c r="K4465" i="4"/>
  <c r="H4465" i="4"/>
  <c r="K4464" i="4"/>
  <c r="H4464" i="4"/>
  <c r="K4463" i="4"/>
  <c r="H4463" i="4"/>
  <c r="K4462" i="4"/>
  <c r="H4462" i="4"/>
  <c r="K4461" i="4"/>
  <c r="H4461" i="4"/>
  <c r="K4460" i="4"/>
  <c r="H4460" i="4"/>
  <c r="K4459" i="4"/>
  <c r="H4459" i="4"/>
  <c r="K4458" i="4"/>
  <c r="H4458" i="4"/>
  <c r="K4457" i="4"/>
  <c r="H4457" i="4"/>
  <c r="K4456" i="4"/>
  <c r="H4456" i="4"/>
  <c r="K4455" i="4"/>
  <c r="H4455" i="4"/>
  <c r="K4454" i="4"/>
  <c r="H4454" i="4"/>
  <c r="K4453" i="4"/>
  <c r="H4453" i="4"/>
  <c r="K4452" i="4"/>
  <c r="H4452" i="4"/>
  <c r="K4451" i="4"/>
  <c r="H4451" i="4"/>
  <c r="K4450" i="4"/>
  <c r="H4450" i="4"/>
  <c r="K4449" i="4"/>
  <c r="H4449" i="4"/>
  <c r="K4448" i="4"/>
  <c r="H4448" i="4"/>
  <c r="K4447" i="4"/>
  <c r="H4447" i="4"/>
  <c r="K4446" i="4"/>
  <c r="H4446" i="4"/>
  <c r="K4445" i="4"/>
  <c r="H4445" i="4"/>
  <c r="K4444" i="4"/>
  <c r="H4444" i="4"/>
  <c r="K4443" i="4"/>
  <c r="H4443" i="4"/>
  <c r="K4442" i="4"/>
  <c r="H4442" i="4"/>
  <c r="K4441" i="4"/>
  <c r="H4441" i="4"/>
  <c r="K4440" i="4"/>
  <c r="H4440" i="4"/>
  <c r="K4439" i="4"/>
  <c r="H4439" i="4"/>
  <c r="K4438" i="4"/>
  <c r="H4438" i="4"/>
  <c r="K4437" i="4"/>
  <c r="H4437" i="4"/>
  <c r="K4436" i="4"/>
  <c r="H4436" i="4"/>
  <c r="K4435" i="4"/>
  <c r="H4435" i="4"/>
  <c r="K4434" i="4"/>
  <c r="H4434" i="4"/>
  <c r="K4433" i="4"/>
  <c r="H4433" i="4"/>
  <c r="K4432" i="4"/>
  <c r="H4432" i="4"/>
  <c r="K4431" i="4"/>
  <c r="H4431" i="4"/>
  <c r="K4430" i="4"/>
  <c r="H4430" i="4"/>
  <c r="K4429" i="4"/>
  <c r="H4429" i="4"/>
  <c r="K4428" i="4"/>
  <c r="H4428" i="4"/>
  <c r="K4427" i="4"/>
  <c r="H4427" i="4"/>
  <c r="K4426" i="4"/>
  <c r="H4426" i="4"/>
  <c r="K4425" i="4"/>
  <c r="H4425" i="4"/>
  <c r="K4424" i="4"/>
  <c r="H4424" i="4"/>
  <c r="K4423" i="4"/>
  <c r="H4423" i="4"/>
  <c r="K4422" i="4"/>
  <c r="H4422" i="4"/>
  <c r="K4421" i="4"/>
  <c r="H4421" i="4"/>
  <c r="K4420" i="4"/>
  <c r="H4420" i="4"/>
  <c r="K4419" i="4"/>
  <c r="H4419" i="4"/>
  <c r="K4418" i="4"/>
  <c r="H4418" i="4"/>
  <c r="K4417" i="4"/>
  <c r="H4417" i="4"/>
  <c r="K4416" i="4"/>
  <c r="H4416" i="4"/>
  <c r="K4415" i="4"/>
  <c r="H4415" i="4"/>
  <c r="K4414" i="4"/>
  <c r="H4414" i="4"/>
  <c r="K4413" i="4"/>
  <c r="H4413" i="4"/>
  <c r="K4412" i="4"/>
  <c r="H4412" i="4"/>
  <c r="K4411" i="4"/>
  <c r="H4411" i="4"/>
  <c r="K4410" i="4"/>
  <c r="H4410" i="4"/>
  <c r="K4409" i="4"/>
  <c r="H4409" i="4"/>
  <c r="K4408" i="4"/>
  <c r="H4408" i="4"/>
  <c r="K4407" i="4"/>
  <c r="H4407" i="4"/>
  <c r="K4406" i="4"/>
  <c r="H4406" i="4"/>
  <c r="K4405" i="4"/>
  <c r="H4405" i="4"/>
  <c r="K4404" i="4"/>
  <c r="H4404" i="4"/>
  <c r="K4403" i="4"/>
  <c r="H4403" i="4"/>
  <c r="K4402" i="4"/>
  <c r="H4402" i="4"/>
  <c r="K4401" i="4"/>
  <c r="H4401" i="4"/>
  <c r="K4400" i="4"/>
  <c r="H4400" i="4"/>
  <c r="K4399" i="4"/>
  <c r="H4399" i="4"/>
  <c r="K4398" i="4"/>
  <c r="H4398" i="4"/>
  <c r="K4397" i="4"/>
  <c r="H4397" i="4"/>
  <c r="K4396" i="4"/>
  <c r="H4396" i="4"/>
  <c r="K4395" i="4"/>
  <c r="H4395" i="4"/>
  <c r="K4394" i="4"/>
  <c r="H4394" i="4"/>
  <c r="K4393" i="4"/>
  <c r="H4393" i="4"/>
  <c r="K4392" i="4"/>
  <c r="H4392" i="4"/>
  <c r="K4391" i="4"/>
  <c r="H4391" i="4"/>
  <c r="K4390" i="4"/>
  <c r="H4390" i="4"/>
  <c r="K4389" i="4"/>
  <c r="H4389" i="4"/>
  <c r="K4388" i="4"/>
  <c r="H4388" i="4"/>
  <c r="K4387" i="4"/>
  <c r="H4387" i="4"/>
  <c r="K4386" i="4"/>
  <c r="H4386" i="4"/>
  <c r="K4385" i="4"/>
  <c r="H4385" i="4"/>
  <c r="K4384" i="4"/>
  <c r="H4384" i="4"/>
  <c r="K4383" i="4"/>
  <c r="H4383" i="4"/>
  <c r="K4382" i="4"/>
  <c r="H4382" i="4"/>
  <c r="K4381" i="4"/>
  <c r="H4381" i="4"/>
  <c r="K4380" i="4"/>
  <c r="H4380" i="4"/>
  <c r="K4379" i="4"/>
  <c r="H4379" i="4"/>
  <c r="K4378" i="4"/>
  <c r="H4378" i="4"/>
  <c r="K4377" i="4"/>
  <c r="H4377" i="4"/>
  <c r="K4376" i="4"/>
  <c r="H4376" i="4"/>
  <c r="K4375" i="4"/>
  <c r="H4375" i="4"/>
  <c r="K4374" i="4"/>
  <c r="H4374" i="4"/>
  <c r="K4373" i="4"/>
  <c r="H4373" i="4"/>
  <c r="K4372" i="4"/>
  <c r="H4372" i="4"/>
  <c r="K4371" i="4"/>
  <c r="H4371" i="4"/>
  <c r="K4370" i="4"/>
  <c r="H4370" i="4"/>
  <c r="K4369" i="4"/>
  <c r="H4369" i="4"/>
  <c r="K4368" i="4"/>
  <c r="H4368" i="4"/>
  <c r="K4367" i="4"/>
  <c r="H4367" i="4"/>
  <c r="K4366" i="4"/>
  <c r="H4366" i="4"/>
  <c r="K4365" i="4"/>
  <c r="H4365" i="4"/>
  <c r="K4364" i="4"/>
  <c r="H4364" i="4"/>
  <c r="K4363" i="4"/>
  <c r="H4363" i="4"/>
  <c r="K4362" i="4"/>
  <c r="H4362" i="4"/>
  <c r="K4361" i="4"/>
  <c r="H4361" i="4"/>
  <c r="K4360" i="4"/>
  <c r="H4360" i="4"/>
  <c r="K4359" i="4"/>
  <c r="H4359" i="4"/>
  <c r="K4358" i="4"/>
  <c r="H4358" i="4"/>
  <c r="K4357" i="4"/>
  <c r="H4357" i="4"/>
  <c r="K4356" i="4"/>
  <c r="H4356" i="4"/>
  <c r="K4355" i="4"/>
  <c r="H4355" i="4"/>
  <c r="K4354" i="4"/>
  <c r="H4354" i="4"/>
  <c r="K4353" i="4"/>
  <c r="H4353" i="4"/>
  <c r="K4352" i="4"/>
  <c r="H4352" i="4"/>
  <c r="K4351" i="4"/>
  <c r="H4351" i="4"/>
  <c r="K4350" i="4"/>
  <c r="H4350" i="4"/>
  <c r="K4349" i="4"/>
  <c r="H4349" i="4"/>
  <c r="K4348" i="4"/>
  <c r="H4348" i="4"/>
  <c r="K4347" i="4"/>
  <c r="H4347" i="4"/>
  <c r="K4346" i="4"/>
  <c r="H4346" i="4"/>
  <c r="K4345" i="4"/>
  <c r="H4345" i="4"/>
  <c r="K4344" i="4"/>
  <c r="H4344" i="4"/>
  <c r="K4343" i="4"/>
  <c r="H4343" i="4"/>
  <c r="K4342" i="4"/>
  <c r="H4342" i="4"/>
  <c r="K4341" i="4"/>
  <c r="H4341" i="4"/>
  <c r="K4340" i="4"/>
  <c r="H4340" i="4"/>
  <c r="K4339" i="4"/>
  <c r="H4339" i="4"/>
  <c r="K4338" i="4"/>
  <c r="H4338" i="4"/>
  <c r="K4337" i="4"/>
  <c r="H4337" i="4"/>
  <c r="K4336" i="4"/>
  <c r="H4336" i="4"/>
  <c r="K4335" i="4"/>
  <c r="H4335" i="4"/>
  <c r="K4334" i="4"/>
  <c r="H4334" i="4"/>
  <c r="K4333" i="4"/>
  <c r="H4333" i="4"/>
  <c r="K4332" i="4"/>
  <c r="H4332" i="4"/>
  <c r="K4331" i="4"/>
  <c r="H4331" i="4"/>
  <c r="K4330" i="4"/>
  <c r="H4330" i="4"/>
  <c r="K4329" i="4"/>
  <c r="H4329" i="4"/>
  <c r="K4328" i="4"/>
  <c r="H4328" i="4"/>
  <c r="K4327" i="4"/>
  <c r="H4327" i="4"/>
  <c r="K4326" i="4"/>
  <c r="H4326" i="4"/>
  <c r="K4325" i="4"/>
  <c r="H4325" i="4"/>
  <c r="K4324" i="4"/>
  <c r="H4324" i="4"/>
  <c r="K4323" i="4"/>
  <c r="H4323" i="4"/>
  <c r="K4322" i="4"/>
  <c r="H4322" i="4"/>
  <c r="K4321" i="4"/>
  <c r="H4321" i="4"/>
  <c r="K4320" i="4"/>
  <c r="H4320" i="4"/>
  <c r="K4319" i="4"/>
  <c r="H4319" i="4"/>
  <c r="K4318" i="4"/>
  <c r="H4318" i="4"/>
  <c r="K4317" i="4"/>
  <c r="H4317" i="4"/>
  <c r="K4316" i="4"/>
  <c r="H4316" i="4"/>
  <c r="K4315" i="4"/>
  <c r="H4315" i="4"/>
  <c r="K4314" i="4"/>
  <c r="H4314" i="4"/>
  <c r="K4313" i="4"/>
  <c r="H4313" i="4"/>
  <c r="K4312" i="4"/>
  <c r="H4312" i="4"/>
  <c r="K4311" i="4"/>
  <c r="H4311" i="4"/>
  <c r="K4310" i="4"/>
  <c r="H4310" i="4"/>
  <c r="K4309" i="4"/>
  <c r="H4309" i="4"/>
  <c r="K4308" i="4"/>
  <c r="H4308" i="4"/>
  <c r="K4307" i="4"/>
  <c r="H4307" i="4"/>
  <c r="K4306" i="4"/>
  <c r="H4306" i="4"/>
  <c r="K4305" i="4"/>
  <c r="H4305" i="4"/>
  <c r="K4304" i="4"/>
  <c r="H4304" i="4"/>
  <c r="K4303" i="4"/>
  <c r="H4303" i="4"/>
  <c r="K4302" i="4"/>
  <c r="H4302" i="4"/>
  <c r="K4301" i="4"/>
  <c r="H4301" i="4"/>
  <c r="K4300" i="4"/>
  <c r="H4300" i="4"/>
  <c r="K4299" i="4"/>
  <c r="H4299" i="4"/>
  <c r="K4298" i="4"/>
  <c r="H4298" i="4"/>
  <c r="K4297" i="4"/>
  <c r="H4297" i="4"/>
  <c r="K4296" i="4"/>
  <c r="H4296" i="4"/>
  <c r="K4295" i="4"/>
  <c r="H4295" i="4"/>
  <c r="K4294" i="4"/>
  <c r="H4294" i="4"/>
  <c r="K4293" i="4"/>
  <c r="H4293" i="4"/>
  <c r="K4292" i="4"/>
  <c r="H4292" i="4"/>
  <c r="K4291" i="4"/>
  <c r="H4291" i="4"/>
  <c r="K4290" i="4"/>
  <c r="H4290" i="4"/>
  <c r="K4289" i="4"/>
  <c r="H4289" i="4"/>
  <c r="K4288" i="4"/>
  <c r="H4288" i="4"/>
  <c r="K4287" i="4"/>
  <c r="H4287" i="4"/>
  <c r="K4286" i="4"/>
  <c r="H4286" i="4"/>
  <c r="K4285" i="4"/>
  <c r="H4285" i="4"/>
  <c r="K4284" i="4"/>
  <c r="H4284" i="4"/>
  <c r="K4283" i="4"/>
  <c r="H4283" i="4"/>
  <c r="K4282" i="4"/>
  <c r="H4282" i="4"/>
  <c r="K4281" i="4"/>
  <c r="H4281" i="4"/>
  <c r="K4280" i="4"/>
  <c r="H4280" i="4"/>
  <c r="K4279" i="4"/>
  <c r="H4279" i="4"/>
  <c r="K4278" i="4"/>
  <c r="H4278" i="4"/>
  <c r="K4277" i="4"/>
  <c r="H4277" i="4"/>
  <c r="K4276" i="4"/>
  <c r="H4276" i="4"/>
  <c r="K4275" i="4"/>
  <c r="H4275" i="4"/>
  <c r="K4274" i="4"/>
  <c r="H4274" i="4"/>
  <c r="K4273" i="4"/>
  <c r="H4273" i="4"/>
  <c r="K4272" i="4"/>
  <c r="H4272" i="4"/>
  <c r="K4271" i="4"/>
  <c r="H4271" i="4"/>
  <c r="K4270" i="4"/>
  <c r="H4270" i="4"/>
  <c r="K4269" i="4"/>
  <c r="H4269" i="4"/>
  <c r="K4268" i="4"/>
  <c r="H4268" i="4"/>
  <c r="K4267" i="4"/>
  <c r="H4267" i="4"/>
  <c r="K4266" i="4"/>
  <c r="H4266" i="4"/>
  <c r="K4265" i="4"/>
  <c r="H4265" i="4"/>
  <c r="K4264" i="4"/>
  <c r="H4264" i="4"/>
  <c r="K4263" i="4"/>
  <c r="H4263" i="4"/>
  <c r="K4262" i="4"/>
  <c r="H4262" i="4"/>
  <c r="K4261" i="4"/>
  <c r="H4261" i="4"/>
  <c r="K4260" i="4"/>
  <c r="H4260" i="4"/>
  <c r="K4259" i="4"/>
  <c r="H4259" i="4"/>
  <c r="K4258" i="4"/>
  <c r="H4258" i="4"/>
  <c r="K4257" i="4"/>
  <c r="H4257" i="4"/>
  <c r="K4256" i="4"/>
  <c r="H4256" i="4"/>
  <c r="K4255" i="4"/>
  <c r="H4255" i="4"/>
  <c r="K4254" i="4"/>
  <c r="H4254" i="4"/>
  <c r="K4253" i="4"/>
  <c r="H4253" i="4"/>
  <c r="K4252" i="4"/>
  <c r="H4252" i="4"/>
  <c r="K4251" i="4"/>
  <c r="H4251" i="4"/>
  <c r="K4250" i="4"/>
  <c r="H4250" i="4"/>
  <c r="K4249" i="4"/>
  <c r="H4249" i="4"/>
  <c r="K4248" i="4"/>
  <c r="H4248" i="4"/>
  <c r="K4247" i="4"/>
  <c r="H4247" i="4"/>
  <c r="K4246" i="4"/>
  <c r="H4246" i="4"/>
  <c r="K4245" i="4"/>
  <c r="H4245" i="4"/>
  <c r="K4244" i="4"/>
  <c r="H4244" i="4"/>
  <c r="K4243" i="4"/>
  <c r="H4243" i="4"/>
  <c r="K4242" i="4"/>
  <c r="H4242" i="4"/>
  <c r="K4241" i="4"/>
  <c r="H4241" i="4"/>
  <c r="K4240" i="4"/>
  <c r="H4240" i="4"/>
  <c r="K4239" i="4"/>
  <c r="H4239" i="4"/>
  <c r="K4238" i="4"/>
  <c r="H4238" i="4"/>
  <c r="K4237" i="4"/>
  <c r="H4237" i="4"/>
  <c r="K4236" i="4"/>
  <c r="H4236" i="4"/>
  <c r="K4235" i="4"/>
  <c r="H4235" i="4"/>
  <c r="K4234" i="4"/>
  <c r="H4234" i="4"/>
  <c r="K4233" i="4"/>
  <c r="H4233" i="4"/>
  <c r="K4232" i="4"/>
  <c r="H4232" i="4"/>
  <c r="K4231" i="4"/>
  <c r="H4231" i="4"/>
  <c r="K4230" i="4"/>
  <c r="H4230" i="4"/>
  <c r="K4229" i="4"/>
  <c r="H4229" i="4"/>
  <c r="K4228" i="4"/>
  <c r="H4228" i="4"/>
  <c r="K4227" i="4"/>
  <c r="H4227" i="4"/>
  <c r="K4226" i="4"/>
  <c r="H4226" i="4"/>
  <c r="K4225" i="4"/>
  <c r="H4225" i="4"/>
  <c r="K4224" i="4"/>
  <c r="H4224" i="4"/>
  <c r="K4223" i="4"/>
  <c r="H4223" i="4"/>
  <c r="K4222" i="4"/>
  <c r="H4222" i="4"/>
  <c r="K4221" i="4"/>
  <c r="H4221" i="4"/>
  <c r="K4220" i="4"/>
  <c r="H4220" i="4"/>
  <c r="K4219" i="4"/>
  <c r="H4219" i="4"/>
  <c r="K4218" i="4"/>
  <c r="H4218" i="4"/>
  <c r="K4217" i="4"/>
  <c r="H4217" i="4"/>
  <c r="K4216" i="4"/>
  <c r="H4216" i="4"/>
  <c r="K4215" i="4"/>
  <c r="H4215" i="4"/>
  <c r="K4214" i="4"/>
  <c r="H4214" i="4"/>
  <c r="K4213" i="4"/>
  <c r="H4213" i="4"/>
  <c r="K4212" i="4"/>
  <c r="H4212" i="4"/>
  <c r="K4211" i="4"/>
  <c r="H4211" i="4"/>
  <c r="K4210" i="4"/>
  <c r="H4210" i="4"/>
  <c r="K4209" i="4"/>
  <c r="H4209" i="4"/>
  <c r="K4208" i="4"/>
  <c r="H4208" i="4"/>
  <c r="K4207" i="4"/>
  <c r="H4207" i="4"/>
  <c r="K4206" i="4"/>
  <c r="H4206" i="4"/>
  <c r="K4205" i="4"/>
  <c r="H4205" i="4"/>
  <c r="K4204" i="4"/>
  <c r="H4204" i="4"/>
  <c r="K4203" i="4"/>
  <c r="H4203" i="4"/>
  <c r="K4202" i="4"/>
  <c r="H4202" i="4"/>
  <c r="K4201" i="4"/>
  <c r="H4201" i="4"/>
  <c r="K4200" i="4"/>
  <c r="H4200" i="4"/>
  <c r="K4199" i="4"/>
  <c r="H4199" i="4"/>
  <c r="K4198" i="4"/>
  <c r="H4198" i="4"/>
  <c r="K4197" i="4"/>
  <c r="H4197" i="4"/>
  <c r="K4196" i="4"/>
  <c r="H4196" i="4"/>
  <c r="K4195" i="4"/>
  <c r="H4195" i="4"/>
  <c r="K4194" i="4"/>
  <c r="H4194" i="4"/>
  <c r="K4193" i="4"/>
  <c r="H4193" i="4"/>
  <c r="K4192" i="4"/>
  <c r="H4192" i="4"/>
  <c r="K4191" i="4"/>
  <c r="H4191" i="4"/>
  <c r="K4190" i="4"/>
  <c r="H4190" i="4"/>
  <c r="K4189" i="4"/>
  <c r="H4189" i="4"/>
  <c r="K4188" i="4"/>
  <c r="H4188" i="4"/>
  <c r="K4187" i="4"/>
  <c r="H4187" i="4"/>
  <c r="K4186" i="4"/>
  <c r="H4186" i="4"/>
  <c r="K4185" i="4"/>
  <c r="H4185" i="4"/>
  <c r="K4184" i="4"/>
  <c r="H4184" i="4"/>
  <c r="K4183" i="4"/>
  <c r="H4183" i="4"/>
  <c r="K4182" i="4"/>
  <c r="H4182" i="4"/>
  <c r="K4181" i="4"/>
  <c r="H4181" i="4"/>
  <c r="K4180" i="4"/>
  <c r="H4180" i="4"/>
  <c r="K4179" i="4"/>
  <c r="H4179" i="4"/>
  <c r="K4178" i="4"/>
  <c r="H4178" i="4"/>
  <c r="K4177" i="4"/>
  <c r="H4177" i="4"/>
  <c r="K4176" i="4"/>
  <c r="H4176" i="4"/>
  <c r="K4175" i="4"/>
  <c r="H4175" i="4"/>
  <c r="K4174" i="4"/>
  <c r="H4174" i="4"/>
  <c r="K4173" i="4"/>
  <c r="H4173" i="4"/>
  <c r="K4172" i="4"/>
  <c r="H4172" i="4"/>
  <c r="K4171" i="4"/>
  <c r="H4171" i="4"/>
  <c r="K4170" i="4"/>
  <c r="H4170" i="4"/>
  <c r="K4169" i="4"/>
  <c r="H4169" i="4"/>
  <c r="K4168" i="4"/>
  <c r="H4168" i="4"/>
  <c r="K4167" i="4"/>
  <c r="H4167" i="4"/>
  <c r="K4166" i="4"/>
  <c r="H4166" i="4"/>
  <c r="K4165" i="4"/>
  <c r="H4165" i="4"/>
  <c r="K4164" i="4"/>
  <c r="H4164" i="4"/>
  <c r="K4163" i="4"/>
  <c r="H4163" i="4"/>
  <c r="K4162" i="4"/>
  <c r="H4162" i="4"/>
  <c r="K4161" i="4"/>
  <c r="H4161" i="4"/>
  <c r="K4160" i="4"/>
  <c r="H4160" i="4"/>
  <c r="K4159" i="4"/>
  <c r="H4159" i="4"/>
  <c r="K4158" i="4"/>
  <c r="H4158" i="4"/>
  <c r="K4157" i="4"/>
  <c r="H4157" i="4"/>
  <c r="K4156" i="4"/>
  <c r="H4156" i="4"/>
  <c r="K4155" i="4"/>
  <c r="H4155" i="4"/>
  <c r="K4154" i="4"/>
  <c r="H4154" i="4"/>
  <c r="K4153" i="4"/>
  <c r="H4153" i="4"/>
  <c r="K4152" i="4"/>
  <c r="H4152" i="4"/>
  <c r="K4151" i="4"/>
  <c r="H4151" i="4"/>
  <c r="K4150" i="4"/>
  <c r="H4150" i="4"/>
  <c r="K4149" i="4"/>
  <c r="H4149" i="4"/>
  <c r="K4148" i="4"/>
  <c r="H4148" i="4"/>
  <c r="K4147" i="4"/>
  <c r="H4147" i="4"/>
  <c r="K4146" i="4"/>
  <c r="H4146" i="4"/>
  <c r="K4145" i="4"/>
  <c r="H4145" i="4"/>
  <c r="K4144" i="4"/>
  <c r="H4144" i="4"/>
  <c r="K4143" i="4"/>
  <c r="H4143" i="4"/>
  <c r="K4142" i="4"/>
  <c r="H4142" i="4"/>
  <c r="K4141" i="4"/>
  <c r="H4141" i="4"/>
  <c r="K4140" i="4"/>
  <c r="H4140" i="4"/>
  <c r="K4139" i="4"/>
  <c r="H4139" i="4"/>
  <c r="K4138" i="4"/>
  <c r="H4138" i="4"/>
  <c r="K4137" i="4"/>
  <c r="H4137" i="4"/>
  <c r="K4136" i="4"/>
  <c r="H4136" i="4"/>
  <c r="K4135" i="4"/>
  <c r="H4135" i="4"/>
  <c r="K4134" i="4"/>
  <c r="H4134" i="4"/>
  <c r="K4133" i="4"/>
  <c r="H4133" i="4"/>
  <c r="K4132" i="4"/>
  <c r="H4132" i="4"/>
  <c r="K4131" i="4"/>
  <c r="H4131" i="4"/>
  <c r="K4130" i="4"/>
  <c r="H4130" i="4"/>
  <c r="K4129" i="4"/>
  <c r="H4129" i="4"/>
  <c r="K4128" i="4"/>
  <c r="H4128" i="4"/>
  <c r="K4127" i="4"/>
  <c r="H4127" i="4"/>
  <c r="K4126" i="4"/>
  <c r="H4126" i="4"/>
  <c r="K4125" i="4"/>
  <c r="H4125" i="4"/>
  <c r="K4124" i="4"/>
  <c r="H4124" i="4"/>
  <c r="K4123" i="4"/>
  <c r="H4123" i="4"/>
  <c r="K4122" i="4"/>
  <c r="H4122" i="4"/>
  <c r="K4121" i="4"/>
  <c r="H4121" i="4"/>
  <c r="K4120" i="4"/>
  <c r="H4120" i="4"/>
  <c r="K4119" i="4"/>
  <c r="H4119" i="4"/>
  <c r="K4118" i="4"/>
  <c r="H4118" i="4"/>
  <c r="K4117" i="4"/>
  <c r="H4117" i="4"/>
  <c r="K4116" i="4"/>
  <c r="H4116" i="4"/>
  <c r="K4115" i="4"/>
  <c r="H4115" i="4"/>
  <c r="K4114" i="4"/>
  <c r="H4114" i="4"/>
  <c r="K4113" i="4"/>
  <c r="H4113" i="4"/>
  <c r="K4112" i="4"/>
  <c r="H4112" i="4"/>
  <c r="K4111" i="4"/>
  <c r="H4111" i="4"/>
  <c r="K4110" i="4"/>
  <c r="H4110" i="4"/>
  <c r="K4109" i="4"/>
  <c r="H4109" i="4"/>
  <c r="K4108" i="4"/>
  <c r="H4108" i="4"/>
  <c r="K4107" i="4"/>
  <c r="H4107" i="4"/>
  <c r="K4106" i="4"/>
  <c r="H4106" i="4"/>
  <c r="K4105" i="4"/>
  <c r="H4105" i="4"/>
  <c r="K4104" i="4"/>
  <c r="H4104" i="4"/>
  <c r="K4103" i="4"/>
  <c r="H4103" i="4"/>
  <c r="K4102" i="4"/>
  <c r="H4102" i="4"/>
  <c r="K4101" i="4"/>
  <c r="H4101" i="4"/>
  <c r="K4100" i="4"/>
  <c r="H4100" i="4"/>
  <c r="K4099" i="4"/>
  <c r="H4099" i="4"/>
  <c r="K4098" i="4"/>
  <c r="H4098" i="4"/>
  <c r="K4097" i="4"/>
  <c r="H4097" i="4"/>
  <c r="K4096" i="4"/>
  <c r="H4096" i="4"/>
  <c r="K4095" i="4"/>
  <c r="H4095" i="4"/>
  <c r="K4094" i="4"/>
  <c r="H4094" i="4"/>
  <c r="K4093" i="4"/>
  <c r="H4093" i="4"/>
  <c r="K4092" i="4"/>
  <c r="H4092" i="4"/>
  <c r="K4091" i="4"/>
  <c r="H4091" i="4"/>
  <c r="K4090" i="4"/>
  <c r="H4090" i="4"/>
  <c r="K4089" i="4"/>
  <c r="H4089" i="4"/>
  <c r="K4088" i="4"/>
  <c r="H4088" i="4"/>
  <c r="K4087" i="4"/>
  <c r="H4087" i="4"/>
  <c r="K4086" i="4"/>
  <c r="H4086" i="4"/>
  <c r="K4085" i="4"/>
  <c r="H4085" i="4"/>
  <c r="K4084" i="4"/>
  <c r="H4084" i="4"/>
  <c r="K4083" i="4"/>
  <c r="H4083" i="4"/>
  <c r="K4082" i="4"/>
  <c r="H4082" i="4"/>
  <c r="K4081" i="4"/>
  <c r="H4081" i="4"/>
  <c r="K4080" i="4"/>
  <c r="H4080" i="4"/>
  <c r="K4079" i="4"/>
  <c r="H4079" i="4"/>
  <c r="K4078" i="4"/>
  <c r="H4078" i="4"/>
  <c r="K4077" i="4"/>
  <c r="H4077" i="4"/>
  <c r="K4076" i="4"/>
  <c r="H4076" i="4"/>
  <c r="K4075" i="4"/>
  <c r="H4075" i="4"/>
  <c r="K4074" i="4"/>
  <c r="H4074" i="4"/>
  <c r="K4073" i="4"/>
  <c r="H4073" i="4"/>
  <c r="K4072" i="4"/>
  <c r="H4072" i="4"/>
  <c r="K4071" i="4"/>
  <c r="H4071" i="4"/>
  <c r="K4070" i="4"/>
  <c r="H4070" i="4"/>
  <c r="K4069" i="4"/>
  <c r="H4069" i="4"/>
  <c r="K4068" i="4"/>
  <c r="H4068" i="4"/>
  <c r="K4067" i="4"/>
  <c r="H4067" i="4"/>
  <c r="K4066" i="4"/>
  <c r="H4066" i="4"/>
  <c r="K4065" i="4"/>
  <c r="H4065" i="4"/>
  <c r="K4064" i="4"/>
  <c r="H4064" i="4"/>
  <c r="K4063" i="4"/>
  <c r="H4063" i="4"/>
  <c r="K4062" i="4"/>
  <c r="H4062" i="4"/>
  <c r="K4061" i="4"/>
  <c r="H4061" i="4"/>
  <c r="K4060" i="4"/>
  <c r="H4060" i="4"/>
  <c r="K4059" i="4"/>
  <c r="H4059" i="4"/>
  <c r="K4058" i="4"/>
  <c r="H4058" i="4"/>
  <c r="K4057" i="4"/>
  <c r="H4057" i="4"/>
  <c r="K4056" i="4"/>
  <c r="H4056" i="4"/>
  <c r="K4055" i="4"/>
  <c r="H4055" i="4"/>
  <c r="K4054" i="4"/>
  <c r="H4054" i="4"/>
  <c r="K4053" i="4"/>
  <c r="H4053" i="4"/>
  <c r="K4052" i="4"/>
  <c r="H4052" i="4"/>
  <c r="K4051" i="4"/>
  <c r="H4051" i="4"/>
  <c r="K4050" i="4"/>
  <c r="H4050" i="4"/>
  <c r="K4049" i="4"/>
  <c r="H4049" i="4"/>
  <c r="K4048" i="4"/>
  <c r="H4048" i="4"/>
  <c r="K4047" i="4"/>
  <c r="H4047" i="4"/>
  <c r="K4046" i="4"/>
  <c r="H4046" i="4"/>
  <c r="K4045" i="4"/>
  <c r="H4045" i="4"/>
  <c r="K4044" i="4"/>
  <c r="H4044" i="4"/>
  <c r="K4043" i="4"/>
  <c r="H4043" i="4"/>
  <c r="K4042" i="4"/>
  <c r="H4042" i="4"/>
  <c r="K4041" i="4"/>
  <c r="H4041" i="4"/>
  <c r="K4040" i="4"/>
  <c r="H4040" i="4"/>
  <c r="K4039" i="4"/>
  <c r="H4039" i="4"/>
  <c r="K4038" i="4"/>
  <c r="H4038" i="4"/>
  <c r="K4037" i="4"/>
  <c r="H4037" i="4"/>
  <c r="K4036" i="4"/>
  <c r="H4036" i="4"/>
  <c r="K4035" i="4"/>
  <c r="H4035" i="4"/>
  <c r="K4034" i="4"/>
  <c r="H4034" i="4"/>
  <c r="K4033" i="4"/>
  <c r="H4033" i="4"/>
  <c r="K4032" i="4"/>
  <c r="H4032" i="4"/>
  <c r="K4031" i="4"/>
  <c r="H4031" i="4"/>
  <c r="K4030" i="4"/>
  <c r="H4030" i="4"/>
  <c r="K4029" i="4"/>
  <c r="H4029" i="4"/>
  <c r="K4028" i="4"/>
  <c r="H4028" i="4"/>
  <c r="K4027" i="4"/>
  <c r="H4027" i="4"/>
  <c r="K4026" i="4"/>
  <c r="H4026" i="4"/>
  <c r="K4025" i="4"/>
  <c r="H4025" i="4"/>
  <c r="K4024" i="4"/>
  <c r="H4024" i="4"/>
  <c r="K4023" i="4"/>
  <c r="H4023" i="4"/>
  <c r="K4022" i="4"/>
  <c r="H4022" i="4"/>
  <c r="K4021" i="4"/>
  <c r="H4021" i="4"/>
  <c r="K4020" i="4"/>
  <c r="H4020" i="4"/>
  <c r="K4019" i="4"/>
  <c r="H4019" i="4"/>
  <c r="K4018" i="4"/>
  <c r="H4018" i="4"/>
  <c r="K4017" i="4"/>
  <c r="H4017" i="4"/>
  <c r="K4016" i="4"/>
  <c r="H4016" i="4"/>
  <c r="K4015" i="4"/>
  <c r="H4015" i="4"/>
  <c r="K4014" i="4"/>
  <c r="H4014" i="4"/>
  <c r="K4013" i="4"/>
  <c r="H4013" i="4"/>
  <c r="K4012" i="4"/>
  <c r="H4012" i="4"/>
  <c r="K4011" i="4"/>
  <c r="H4011" i="4"/>
  <c r="K4010" i="4"/>
  <c r="H4010" i="4"/>
  <c r="K4009" i="4"/>
  <c r="H4009" i="4"/>
  <c r="K4008" i="4"/>
  <c r="H4008" i="4"/>
  <c r="K4007" i="4"/>
  <c r="H4007" i="4"/>
  <c r="K4006" i="4"/>
  <c r="H4006" i="4"/>
  <c r="K4005" i="4"/>
  <c r="H4005" i="4"/>
  <c r="K4004" i="4"/>
  <c r="H4004" i="4"/>
  <c r="K4003" i="4"/>
  <c r="H4003" i="4"/>
  <c r="K4002" i="4"/>
  <c r="H4002" i="4"/>
  <c r="K4001" i="4"/>
  <c r="H4001" i="4"/>
  <c r="K4000" i="4"/>
  <c r="H4000" i="4"/>
  <c r="K3999" i="4"/>
  <c r="H3999" i="4"/>
  <c r="K3998" i="4"/>
  <c r="H3998" i="4"/>
  <c r="K3997" i="4"/>
  <c r="H3997" i="4"/>
  <c r="K3996" i="4"/>
  <c r="H3996" i="4"/>
  <c r="K3995" i="4"/>
  <c r="H3995" i="4"/>
  <c r="K3994" i="4"/>
  <c r="H3994" i="4"/>
  <c r="K3993" i="4"/>
  <c r="H3993" i="4"/>
  <c r="K3992" i="4"/>
  <c r="H3992" i="4"/>
  <c r="K3991" i="4"/>
  <c r="H3991" i="4"/>
  <c r="K3990" i="4"/>
  <c r="H3990" i="4"/>
  <c r="K3989" i="4"/>
  <c r="H3989" i="4"/>
  <c r="K3988" i="4"/>
  <c r="H3988" i="4"/>
  <c r="K3987" i="4"/>
  <c r="H3987" i="4"/>
  <c r="K3986" i="4"/>
  <c r="H3986" i="4"/>
  <c r="K3985" i="4"/>
  <c r="H3985" i="4"/>
  <c r="K3984" i="4"/>
  <c r="H3984" i="4"/>
  <c r="K3983" i="4"/>
  <c r="H3983" i="4"/>
  <c r="K3982" i="4"/>
  <c r="H3982" i="4"/>
  <c r="K3981" i="4"/>
  <c r="H3981" i="4"/>
  <c r="K3980" i="4"/>
  <c r="H3980" i="4"/>
  <c r="K3979" i="4"/>
  <c r="H3979" i="4"/>
  <c r="K3978" i="4"/>
  <c r="H3978" i="4"/>
  <c r="K3977" i="4"/>
  <c r="H3977" i="4"/>
  <c r="K3976" i="4"/>
  <c r="H3976" i="4"/>
  <c r="K3975" i="4"/>
  <c r="H3975" i="4"/>
  <c r="K3974" i="4"/>
  <c r="H3974" i="4"/>
  <c r="K3973" i="4"/>
  <c r="H3973" i="4"/>
  <c r="K3972" i="4"/>
  <c r="H3972" i="4"/>
  <c r="K3971" i="4"/>
  <c r="H3971" i="4"/>
  <c r="K3970" i="4"/>
  <c r="H3970" i="4"/>
  <c r="K3969" i="4"/>
  <c r="H3969" i="4"/>
  <c r="K3968" i="4"/>
  <c r="H3968" i="4"/>
  <c r="K3967" i="4"/>
  <c r="H3967" i="4"/>
  <c r="K3966" i="4"/>
  <c r="H3966" i="4"/>
  <c r="K3965" i="4"/>
  <c r="H3965" i="4"/>
  <c r="K3964" i="4"/>
  <c r="H3964" i="4"/>
  <c r="K3963" i="4"/>
  <c r="H3963" i="4"/>
  <c r="K3962" i="4"/>
  <c r="H3962" i="4"/>
  <c r="K3961" i="4"/>
  <c r="H3961" i="4"/>
  <c r="K3960" i="4"/>
  <c r="H3960" i="4"/>
  <c r="K3959" i="4"/>
  <c r="H3959" i="4"/>
  <c r="K3958" i="4"/>
  <c r="H3958" i="4"/>
  <c r="K3957" i="4"/>
  <c r="H3957" i="4"/>
  <c r="K3956" i="4"/>
  <c r="H3956" i="4"/>
  <c r="K3955" i="4"/>
  <c r="H3955" i="4"/>
  <c r="K3954" i="4"/>
  <c r="H3954" i="4"/>
  <c r="K3953" i="4"/>
  <c r="H3953" i="4"/>
  <c r="K3952" i="4"/>
  <c r="H3952" i="4"/>
  <c r="K3951" i="4"/>
  <c r="H3951" i="4"/>
  <c r="K3950" i="4"/>
  <c r="H3950" i="4"/>
  <c r="K3949" i="4"/>
  <c r="H3949" i="4"/>
  <c r="K3948" i="4"/>
  <c r="H3948" i="4"/>
  <c r="K3947" i="4"/>
  <c r="H3947" i="4"/>
  <c r="K3946" i="4"/>
  <c r="H3946" i="4"/>
  <c r="K3945" i="4"/>
  <c r="H3945" i="4"/>
  <c r="K3944" i="4"/>
  <c r="H3944" i="4"/>
  <c r="K3943" i="4"/>
  <c r="H3943" i="4"/>
  <c r="K3942" i="4"/>
  <c r="H3942" i="4"/>
  <c r="K3941" i="4"/>
  <c r="H3941" i="4"/>
  <c r="K3940" i="4"/>
  <c r="H3940" i="4"/>
  <c r="K3939" i="4"/>
  <c r="H3939" i="4"/>
  <c r="K3938" i="4"/>
  <c r="H3938" i="4"/>
  <c r="K3937" i="4"/>
  <c r="H3937" i="4"/>
  <c r="K3936" i="4"/>
  <c r="H3936" i="4"/>
  <c r="K3935" i="4"/>
  <c r="H3935" i="4"/>
  <c r="K3934" i="4"/>
  <c r="H3934" i="4"/>
  <c r="K3933" i="4"/>
  <c r="H3933" i="4"/>
  <c r="K3932" i="4"/>
  <c r="H3932" i="4"/>
  <c r="K3931" i="4"/>
  <c r="H3931" i="4"/>
  <c r="K3930" i="4"/>
  <c r="H3930" i="4"/>
  <c r="K3929" i="4"/>
  <c r="H3929" i="4"/>
  <c r="K3928" i="4"/>
  <c r="H3928" i="4"/>
  <c r="K3927" i="4"/>
  <c r="H3927" i="4"/>
  <c r="K3926" i="4"/>
  <c r="H3926" i="4"/>
  <c r="K3925" i="4"/>
  <c r="H3925" i="4"/>
  <c r="K3924" i="4"/>
  <c r="H3924" i="4"/>
  <c r="K3923" i="4"/>
  <c r="H3923" i="4"/>
  <c r="K3922" i="4"/>
  <c r="H3922" i="4"/>
  <c r="K3921" i="4"/>
  <c r="H3921" i="4"/>
  <c r="K3920" i="4"/>
  <c r="H3920" i="4"/>
  <c r="K3919" i="4"/>
  <c r="H3919" i="4"/>
  <c r="K3918" i="4"/>
  <c r="H3918" i="4"/>
  <c r="K3917" i="4"/>
  <c r="H3917" i="4"/>
  <c r="K3916" i="4"/>
  <c r="H3916" i="4"/>
  <c r="K3915" i="4"/>
  <c r="H3915" i="4"/>
  <c r="K3914" i="4"/>
  <c r="H3914" i="4"/>
  <c r="K3913" i="4"/>
  <c r="H3913" i="4"/>
  <c r="K3912" i="4"/>
  <c r="H3912" i="4"/>
  <c r="K3911" i="4"/>
  <c r="H3911" i="4"/>
  <c r="K3910" i="4"/>
  <c r="H3910" i="4"/>
  <c r="K3909" i="4"/>
  <c r="H3909" i="4"/>
  <c r="K3908" i="4"/>
  <c r="H3908" i="4"/>
  <c r="K3907" i="4"/>
  <c r="H3907" i="4"/>
  <c r="K3906" i="4"/>
  <c r="H3906" i="4"/>
  <c r="K3905" i="4"/>
  <c r="H3905" i="4"/>
  <c r="K3904" i="4"/>
  <c r="H3904" i="4"/>
  <c r="K3903" i="4"/>
  <c r="H3903" i="4"/>
  <c r="K3902" i="4"/>
  <c r="H3902" i="4"/>
  <c r="K3901" i="4"/>
  <c r="H3901" i="4"/>
  <c r="K3900" i="4"/>
  <c r="H3900" i="4"/>
  <c r="K3899" i="4"/>
  <c r="H3899" i="4"/>
  <c r="K3898" i="4"/>
  <c r="H3898" i="4"/>
  <c r="K3897" i="4"/>
  <c r="H3897" i="4"/>
  <c r="K3896" i="4"/>
  <c r="H3896" i="4"/>
  <c r="K3895" i="4"/>
  <c r="H3895" i="4"/>
  <c r="K3894" i="4"/>
  <c r="H3894" i="4"/>
  <c r="K3893" i="4"/>
  <c r="H3893" i="4"/>
  <c r="K3892" i="4"/>
  <c r="H3892" i="4"/>
  <c r="K3891" i="4"/>
  <c r="H3891" i="4"/>
  <c r="K3890" i="4"/>
  <c r="H3890" i="4"/>
  <c r="K3889" i="4"/>
  <c r="H3889" i="4"/>
  <c r="K3888" i="4"/>
  <c r="H3888" i="4"/>
  <c r="K3887" i="4"/>
  <c r="H3887" i="4"/>
  <c r="K3886" i="4"/>
  <c r="H3886" i="4"/>
  <c r="K3885" i="4"/>
  <c r="H3885" i="4"/>
  <c r="K3884" i="4"/>
  <c r="H3884" i="4"/>
  <c r="K3883" i="4"/>
  <c r="H3883" i="4"/>
  <c r="K3882" i="4"/>
  <c r="H3882" i="4"/>
  <c r="K3881" i="4"/>
  <c r="H3881" i="4"/>
  <c r="K3880" i="4"/>
  <c r="H3880" i="4"/>
  <c r="K3879" i="4"/>
  <c r="H3879" i="4"/>
  <c r="K3878" i="4"/>
  <c r="H3878" i="4"/>
  <c r="K3877" i="4"/>
  <c r="H3877" i="4"/>
  <c r="K3876" i="4"/>
  <c r="H3876" i="4"/>
  <c r="K3875" i="4"/>
  <c r="H3875" i="4"/>
  <c r="K3874" i="4"/>
  <c r="H3874" i="4"/>
  <c r="K3873" i="4"/>
  <c r="H3873" i="4"/>
  <c r="K3872" i="4"/>
  <c r="H3872" i="4"/>
  <c r="K3871" i="4"/>
  <c r="H3871" i="4"/>
  <c r="K3870" i="4"/>
  <c r="H3870" i="4"/>
  <c r="K3869" i="4"/>
  <c r="H3869" i="4"/>
  <c r="K3868" i="4"/>
  <c r="H3868" i="4"/>
  <c r="K3867" i="4"/>
  <c r="H3867" i="4"/>
  <c r="K3866" i="4"/>
  <c r="H3866" i="4"/>
  <c r="K3865" i="4"/>
  <c r="H3865" i="4"/>
  <c r="K3864" i="4"/>
  <c r="H3864" i="4"/>
  <c r="K3863" i="4"/>
  <c r="H3863" i="4"/>
  <c r="K3862" i="4"/>
  <c r="H3862" i="4"/>
  <c r="K3861" i="4"/>
  <c r="H3861" i="4"/>
  <c r="K3860" i="4"/>
  <c r="H3860" i="4"/>
  <c r="K3859" i="4"/>
  <c r="H3859" i="4"/>
  <c r="K3858" i="4"/>
  <c r="H3858" i="4"/>
  <c r="K3857" i="4"/>
  <c r="H3857" i="4"/>
  <c r="K3856" i="4"/>
  <c r="H3856" i="4"/>
  <c r="K3855" i="4"/>
  <c r="H3855" i="4"/>
  <c r="K3854" i="4"/>
  <c r="H3854" i="4"/>
  <c r="K3853" i="4"/>
  <c r="H3853" i="4"/>
  <c r="K3852" i="4"/>
  <c r="H3852" i="4"/>
  <c r="K3851" i="4"/>
  <c r="H3851" i="4"/>
  <c r="K3850" i="4"/>
  <c r="H3850" i="4"/>
  <c r="K3849" i="4"/>
  <c r="H3849" i="4"/>
  <c r="K3848" i="4"/>
  <c r="H3848" i="4"/>
  <c r="K3847" i="4"/>
  <c r="H3847" i="4"/>
  <c r="K3846" i="4"/>
  <c r="H3846" i="4"/>
  <c r="K3845" i="4"/>
  <c r="H3845" i="4"/>
  <c r="K3844" i="4"/>
  <c r="H3844" i="4"/>
  <c r="K3843" i="4"/>
  <c r="H3843" i="4"/>
  <c r="K3842" i="4"/>
  <c r="H3842" i="4"/>
  <c r="K3841" i="4"/>
  <c r="H3841" i="4"/>
  <c r="K3840" i="4"/>
  <c r="H3840" i="4"/>
  <c r="K3839" i="4"/>
  <c r="H3839" i="4"/>
  <c r="K3838" i="4"/>
  <c r="H3838" i="4"/>
  <c r="K3837" i="4"/>
  <c r="H3837" i="4"/>
  <c r="K3836" i="4"/>
  <c r="H3836" i="4"/>
  <c r="K3835" i="4"/>
  <c r="H3835" i="4"/>
  <c r="K3834" i="4"/>
  <c r="H3834" i="4"/>
  <c r="K3833" i="4"/>
  <c r="H3833" i="4"/>
  <c r="K3832" i="4"/>
  <c r="H3832" i="4"/>
  <c r="K3831" i="4"/>
  <c r="H3831" i="4"/>
  <c r="K3830" i="4"/>
  <c r="H3830" i="4"/>
  <c r="K3829" i="4"/>
  <c r="H3829" i="4"/>
  <c r="K3828" i="4"/>
  <c r="H3828" i="4"/>
  <c r="K3827" i="4"/>
  <c r="H3827" i="4"/>
  <c r="K3826" i="4"/>
  <c r="H3826" i="4"/>
  <c r="K3825" i="4"/>
  <c r="H3825" i="4"/>
  <c r="K3824" i="4"/>
  <c r="H3824" i="4"/>
  <c r="K3823" i="4"/>
  <c r="H3823" i="4"/>
  <c r="K3822" i="4"/>
  <c r="H3822" i="4"/>
  <c r="K3821" i="4"/>
  <c r="H3821" i="4"/>
  <c r="K3820" i="4"/>
  <c r="H3820" i="4"/>
  <c r="K3819" i="4"/>
  <c r="H3819" i="4"/>
  <c r="K3818" i="4"/>
  <c r="H3818" i="4"/>
  <c r="K3817" i="4"/>
  <c r="H3817" i="4"/>
  <c r="K3816" i="4"/>
  <c r="H3816" i="4"/>
  <c r="K3815" i="4"/>
  <c r="H3815" i="4"/>
  <c r="K3814" i="4"/>
  <c r="H3814" i="4"/>
  <c r="K3813" i="4"/>
  <c r="H3813" i="4"/>
  <c r="K3812" i="4"/>
  <c r="H3812" i="4"/>
  <c r="K3811" i="4"/>
  <c r="H3811" i="4"/>
  <c r="K3810" i="4"/>
  <c r="H3810" i="4"/>
  <c r="K3809" i="4"/>
  <c r="H3809" i="4"/>
  <c r="K3808" i="4"/>
  <c r="H3808" i="4"/>
  <c r="K3807" i="4"/>
  <c r="H3807" i="4"/>
  <c r="K3806" i="4"/>
  <c r="H3806" i="4"/>
  <c r="K3805" i="4"/>
  <c r="H3805" i="4"/>
  <c r="K3804" i="4"/>
  <c r="H3804" i="4"/>
  <c r="K3803" i="4"/>
  <c r="H3803" i="4"/>
  <c r="K3802" i="4"/>
  <c r="H3802" i="4"/>
  <c r="K3801" i="4"/>
  <c r="H3801" i="4"/>
  <c r="K3800" i="4"/>
  <c r="H3800" i="4"/>
  <c r="K3799" i="4"/>
  <c r="H3799" i="4"/>
  <c r="K3798" i="4"/>
  <c r="H3798" i="4"/>
  <c r="K3797" i="4"/>
  <c r="H3797" i="4"/>
  <c r="K3796" i="4"/>
  <c r="H3796" i="4"/>
  <c r="K3795" i="4"/>
  <c r="H3795" i="4"/>
  <c r="K3794" i="4"/>
  <c r="H3794" i="4"/>
  <c r="K3793" i="4"/>
  <c r="H3793" i="4"/>
  <c r="K3792" i="4"/>
  <c r="H3792" i="4"/>
  <c r="K3791" i="4"/>
  <c r="H3791" i="4"/>
  <c r="K3790" i="4"/>
  <c r="H3790" i="4"/>
  <c r="K3789" i="4"/>
  <c r="H3789" i="4"/>
  <c r="K3788" i="4"/>
  <c r="H3788" i="4"/>
  <c r="K3787" i="4"/>
  <c r="H3787" i="4"/>
  <c r="K3786" i="4"/>
  <c r="H3786" i="4"/>
  <c r="K3785" i="4"/>
  <c r="H3785" i="4"/>
  <c r="K3784" i="4"/>
  <c r="H3784" i="4"/>
  <c r="K3783" i="4"/>
  <c r="H3783" i="4"/>
  <c r="K3782" i="4"/>
  <c r="H3782" i="4"/>
  <c r="K3781" i="4"/>
  <c r="H3781" i="4"/>
  <c r="K3780" i="4"/>
  <c r="H3780" i="4"/>
  <c r="K3779" i="4"/>
  <c r="H3779" i="4"/>
  <c r="K3778" i="4"/>
  <c r="H3778" i="4"/>
  <c r="K3777" i="4"/>
  <c r="H3777" i="4"/>
  <c r="K3776" i="4"/>
  <c r="H3776" i="4"/>
  <c r="K3775" i="4"/>
  <c r="H3775" i="4"/>
  <c r="K3774" i="4"/>
  <c r="H3774" i="4"/>
  <c r="K3773" i="4"/>
  <c r="H3773" i="4"/>
  <c r="K3772" i="4"/>
  <c r="H3772" i="4"/>
  <c r="K3771" i="4"/>
  <c r="H3771" i="4"/>
  <c r="K3770" i="4"/>
  <c r="H3770" i="4"/>
  <c r="K3769" i="4"/>
  <c r="H3769" i="4"/>
  <c r="K3768" i="4"/>
  <c r="H3768" i="4"/>
  <c r="K3767" i="4"/>
  <c r="H3767" i="4"/>
  <c r="K3766" i="4"/>
  <c r="H3766" i="4"/>
  <c r="K3765" i="4"/>
  <c r="H3765" i="4"/>
  <c r="K3764" i="4"/>
  <c r="H3764" i="4"/>
  <c r="K3763" i="4"/>
  <c r="H3763" i="4"/>
  <c r="K3762" i="4"/>
  <c r="H3762" i="4"/>
  <c r="K3761" i="4"/>
  <c r="H3761" i="4"/>
  <c r="K3760" i="4"/>
  <c r="H3760" i="4"/>
  <c r="K3759" i="4"/>
  <c r="H3759" i="4"/>
  <c r="K3758" i="4"/>
  <c r="H3758" i="4"/>
  <c r="K3757" i="4"/>
  <c r="H3757" i="4"/>
  <c r="K3756" i="4"/>
  <c r="H3756" i="4"/>
  <c r="K3755" i="4"/>
  <c r="H3755" i="4"/>
  <c r="K3754" i="4"/>
  <c r="H3754" i="4"/>
  <c r="K3753" i="4"/>
  <c r="H3753" i="4"/>
  <c r="K3752" i="4"/>
  <c r="H3752" i="4"/>
  <c r="K3751" i="4"/>
  <c r="H3751" i="4"/>
  <c r="K3750" i="4"/>
  <c r="H3750" i="4"/>
  <c r="K3749" i="4"/>
  <c r="H3749" i="4"/>
  <c r="K3748" i="4"/>
  <c r="H3748" i="4"/>
  <c r="K3747" i="4"/>
  <c r="H3747" i="4"/>
  <c r="K3746" i="4"/>
  <c r="H3746" i="4"/>
  <c r="K3745" i="4"/>
  <c r="H3745" i="4"/>
  <c r="K3744" i="4"/>
  <c r="H3744" i="4"/>
  <c r="K3743" i="4"/>
  <c r="H3743" i="4"/>
  <c r="K3742" i="4"/>
  <c r="H3742" i="4"/>
  <c r="K3741" i="4"/>
  <c r="H3741" i="4"/>
  <c r="K3740" i="4"/>
  <c r="H3740" i="4"/>
  <c r="K3739" i="4"/>
  <c r="H3739" i="4"/>
  <c r="K3738" i="4"/>
  <c r="H3738" i="4"/>
  <c r="K3737" i="4"/>
  <c r="H3737" i="4"/>
  <c r="K3736" i="4"/>
  <c r="H3736" i="4"/>
  <c r="K3735" i="4"/>
  <c r="H3735" i="4"/>
  <c r="K3734" i="4"/>
  <c r="H3734" i="4"/>
  <c r="K3733" i="4"/>
  <c r="H3733" i="4"/>
  <c r="K3732" i="4"/>
  <c r="H3732" i="4"/>
  <c r="K3731" i="4"/>
  <c r="H3731" i="4"/>
  <c r="K3730" i="4"/>
  <c r="H3730" i="4"/>
  <c r="K3729" i="4"/>
  <c r="H3729" i="4"/>
  <c r="K3728" i="4"/>
  <c r="H3728" i="4"/>
  <c r="K3727" i="4"/>
  <c r="H3727" i="4"/>
  <c r="K3726" i="4"/>
  <c r="H3726" i="4"/>
  <c r="K3725" i="4"/>
  <c r="H3725" i="4"/>
  <c r="K3724" i="4"/>
  <c r="H3724" i="4"/>
  <c r="K3723" i="4"/>
  <c r="H3723" i="4"/>
  <c r="K3722" i="4"/>
  <c r="H3722" i="4"/>
  <c r="K3721" i="4"/>
  <c r="H3721" i="4"/>
  <c r="K3720" i="4"/>
  <c r="H3720" i="4"/>
  <c r="K3719" i="4"/>
  <c r="H3719" i="4"/>
  <c r="K3718" i="4"/>
  <c r="H3718" i="4"/>
  <c r="K3717" i="4"/>
  <c r="H3717" i="4"/>
  <c r="K3716" i="4"/>
  <c r="H3716" i="4"/>
  <c r="K3715" i="4"/>
  <c r="H3715" i="4"/>
  <c r="K3714" i="4"/>
  <c r="H3714" i="4"/>
  <c r="K3713" i="4"/>
  <c r="H3713" i="4"/>
  <c r="K3712" i="4"/>
  <c r="H3712" i="4"/>
  <c r="K3711" i="4"/>
  <c r="H3711" i="4"/>
  <c r="K3710" i="4"/>
  <c r="H3710" i="4"/>
  <c r="K3709" i="4"/>
  <c r="H3709" i="4"/>
  <c r="K3708" i="4"/>
  <c r="H3708" i="4"/>
  <c r="K3707" i="4"/>
  <c r="H3707" i="4"/>
  <c r="K3706" i="4"/>
  <c r="H3706" i="4"/>
  <c r="K3705" i="4"/>
  <c r="H3705" i="4"/>
  <c r="K3704" i="4"/>
  <c r="H3704" i="4"/>
  <c r="K3703" i="4"/>
  <c r="H3703" i="4"/>
  <c r="K3702" i="4"/>
  <c r="H3702" i="4"/>
  <c r="K3701" i="4"/>
  <c r="H3701" i="4"/>
  <c r="K3700" i="4"/>
  <c r="H3700" i="4"/>
  <c r="K3699" i="4"/>
  <c r="H3699" i="4"/>
  <c r="K3698" i="4"/>
  <c r="H3698" i="4"/>
  <c r="K3697" i="4"/>
  <c r="H3697" i="4"/>
  <c r="K3696" i="4"/>
  <c r="H3696" i="4"/>
  <c r="K3695" i="4"/>
  <c r="H3695" i="4"/>
  <c r="K3694" i="4"/>
  <c r="H3694" i="4"/>
  <c r="K3693" i="4"/>
  <c r="H3693" i="4"/>
  <c r="K3692" i="4"/>
  <c r="H3692" i="4"/>
  <c r="K3691" i="4"/>
  <c r="H3691" i="4"/>
  <c r="K3690" i="4"/>
  <c r="H3690" i="4"/>
  <c r="K3689" i="4"/>
  <c r="H3689" i="4"/>
  <c r="K3688" i="4"/>
  <c r="H3688" i="4"/>
  <c r="K3687" i="4"/>
  <c r="H3687" i="4"/>
  <c r="K3686" i="4"/>
  <c r="H3686" i="4"/>
  <c r="K3685" i="4"/>
  <c r="H3685" i="4"/>
  <c r="K3684" i="4"/>
  <c r="H3684" i="4"/>
  <c r="K3683" i="4"/>
  <c r="H3683" i="4"/>
  <c r="K3682" i="4"/>
  <c r="H3682" i="4"/>
  <c r="K3681" i="4"/>
  <c r="H3681" i="4"/>
  <c r="K3680" i="4"/>
  <c r="H3680" i="4"/>
  <c r="K3679" i="4"/>
  <c r="H3679" i="4"/>
  <c r="K3678" i="4"/>
  <c r="H3678" i="4"/>
  <c r="K3677" i="4"/>
  <c r="H3677" i="4"/>
  <c r="K3676" i="4"/>
  <c r="H3676" i="4"/>
  <c r="K3675" i="4"/>
  <c r="H3675" i="4"/>
  <c r="K3674" i="4"/>
  <c r="H3674" i="4"/>
  <c r="K3673" i="4"/>
  <c r="H3673" i="4"/>
  <c r="K3672" i="4"/>
  <c r="H3672" i="4"/>
  <c r="K3671" i="4"/>
  <c r="H3671" i="4"/>
  <c r="K3670" i="4"/>
  <c r="H3670" i="4"/>
  <c r="K3669" i="4"/>
  <c r="H3669" i="4"/>
  <c r="K3668" i="4"/>
  <c r="H3668" i="4"/>
  <c r="K3667" i="4"/>
  <c r="H3667" i="4"/>
  <c r="K3666" i="4"/>
  <c r="H3666" i="4"/>
  <c r="K3665" i="4"/>
  <c r="H3665" i="4"/>
  <c r="K3664" i="4"/>
  <c r="H3664" i="4"/>
  <c r="K3663" i="4"/>
  <c r="H3663" i="4"/>
  <c r="K3662" i="4"/>
  <c r="H3662" i="4"/>
  <c r="K3661" i="4"/>
  <c r="H3661" i="4"/>
  <c r="K3660" i="4"/>
  <c r="H3660" i="4"/>
  <c r="K3659" i="4"/>
  <c r="H3659" i="4"/>
  <c r="K3658" i="4"/>
  <c r="H3658" i="4"/>
  <c r="K3657" i="4"/>
  <c r="H3657" i="4"/>
  <c r="K3656" i="4"/>
  <c r="H3656" i="4"/>
  <c r="K3655" i="4"/>
  <c r="H3655" i="4"/>
  <c r="K3654" i="4"/>
  <c r="H3654" i="4"/>
  <c r="K3653" i="4"/>
  <c r="H3653" i="4"/>
  <c r="K3652" i="4"/>
  <c r="H3652" i="4"/>
  <c r="K3651" i="4"/>
  <c r="H3651" i="4"/>
  <c r="K3650" i="4"/>
  <c r="H3650" i="4"/>
  <c r="K3649" i="4"/>
  <c r="H3649" i="4"/>
  <c r="K3648" i="4"/>
  <c r="H3648" i="4"/>
  <c r="K3647" i="4"/>
  <c r="H3647" i="4"/>
  <c r="K3646" i="4"/>
  <c r="H3646" i="4"/>
  <c r="K3645" i="4"/>
  <c r="H3645" i="4"/>
  <c r="K3644" i="4"/>
  <c r="H3644" i="4"/>
  <c r="K3643" i="4"/>
  <c r="H3643" i="4"/>
  <c r="K3642" i="4"/>
  <c r="H3642" i="4"/>
  <c r="K3641" i="4"/>
  <c r="H3641" i="4"/>
  <c r="K3640" i="4"/>
  <c r="H3640" i="4"/>
  <c r="K3639" i="4"/>
  <c r="H3639" i="4"/>
  <c r="K3638" i="4"/>
  <c r="H3638" i="4"/>
  <c r="K3637" i="4"/>
  <c r="H3637" i="4"/>
  <c r="K3636" i="4"/>
  <c r="H3636" i="4"/>
  <c r="K3635" i="4"/>
  <c r="H3635" i="4"/>
  <c r="K3634" i="4"/>
  <c r="H3634" i="4"/>
  <c r="K3633" i="4"/>
  <c r="H3633" i="4"/>
  <c r="K3632" i="4"/>
  <c r="H3632" i="4"/>
  <c r="K3631" i="4"/>
  <c r="H3631" i="4"/>
  <c r="K3630" i="4"/>
  <c r="H3630" i="4"/>
  <c r="K3629" i="4"/>
  <c r="H3629" i="4"/>
  <c r="K3628" i="4"/>
  <c r="H3628" i="4"/>
  <c r="K3627" i="4"/>
  <c r="H3627" i="4"/>
  <c r="K3626" i="4"/>
  <c r="H3626" i="4"/>
  <c r="K3625" i="4"/>
  <c r="H3625" i="4"/>
  <c r="K3624" i="4"/>
  <c r="H3624" i="4"/>
  <c r="K3623" i="4"/>
  <c r="H3623" i="4"/>
  <c r="K3622" i="4"/>
  <c r="H3622" i="4"/>
  <c r="K3621" i="4"/>
  <c r="H3621" i="4"/>
  <c r="K3620" i="4"/>
  <c r="H3620" i="4"/>
  <c r="K3619" i="4"/>
  <c r="H3619" i="4"/>
  <c r="K3618" i="4"/>
  <c r="H3618" i="4"/>
  <c r="K3617" i="4"/>
  <c r="H3617" i="4"/>
  <c r="K3616" i="4"/>
  <c r="H3616" i="4"/>
  <c r="K3615" i="4"/>
  <c r="H3615" i="4"/>
  <c r="K3614" i="4"/>
  <c r="H3614" i="4"/>
  <c r="K3613" i="4"/>
  <c r="H3613" i="4"/>
  <c r="K3612" i="4"/>
  <c r="H3612" i="4"/>
  <c r="K3611" i="4"/>
  <c r="H3611" i="4"/>
  <c r="K3610" i="4"/>
  <c r="H3610" i="4"/>
  <c r="K3609" i="4"/>
  <c r="H3609" i="4"/>
  <c r="K3608" i="4"/>
  <c r="H3608" i="4"/>
  <c r="K3607" i="4"/>
  <c r="H3607" i="4"/>
  <c r="K3606" i="4"/>
  <c r="H3606" i="4"/>
  <c r="K3605" i="4"/>
  <c r="H3605" i="4"/>
  <c r="K3604" i="4"/>
  <c r="H3604" i="4"/>
  <c r="K3603" i="4"/>
  <c r="H3603" i="4"/>
  <c r="K3602" i="4"/>
  <c r="H3602" i="4"/>
  <c r="K3601" i="4"/>
  <c r="H3601" i="4"/>
  <c r="K3600" i="4"/>
  <c r="H3600" i="4"/>
  <c r="K3599" i="4"/>
  <c r="H3599" i="4"/>
  <c r="K3598" i="4"/>
  <c r="H3598" i="4"/>
  <c r="K3597" i="4"/>
  <c r="H3597" i="4"/>
  <c r="K3596" i="4"/>
  <c r="H3596" i="4"/>
  <c r="K3595" i="4"/>
  <c r="H3595" i="4"/>
  <c r="K3594" i="4"/>
  <c r="H3594" i="4"/>
  <c r="K3593" i="4"/>
  <c r="H3593" i="4"/>
  <c r="K3592" i="4"/>
  <c r="H3592" i="4"/>
  <c r="K3591" i="4"/>
  <c r="H3591" i="4"/>
  <c r="K3590" i="4"/>
  <c r="H3590" i="4"/>
  <c r="K3589" i="4"/>
  <c r="H3589" i="4"/>
  <c r="K3588" i="4"/>
  <c r="H3588" i="4"/>
  <c r="K3587" i="4"/>
  <c r="H3587" i="4"/>
  <c r="K3586" i="4"/>
  <c r="H3586" i="4"/>
  <c r="K3585" i="4"/>
  <c r="H3585" i="4"/>
  <c r="K3584" i="4"/>
  <c r="H3584" i="4"/>
  <c r="K3583" i="4"/>
  <c r="H3583" i="4"/>
  <c r="K3582" i="4"/>
  <c r="H3582" i="4"/>
  <c r="K3581" i="4"/>
  <c r="H3581" i="4"/>
  <c r="K3580" i="4"/>
  <c r="H3580" i="4"/>
  <c r="K3579" i="4"/>
  <c r="H3579" i="4"/>
  <c r="K3578" i="4"/>
  <c r="H3578" i="4"/>
  <c r="K3577" i="4"/>
  <c r="H3577" i="4"/>
  <c r="K3576" i="4"/>
  <c r="H3576" i="4"/>
  <c r="K3575" i="4"/>
  <c r="H3575" i="4"/>
  <c r="K3574" i="4"/>
  <c r="H3574" i="4"/>
  <c r="K3573" i="4"/>
  <c r="H3573" i="4"/>
  <c r="K3572" i="4"/>
  <c r="H3572" i="4"/>
  <c r="K3571" i="4"/>
  <c r="H3571" i="4"/>
  <c r="K3570" i="4"/>
  <c r="H3570" i="4"/>
  <c r="K3569" i="4"/>
  <c r="H3569" i="4"/>
  <c r="K3568" i="4"/>
  <c r="H3568" i="4"/>
  <c r="K3567" i="4"/>
  <c r="H3567" i="4"/>
  <c r="K3566" i="4"/>
  <c r="H3566" i="4"/>
  <c r="K3565" i="4"/>
  <c r="H3565" i="4"/>
  <c r="K3564" i="4"/>
  <c r="H3564" i="4"/>
  <c r="K3563" i="4"/>
  <c r="H3563" i="4"/>
  <c r="K3562" i="4"/>
  <c r="H3562" i="4"/>
  <c r="K3561" i="4"/>
  <c r="H3561" i="4"/>
  <c r="K3560" i="4"/>
  <c r="H3560" i="4"/>
  <c r="K3559" i="4"/>
  <c r="H3559" i="4"/>
  <c r="K3558" i="4"/>
  <c r="H3558" i="4"/>
  <c r="K3557" i="4"/>
  <c r="H3557" i="4"/>
  <c r="K3556" i="4"/>
  <c r="H3556" i="4"/>
  <c r="K3555" i="4"/>
  <c r="H3555" i="4"/>
  <c r="K3554" i="4"/>
  <c r="H3554" i="4"/>
  <c r="K3553" i="4"/>
  <c r="H3553" i="4"/>
  <c r="K3552" i="4"/>
  <c r="H3552" i="4"/>
  <c r="K3551" i="4"/>
  <c r="H3551" i="4"/>
  <c r="K3550" i="4"/>
  <c r="H3550" i="4"/>
  <c r="K3549" i="4"/>
  <c r="H3549" i="4"/>
  <c r="K3548" i="4"/>
  <c r="H3548" i="4"/>
  <c r="K3547" i="4"/>
  <c r="H3547" i="4"/>
  <c r="K3546" i="4"/>
  <c r="H3546" i="4"/>
  <c r="K3545" i="4"/>
  <c r="H3545" i="4"/>
  <c r="K3544" i="4"/>
  <c r="H3544" i="4"/>
  <c r="K3543" i="4"/>
  <c r="H3543" i="4"/>
  <c r="K3542" i="4"/>
  <c r="H3542" i="4"/>
  <c r="K3541" i="4"/>
  <c r="H3541" i="4"/>
  <c r="K3540" i="4"/>
  <c r="H3540" i="4"/>
  <c r="K3539" i="4"/>
  <c r="H3539" i="4"/>
  <c r="K3538" i="4"/>
  <c r="H3538" i="4"/>
  <c r="K3537" i="4"/>
  <c r="H3537" i="4"/>
  <c r="K3536" i="4"/>
  <c r="H3536" i="4"/>
  <c r="K3535" i="4"/>
  <c r="H3535" i="4"/>
  <c r="K3534" i="4"/>
  <c r="H3534" i="4"/>
  <c r="K3533" i="4"/>
  <c r="H3533" i="4"/>
  <c r="K3532" i="4"/>
  <c r="H3532" i="4"/>
  <c r="K3531" i="4"/>
  <c r="H3531" i="4"/>
  <c r="K3530" i="4"/>
  <c r="H3530" i="4"/>
  <c r="K3529" i="4"/>
  <c r="H3529" i="4"/>
  <c r="K3528" i="4"/>
  <c r="H3528" i="4"/>
  <c r="K3527" i="4"/>
  <c r="H3527" i="4"/>
  <c r="K3526" i="4"/>
  <c r="H3526" i="4"/>
  <c r="K3525" i="4"/>
  <c r="H3525" i="4"/>
  <c r="K3524" i="4"/>
  <c r="H3524" i="4"/>
  <c r="K3523" i="4"/>
  <c r="H3523" i="4"/>
  <c r="K3522" i="4"/>
  <c r="H3522" i="4"/>
  <c r="K3521" i="4"/>
  <c r="H3521" i="4"/>
  <c r="K3520" i="4"/>
  <c r="H3520" i="4"/>
  <c r="K3519" i="4"/>
  <c r="H3519" i="4"/>
  <c r="K3518" i="4"/>
  <c r="H3518" i="4"/>
  <c r="K3517" i="4"/>
  <c r="H3517" i="4"/>
  <c r="K3516" i="4"/>
  <c r="H3516" i="4"/>
  <c r="K3515" i="4"/>
  <c r="H3515" i="4"/>
  <c r="K3514" i="4"/>
  <c r="H3514" i="4"/>
  <c r="K3513" i="4"/>
  <c r="H3513" i="4"/>
  <c r="K3512" i="4"/>
  <c r="H3512" i="4"/>
  <c r="K3511" i="4"/>
  <c r="H3511" i="4"/>
  <c r="K3510" i="4"/>
  <c r="H3510" i="4"/>
  <c r="K3509" i="4"/>
  <c r="H3509" i="4"/>
  <c r="K3508" i="4"/>
  <c r="H3508" i="4"/>
  <c r="K3507" i="4"/>
  <c r="H3507" i="4"/>
  <c r="K3506" i="4"/>
  <c r="H3506" i="4"/>
  <c r="K3505" i="4"/>
  <c r="H3505" i="4"/>
  <c r="K3504" i="4"/>
  <c r="H3504" i="4"/>
  <c r="K3503" i="4"/>
  <c r="H3503" i="4"/>
  <c r="K3502" i="4"/>
  <c r="H3502" i="4"/>
  <c r="K3501" i="4"/>
  <c r="H3501" i="4"/>
  <c r="K3500" i="4"/>
  <c r="H3500" i="4"/>
  <c r="K3499" i="4"/>
  <c r="H3499" i="4"/>
  <c r="K3498" i="4"/>
  <c r="H3498" i="4"/>
  <c r="K3497" i="4"/>
  <c r="H3497" i="4"/>
  <c r="K3496" i="4"/>
  <c r="H3496" i="4"/>
  <c r="K3495" i="4"/>
  <c r="H3495" i="4"/>
  <c r="K3494" i="4"/>
  <c r="H3494" i="4"/>
  <c r="K3493" i="4"/>
  <c r="H3493" i="4"/>
  <c r="K3492" i="4"/>
  <c r="H3492" i="4"/>
  <c r="K3491" i="4"/>
  <c r="H3491" i="4"/>
  <c r="K3490" i="4"/>
  <c r="H3490" i="4"/>
  <c r="K3489" i="4"/>
  <c r="H3489" i="4"/>
  <c r="K3488" i="4"/>
  <c r="H3488" i="4"/>
  <c r="K3487" i="4"/>
  <c r="H3487" i="4"/>
  <c r="K3486" i="4"/>
  <c r="H3486" i="4"/>
  <c r="K3485" i="4"/>
  <c r="H3485" i="4"/>
  <c r="K3484" i="4"/>
  <c r="H3484" i="4"/>
  <c r="K3483" i="4"/>
  <c r="H3483" i="4"/>
  <c r="K3482" i="4"/>
  <c r="H3482" i="4"/>
  <c r="K3481" i="4"/>
  <c r="H3481" i="4"/>
  <c r="K3480" i="4"/>
  <c r="H3480" i="4"/>
  <c r="K3479" i="4"/>
  <c r="H3479" i="4"/>
  <c r="K3478" i="4"/>
  <c r="H3478" i="4"/>
  <c r="K3477" i="4"/>
  <c r="H3477" i="4"/>
  <c r="K3476" i="4"/>
  <c r="H3476" i="4"/>
  <c r="K3475" i="4"/>
  <c r="H3475" i="4"/>
  <c r="K3474" i="4"/>
  <c r="H3474" i="4"/>
  <c r="K3473" i="4"/>
  <c r="H3473" i="4"/>
  <c r="K3472" i="4"/>
  <c r="H3472" i="4"/>
  <c r="K3471" i="4"/>
  <c r="H3471" i="4"/>
  <c r="K3470" i="4"/>
  <c r="H3470" i="4"/>
  <c r="K3469" i="4"/>
  <c r="H3469" i="4"/>
  <c r="K3468" i="4"/>
  <c r="H3468" i="4"/>
  <c r="K3467" i="4"/>
  <c r="H3467" i="4"/>
  <c r="K3466" i="4"/>
  <c r="H3466" i="4"/>
  <c r="K3465" i="4"/>
  <c r="H3465" i="4"/>
  <c r="K3464" i="4"/>
  <c r="H3464" i="4"/>
  <c r="K3463" i="4"/>
  <c r="H3463" i="4"/>
  <c r="K3462" i="4"/>
  <c r="H3462" i="4"/>
  <c r="K3461" i="4"/>
  <c r="H3461" i="4"/>
  <c r="K3460" i="4"/>
  <c r="H3460" i="4"/>
  <c r="K3459" i="4"/>
  <c r="H3459" i="4"/>
  <c r="K3458" i="4"/>
  <c r="H3458" i="4"/>
  <c r="K3457" i="4"/>
  <c r="H3457" i="4"/>
  <c r="K3456" i="4"/>
  <c r="H3456" i="4"/>
  <c r="K3455" i="4"/>
  <c r="H3455" i="4"/>
  <c r="K3454" i="4"/>
  <c r="H3454" i="4"/>
  <c r="K3453" i="4"/>
  <c r="H3453" i="4"/>
  <c r="K3452" i="4"/>
  <c r="H3452" i="4"/>
  <c r="K3451" i="4"/>
  <c r="H3451" i="4"/>
  <c r="K3450" i="4"/>
  <c r="H3450" i="4"/>
  <c r="K3449" i="4"/>
  <c r="H3449" i="4"/>
  <c r="K3448" i="4"/>
  <c r="H3448" i="4"/>
  <c r="K3447" i="4"/>
  <c r="H3447" i="4"/>
  <c r="K3446" i="4"/>
  <c r="H3446" i="4"/>
  <c r="K3445" i="4"/>
  <c r="H3445" i="4"/>
  <c r="K3444" i="4"/>
  <c r="H3444" i="4"/>
  <c r="K3443" i="4"/>
  <c r="H3443" i="4"/>
  <c r="K3442" i="4"/>
  <c r="H3442" i="4"/>
  <c r="K3441" i="4"/>
  <c r="H3441" i="4"/>
  <c r="K3440" i="4"/>
  <c r="H3440" i="4"/>
  <c r="K3439" i="4"/>
  <c r="H3439" i="4"/>
  <c r="K3438" i="4"/>
  <c r="H3438" i="4"/>
  <c r="K3437" i="4"/>
  <c r="H3437" i="4"/>
  <c r="K3436" i="4"/>
  <c r="H3436" i="4"/>
  <c r="K3435" i="4"/>
  <c r="H3435" i="4"/>
  <c r="K3434" i="4"/>
  <c r="H3434" i="4"/>
  <c r="K3433" i="4"/>
  <c r="H3433" i="4"/>
  <c r="K3432" i="4"/>
  <c r="H3432" i="4"/>
  <c r="K3431" i="4"/>
  <c r="H3431" i="4"/>
  <c r="K3430" i="4"/>
  <c r="H3430" i="4"/>
  <c r="K3429" i="4"/>
  <c r="H3429" i="4"/>
  <c r="K3428" i="4"/>
  <c r="H3428" i="4"/>
  <c r="K3427" i="4"/>
  <c r="H3427" i="4"/>
  <c r="K3426" i="4"/>
  <c r="H3426" i="4"/>
  <c r="K3425" i="4"/>
  <c r="H3425" i="4"/>
  <c r="K3424" i="4"/>
  <c r="H3424" i="4"/>
  <c r="K3423" i="4"/>
  <c r="H3423" i="4"/>
  <c r="K3422" i="4"/>
  <c r="H3422" i="4"/>
  <c r="K3421" i="4"/>
  <c r="H3421" i="4"/>
  <c r="K3420" i="4"/>
  <c r="H3420" i="4"/>
  <c r="K3419" i="4"/>
  <c r="H3419" i="4"/>
  <c r="K3418" i="4"/>
  <c r="H3418" i="4"/>
  <c r="K3417" i="4"/>
  <c r="H3417" i="4"/>
  <c r="K3416" i="4"/>
  <c r="H3416" i="4"/>
  <c r="K3415" i="4"/>
  <c r="H3415" i="4"/>
  <c r="K3414" i="4"/>
  <c r="H3414" i="4"/>
  <c r="K3413" i="4"/>
  <c r="H3413" i="4"/>
  <c r="K3412" i="4"/>
  <c r="H3412" i="4"/>
  <c r="K3411" i="4"/>
  <c r="H3411" i="4"/>
  <c r="K3410" i="4"/>
  <c r="H3410" i="4"/>
  <c r="K3409" i="4"/>
  <c r="H3409" i="4"/>
  <c r="K3408" i="4"/>
  <c r="H3408" i="4"/>
  <c r="K3407" i="4"/>
  <c r="H3407" i="4"/>
  <c r="K3406" i="4"/>
  <c r="H3406" i="4"/>
  <c r="K3405" i="4"/>
  <c r="H3405" i="4"/>
  <c r="K3404" i="4"/>
  <c r="H3404" i="4"/>
  <c r="K3403" i="4"/>
  <c r="H3403" i="4"/>
  <c r="K3402" i="4"/>
  <c r="H3402" i="4"/>
  <c r="K3401" i="4"/>
  <c r="H3401" i="4"/>
  <c r="K3400" i="4"/>
  <c r="H3400" i="4"/>
  <c r="K3399" i="4"/>
  <c r="H3399" i="4"/>
  <c r="K3398" i="4"/>
  <c r="H3398" i="4"/>
  <c r="K3397" i="4"/>
  <c r="H3397" i="4"/>
  <c r="K3396" i="4"/>
  <c r="H3396" i="4"/>
  <c r="K3395" i="4"/>
  <c r="H3395" i="4"/>
  <c r="K3394" i="4"/>
  <c r="H3394" i="4"/>
  <c r="K3393" i="4"/>
  <c r="H3393" i="4"/>
  <c r="K3392" i="4"/>
  <c r="H3392" i="4"/>
  <c r="K3391" i="4"/>
  <c r="H3391" i="4"/>
  <c r="K3390" i="4"/>
  <c r="H3390" i="4"/>
  <c r="K3389" i="4"/>
  <c r="H3389" i="4"/>
  <c r="K3388" i="4"/>
  <c r="H3388" i="4"/>
  <c r="K3387" i="4"/>
  <c r="H3387" i="4"/>
  <c r="K3386" i="4"/>
  <c r="H3386" i="4"/>
  <c r="K3385" i="4"/>
  <c r="H3385" i="4"/>
  <c r="K3384" i="4"/>
  <c r="H3384" i="4"/>
  <c r="K3383" i="4"/>
  <c r="H3383" i="4"/>
  <c r="K3382" i="4"/>
  <c r="H3382" i="4"/>
  <c r="K3381" i="4"/>
  <c r="H3381" i="4"/>
  <c r="K3380" i="4"/>
  <c r="H3380" i="4"/>
  <c r="K3379" i="4"/>
  <c r="H3379" i="4"/>
  <c r="K3378" i="4"/>
  <c r="H3378" i="4"/>
  <c r="K3377" i="4"/>
  <c r="H3377" i="4"/>
  <c r="K3376" i="4"/>
  <c r="H3376" i="4"/>
  <c r="K3375" i="4"/>
  <c r="H3375" i="4"/>
  <c r="K3374" i="4"/>
  <c r="H3374" i="4"/>
  <c r="K3373" i="4"/>
  <c r="H3373" i="4"/>
  <c r="K3372" i="4"/>
  <c r="H3372" i="4"/>
  <c r="K3371" i="4"/>
  <c r="H3371" i="4"/>
  <c r="K3370" i="4"/>
  <c r="H3370" i="4"/>
  <c r="K3369" i="4"/>
  <c r="H3369" i="4"/>
  <c r="K3368" i="4"/>
  <c r="H3368" i="4"/>
  <c r="K3367" i="4"/>
  <c r="H3367" i="4"/>
  <c r="K3366" i="4"/>
  <c r="H3366" i="4"/>
  <c r="K3365" i="4"/>
  <c r="H3365" i="4"/>
  <c r="K3364" i="4"/>
  <c r="H3364" i="4"/>
  <c r="K3363" i="4"/>
  <c r="H3363" i="4"/>
  <c r="K3362" i="4"/>
  <c r="H3362" i="4"/>
  <c r="K3361" i="4"/>
  <c r="H3361" i="4"/>
  <c r="K3360" i="4"/>
  <c r="H3360" i="4"/>
  <c r="K3359" i="4"/>
  <c r="H3359" i="4"/>
  <c r="K3358" i="4"/>
  <c r="H3358" i="4"/>
  <c r="K3357" i="4"/>
  <c r="H3357" i="4"/>
  <c r="K3356" i="4"/>
  <c r="H3356" i="4"/>
  <c r="K3355" i="4"/>
  <c r="H3355" i="4"/>
  <c r="K3354" i="4"/>
  <c r="H3354" i="4"/>
  <c r="K3353" i="4"/>
  <c r="H3353" i="4"/>
  <c r="K3352" i="4"/>
  <c r="H3352" i="4"/>
  <c r="K3351" i="4"/>
  <c r="H3351" i="4"/>
  <c r="K3350" i="4"/>
  <c r="H3350" i="4"/>
  <c r="K3349" i="4"/>
  <c r="H3349" i="4"/>
  <c r="K3348" i="4"/>
  <c r="H3348" i="4"/>
  <c r="K3347" i="4"/>
  <c r="H3347" i="4"/>
  <c r="K3346" i="4"/>
  <c r="H3346" i="4"/>
  <c r="K3345" i="4"/>
  <c r="H3345" i="4"/>
  <c r="K3344" i="4"/>
  <c r="H3344" i="4"/>
  <c r="K3343" i="4"/>
  <c r="H3343" i="4"/>
  <c r="K3342" i="4"/>
  <c r="H3342" i="4"/>
  <c r="K3341" i="4"/>
  <c r="H3341" i="4"/>
  <c r="K3340" i="4"/>
  <c r="H3340" i="4"/>
  <c r="K3339" i="4"/>
  <c r="H3339" i="4"/>
  <c r="K3338" i="4"/>
  <c r="H3338" i="4"/>
  <c r="K3337" i="4"/>
  <c r="H3337" i="4"/>
  <c r="K3336" i="4"/>
  <c r="H3336" i="4"/>
  <c r="K3335" i="4"/>
  <c r="H3335" i="4"/>
  <c r="K3334" i="4"/>
  <c r="H3334" i="4"/>
  <c r="K3333" i="4"/>
  <c r="H3333" i="4"/>
  <c r="K3332" i="4"/>
  <c r="H3332" i="4"/>
  <c r="K3331" i="4"/>
  <c r="H3331" i="4"/>
  <c r="K3330" i="4"/>
  <c r="H3330" i="4"/>
  <c r="K3329" i="4"/>
  <c r="H3329" i="4"/>
  <c r="K3328" i="4"/>
  <c r="H3328" i="4"/>
  <c r="K3327" i="4"/>
  <c r="H3327" i="4"/>
  <c r="K3326" i="4"/>
  <c r="H3326" i="4"/>
  <c r="K3325" i="4"/>
  <c r="H3325" i="4"/>
  <c r="K3324" i="4"/>
  <c r="H3324" i="4"/>
  <c r="K3323" i="4"/>
  <c r="H3323" i="4"/>
  <c r="K3322" i="4"/>
  <c r="H3322" i="4"/>
  <c r="K3321" i="4"/>
  <c r="H3321" i="4"/>
  <c r="K3320" i="4"/>
  <c r="H3320" i="4"/>
  <c r="K3319" i="4"/>
  <c r="H3319" i="4"/>
  <c r="K3318" i="4"/>
  <c r="H3318" i="4"/>
  <c r="K3317" i="4"/>
  <c r="H3317" i="4"/>
  <c r="K3316" i="4"/>
  <c r="H3316" i="4"/>
  <c r="K3315" i="4"/>
  <c r="H3315" i="4"/>
  <c r="K3314" i="4"/>
  <c r="H3314" i="4"/>
  <c r="K3313" i="4"/>
  <c r="H3313" i="4"/>
  <c r="K3312" i="4"/>
  <c r="H3312" i="4"/>
  <c r="K3311" i="4"/>
  <c r="H3311" i="4"/>
  <c r="K3310" i="4"/>
  <c r="H3310" i="4"/>
  <c r="K3309" i="4"/>
  <c r="H3309" i="4"/>
  <c r="K3308" i="4"/>
  <c r="H3308" i="4"/>
  <c r="K3307" i="4"/>
  <c r="H3307" i="4"/>
  <c r="K3306" i="4"/>
  <c r="H3306" i="4"/>
  <c r="K3305" i="4"/>
  <c r="H3305" i="4"/>
  <c r="K3304" i="4"/>
  <c r="H3304" i="4"/>
  <c r="K3303" i="4"/>
  <c r="H3303" i="4"/>
  <c r="K3302" i="4"/>
  <c r="H3302" i="4"/>
  <c r="K3301" i="4"/>
  <c r="H3301" i="4"/>
  <c r="K3300" i="4"/>
  <c r="H3300" i="4"/>
  <c r="K3299" i="4"/>
  <c r="H3299" i="4"/>
  <c r="K3298" i="4"/>
  <c r="H3298" i="4"/>
  <c r="K3297" i="4"/>
  <c r="H3297" i="4"/>
  <c r="K3296" i="4"/>
  <c r="H3296" i="4"/>
  <c r="K3295" i="4"/>
  <c r="H3295" i="4"/>
  <c r="K3294" i="4"/>
  <c r="H3294" i="4"/>
  <c r="K3293" i="4"/>
  <c r="H3293" i="4"/>
  <c r="K3292" i="4"/>
  <c r="H3292" i="4"/>
  <c r="K3291" i="4"/>
  <c r="H3291" i="4"/>
  <c r="K3290" i="4"/>
  <c r="H3290" i="4"/>
  <c r="K3289" i="4"/>
  <c r="H3289" i="4"/>
  <c r="K3288" i="4"/>
  <c r="H3288" i="4"/>
  <c r="K3287" i="4"/>
  <c r="H3287" i="4"/>
  <c r="K3286" i="4"/>
  <c r="H3286" i="4"/>
  <c r="K3285" i="4"/>
  <c r="H3285" i="4"/>
  <c r="K3284" i="4"/>
  <c r="H3284" i="4"/>
  <c r="K3283" i="4"/>
  <c r="H3283" i="4"/>
  <c r="K3282" i="4"/>
  <c r="H3282" i="4"/>
  <c r="K3281" i="4"/>
  <c r="H3281" i="4"/>
  <c r="K3280" i="4"/>
  <c r="H3280" i="4"/>
  <c r="K3279" i="4"/>
  <c r="H3279" i="4"/>
  <c r="K3278" i="4"/>
  <c r="H3278" i="4"/>
  <c r="K3277" i="4"/>
  <c r="H3277" i="4"/>
  <c r="K3276" i="4"/>
  <c r="H3276" i="4"/>
  <c r="K3275" i="4"/>
  <c r="H3275" i="4"/>
  <c r="K3274" i="4"/>
  <c r="H3274" i="4"/>
  <c r="K3273" i="4"/>
  <c r="H3273" i="4"/>
  <c r="K3272" i="4"/>
  <c r="H3272" i="4"/>
  <c r="K3271" i="4"/>
  <c r="H3271" i="4"/>
  <c r="K3270" i="4"/>
  <c r="H3270" i="4"/>
  <c r="K3269" i="4"/>
  <c r="H3269" i="4"/>
  <c r="K3268" i="4"/>
  <c r="H3268" i="4"/>
  <c r="K3267" i="4"/>
  <c r="H3267" i="4"/>
  <c r="K3266" i="4"/>
  <c r="H3266" i="4"/>
  <c r="K3265" i="4"/>
  <c r="H3265" i="4"/>
  <c r="K3264" i="4"/>
  <c r="H3264" i="4"/>
  <c r="K3263" i="4"/>
  <c r="H3263" i="4"/>
  <c r="K3262" i="4"/>
  <c r="H3262" i="4"/>
  <c r="K3261" i="4"/>
  <c r="H3261" i="4"/>
  <c r="K3260" i="4"/>
  <c r="H3260" i="4"/>
  <c r="K3259" i="4"/>
  <c r="H3259" i="4"/>
  <c r="K3258" i="4"/>
  <c r="H3258" i="4"/>
  <c r="K3257" i="4"/>
  <c r="H3257" i="4"/>
  <c r="K3256" i="4"/>
  <c r="H3256" i="4"/>
  <c r="K3255" i="4"/>
  <c r="H3255" i="4"/>
  <c r="K3254" i="4"/>
  <c r="H3254" i="4"/>
  <c r="K3253" i="4"/>
  <c r="H3253" i="4"/>
  <c r="K3252" i="4"/>
  <c r="H3252" i="4"/>
  <c r="K3251" i="4"/>
  <c r="H3251" i="4"/>
  <c r="K3250" i="4"/>
  <c r="H3250" i="4"/>
  <c r="K3249" i="4"/>
  <c r="H3249" i="4"/>
  <c r="K3248" i="4"/>
  <c r="H3248" i="4"/>
  <c r="K3247" i="4"/>
  <c r="H3247" i="4"/>
  <c r="K3246" i="4"/>
  <c r="H3246" i="4"/>
  <c r="K3245" i="4"/>
  <c r="H3245" i="4"/>
  <c r="K3244" i="4"/>
  <c r="H3244" i="4"/>
  <c r="K3243" i="4"/>
  <c r="H3243" i="4"/>
  <c r="K3242" i="4"/>
  <c r="H3242" i="4"/>
  <c r="K3241" i="4"/>
  <c r="H3241" i="4"/>
  <c r="K3240" i="4"/>
  <c r="H3240" i="4"/>
  <c r="K3239" i="4"/>
  <c r="H3239" i="4"/>
  <c r="K3238" i="4"/>
  <c r="H3238" i="4"/>
  <c r="K3237" i="4"/>
  <c r="H3237" i="4"/>
  <c r="K3236" i="4"/>
  <c r="H3236" i="4"/>
  <c r="K3235" i="4"/>
  <c r="H3235" i="4"/>
  <c r="K3234" i="4"/>
  <c r="H3234" i="4"/>
  <c r="K3233" i="4"/>
  <c r="H3233" i="4"/>
  <c r="K3232" i="4"/>
  <c r="H3232" i="4"/>
  <c r="K3231" i="4"/>
  <c r="H3231" i="4"/>
  <c r="K3230" i="4"/>
  <c r="H3230" i="4"/>
  <c r="K3229" i="4"/>
  <c r="H3229" i="4"/>
  <c r="K3228" i="4"/>
  <c r="H3228" i="4"/>
  <c r="K3227" i="4"/>
  <c r="H3227" i="4"/>
  <c r="K3226" i="4"/>
  <c r="H3226" i="4"/>
  <c r="K3225" i="4"/>
  <c r="H3225" i="4"/>
  <c r="K3224" i="4"/>
  <c r="H3224" i="4"/>
  <c r="K3223" i="4"/>
  <c r="H3223" i="4"/>
  <c r="K3222" i="4"/>
  <c r="H3222" i="4"/>
  <c r="K3221" i="4"/>
  <c r="H3221" i="4"/>
  <c r="K3220" i="4"/>
  <c r="H3220" i="4"/>
  <c r="K3219" i="4"/>
  <c r="H3219" i="4"/>
  <c r="K3218" i="4"/>
  <c r="H3218" i="4"/>
  <c r="K3217" i="4"/>
  <c r="H3217" i="4"/>
  <c r="K3216" i="4"/>
  <c r="H3216" i="4"/>
  <c r="K3215" i="4"/>
  <c r="H3215" i="4"/>
  <c r="K3214" i="4"/>
  <c r="H3214" i="4"/>
  <c r="K3213" i="4"/>
  <c r="H3213" i="4"/>
  <c r="K3212" i="4"/>
  <c r="H3212" i="4"/>
  <c r="K3211" i="4"/>
  <c r="H3211" i="4"/>
  <c r="K3210" i="4"/>
  <c r="H3210" i="4"/>
  <c r="K3209" i="4"/>
  <c r="H3209" i="4"/>
  <c r="K3208" i="4"/>
  <c r="H3208" i="4"/>
  <c r="K3207" i="4"/>
  <c r="H3207" i="4"/>
  <c r="K3206" i="4"/>
  <c r="H3206" i="4"/>
  <c r="K3205" i="4"/>
  <c r="H3205" i="4"/>
  <c r="K3204" i="4"/>
  <c r="H3204" i="4"/>
  <c r="K3203" i="4"/>
  <c r="H3203" i="4"/>
  <c r="K3202" i="4"/>
  <c r="H3202" i="4"/>
  <c r="K3201" i="4"/>
  <c r="H3201" i="4"/>
  <c r="K3200" i="4"/>
  <c r="H3200" i="4"/>
  <c r="K3199" i="4"/>
  <c r="H3199" i="4"/>
  <c r="K3198" i="4"/>
  <c r="H3198" i="4"/>
  <c r="K3197" i="4"/>
  <c r="H3197" i="4"/>
  <c r="K3196" i="4"/>
  <c r="H3196" i="4"/>
  <c r="K3195" i="4"/>
  <c r="H3195" i="4"/>
  <c r="K3194" i="4"/>
  <c r="H3194" i="4"/>
  <c r="K3193" i="4"/>
  <c r="H3193" i="4"/>
  <c r="K3192" i="4"/>
  <c r="H3192" i="4"/>
  <c r="K3191" i="4"/>
  <c r="H3191" i="4"/>
  <c r="K3190" i="4"/>
  <c r="H3190" i="4"/>
  <c r="K3189" i="4"/>
  <c r="H3189" i="4"/>
  <c r="K3188" i="4"/>
  <c r="H3188" i="4"/>
  <c r="K3187" i="4"/>
  <c r="H3187" i="4"/>
  <c r="K3186" i="4"/>
  <c r="H3186" i="4"/>
  <c r="K3185" i="4"/>
  <c r="H3185" i="4"/>
  <c r="K3184" i="4"/>
  <c r="H3184" i="4"/>
  <c r="K3183" i="4"/>
  <c r="H3183" i="4"/>
  <c r="K3182" i="4"/>
  <c r="H3182" i="4"/>
  <c r="K3181" i="4"/>
  <c r="H3181" i="4"/>
  <c r="K3180" i="4"/>
  <c r="H3180" i="4"/>
  <c r="K3179" i="4"/>
  <c r="H3179" i="4"/>
  <c r="K3178" i="4"/>
  <c r="H3178" i="4"/>
  <c r="K3177" i="4"/>
  <c r="H3177" i="4"/>
  <c r="K3176" i="4"/>
  <c r="H3176" i="4"/>
  <c r="K3175" i="4"/>
  <c r="H3175" i="4"/>
  <c r="K3174" i="4"/>
  <c r="H3174" i="4"/>
  <c r="K3173" i="4"/>
  <c r="H3173" i="4"/>
  <c r="K3172" i="4"/>
  <c r="H3172" i="4"/>
  <c r="K3171" i="4"/>
  <c r="H3171" i="4"/>
  <c r="K3170" i="4"/>
  <c r="H3170" i="4"/>
  <c r="K3169" i="4"/>
  <c r="H3169" i="4"/>
  <c r="K3168" i="4"/>
  <c r="H3168" i="4"/>
  <c r="K3167" i="4"/>
  <c r="H3167" i="4"/>
  <c r="K3166" i="4"/>
  <c r="H3166" i="4"/>
  <c r="K3165" i="4"/>
  <c r="H3165" i="4"/>
  <c r="K3164" i="4"/>
  <c r="H3164" i="4"/>
  <c r="K3163" i="4"/>
  <c r="H3163" i="4"/>
  <c r="K3162" i="4"/>
  <c r="H3162" i="4"/>
  <c r="K3161" i="4"/>
  <c r="H3161" i="4"/>
  <c r="K3160" i="4"/>
  <c r="H3160" i="4"/>
  <c r="K3159" i="4"/>
  <c r="H3159" i="4"/>
  <c r="K3158" i="4"/>
  <c r="H3158" i="4"/>
  <c r="K3157" i="4"/>
  <c r="H3157" i="4"/>
  <c r="K3156" i="4"/>
  <c r="H3156" i="4"/>
  <c r="K3155" i="4"/>
  <c r="H3155" i="4"/>
  <c r="K3154" i="4"/>
  <c r="H3154" i="4"/>
  <c r="K3153" i="4"/>
  <c r="H3153" i="4"/>
  <c r="K3152" i="4"/>
  <c r="H3152" i="4"/>
  <c r="K3151" i="4"/>
  <c r="H3151" i="4"/>
  <c r="K3150" i="4"/>
  <c r="H3150" i="4"/>
  <c r="K3149" i="4"/>
  <c r="H3149" i="4"/>
  <c r="K3148" i="4"/>
  <c r="H3148" i="4"/>
  <c r="K3147" i="4"/>
  <c r="H3147" i="4"/>
  <c r="K3146" i="4"/>
  <c r="H3146" i="4"/>
  <c r="K3145" i="4"/>
  <c r="H3145" i="4"/>
  <c r="K3144" i="4"/>
  <c r="H3144" i="4"/>
  <c r="K3143" i="4"/>
  <c r="H3143" i="4"/>
  <c r="K3142" i="4"/>
  <c r="H3142" i="4"/>
  <c r="K3141" i="4"/>
  <c r="H3141" i="4"/>
  <c r="K3140" i="4"/>
  <c r="H3140" i="4"/>
  <c r="K3139" i="4"/>
  <c r="H3139" i="4"/>
  <c r="K3138" i="4"/>
  <c r="H3138" i="4"/>
  <c r="K3137" i="4"/>
  <c r="H3137" i="4"/>
  <c r="K3136" i="4"/>
  <c r="H3136" i="4"/>
  <c r="K3135" i="4"/>
  <c r="H3135" i="4"/>
  <c r="K3134" i="4"/>
  <c r="H3134" i="4"/>
  <c r="K3133" i="4"/>
  <c r="H3133" i="4"/>
  <c r="K3132" i="4"/>
  <c r="H3132" i="4"/>
  <c r="K3131" i="4"/>
  <c r="H3131" i="4"/>
  <c r="K3130" i="4"/>
  <c r="H3130" i="4"/>
  <c r="K3129" i="4"/>
  <c r="H3129" i="4"/>
  <c r="K3128" i="4"/>
  <c r="H3128" i="4"/>
  <c r="K3127" i="4"/>
  <c r="H3127" i="4"/>
  <c r="K3126" i="4"/>
  <c r="H3126" i="4"/>
  <c r="K3125" i="4"/>
  <c r="H3125" i="4"/>
  <c r="K3124" i="4"/>
  <c r="H3124" i="4"/>
  <c r="K3123" i="4"/>
  <c r="H3123" i="4"/>
  <c r="K3122" i="4"/>
  <c r="H3122" i="4"/>
  <c r="K3121" i="4"/>
  <c r="H3121" i="4"/>
  <c r="K3120" i="4"/>
  <c r="H3120" i="4"/>
  <c r="K3119" i="4"/>
  <c r="H3119" i="4"/>
  <c r="K3118" i="4"/>
  <c r="H3118" i="4"/>
  <c r="K3117" i="4"/>
  <c r="H3117" i="4"/>
  <c r="K3116" i="4"/>
  <c r="H3116" i="4"/>
  <c r="K3115" i="4"/>
  <c r="H3115" i="4"/>
  <c r="K3114" i="4"/>
  <c r="H3114" i="4"/>
  <c r="K3113" i="4"/>
  <c r="H3113" i="4"/>
  <c r="K3112" i="4"/>
  <c r="H3112" i="4"/>
  <c r="K3111" i="4"/>
  <c r="H3111" i="4"/>
  <c r="K3110" i="4"/>
  <c r="H3110" i="4"/>
  <c r="K3109" i="4"/>
  <c r="H3109" i="4"/>
  <c r="K3108" i="4"/>
  <c r="H3108" i="4"/>
  <c r="K3107" i="4"/>
  <c r="H3107" i="4"/>
  <c r="K3106" i="4"/>
  <c r="H3106" i="4"/>
  <c r="K3105" i="4"/>
  <c r="H3105" i="4"/>
  <c r="K3104" i="4"/>
  <c r="H3104" i="4"/>
  <c r="K3103" i="4"/>
  <c r="H3103" i="4"/>
  <c r="K3102" i="4"/>
  <c r="H3102" i="4"/>
  <c r="K3101" i="4"/>
  <c r="H3101" i="4"/>
  <c r="K3100" i="4"/>
  <c r="H3100" i="4"/>
  <c r="K3099" i="4"/>
  <c r="H3099" i="4"/>
  <c r="K3098" i="4"/>
  <c r="H3098" i="4"/>
  <c r="K3097" i="4"/>
  <c r="H3097" i="4"/>
  <c r="K3096" i="4"/>
  <c r="H3096" i="4"/>
  <c r="K3095" i="4"/>
  <c r="H3095" i="4"/>
  <c r="K3094" i="4"/>
  <c r="H3094" i="4"/>
  <c r="K3093" i="4"/>
  <c r="H3093" i="4"/>
  <c r="K3092" i="4"/>
  <c r="H3092" i="4"/>
  <c r="K3091" i="4"/>
  <c r="H3091" i="4"/>
  <c r="K3090" i="4"/>
  <c r="H3090" i="4"/>
  <c r="K3089" i="4"/>
  <c r="H3089" i="4"/>
  <c r="K3088" i="4"/>
  <c r="H3088" i="4"/>
  <c r="K3087" i="4"/>
  <c r="H3087" i="4"/>
  <c r="K3086" i="4"/>
  <c r="H3086" i="4"/>
  <c r="K3085" i="4"/>
  <c r="H3085" i="4"/>
  <c r="K3084" i="4"/>
  <c r="H3084" i="4"/>
  <c r="K3083" i="4"/>
  <c r="H3083" i="4"/>
  <c r="K3082" i="4"/>
  <c r="H3082" i="4"/>
  <c r="K3081" i="4"/>
  <c r="H3081" i="4"/>
  <c r="K3080" i="4"/>
  <c r="H3080" i="4"/>
  <c r="K3079" i="4"/>
  <c r="H3079" i="4"/>
  <c r="K3078" i="4"/>
  <c r="H3078" i="4"/>
  <c r="K3077" i="4"/>
  <c r="H3077" i="4"/>
  <c r="K3076" i="4"/>
  <c r="H3076" i="4"/>
  <c r="K3075" i="4"/>
  <c r="H3075" i="4"/>
  <c r="K3074" i="4"/>
  <c r="H3074" i="4"/>
  <c r="K3073" i="4"/>
  <c r="H3073" i="4"/>
  <c r="K3072" i="4"/>
  <c r="H3072" i="4"/>
  <c r="K3071" i="4"/>
  <c r="H3071" i="4"/>
  <c r="K3070" i="4"/>
  <c r="H3070" i="4"/>
  <c r="K3069" i="4"/>
  <c r="H3069" i="4"/>
  <c r="K3068" i="4"/>
  <c r="H3068" i="4"/>
  <c r="K3067" i="4"/>
  <c r="H3067" i="4"/>
  <c r="K3066" i="4"/>
  <c r="H3066" i="4"/>
  <c r="K3065" i="4"/>
  <c r="H3065" i="4"/>
  <c r="K3064" i="4"/>
  <c r="H3064" i="4"/>
  <c r="K3063" i="4"/>
  <c r="H3063" i="4"/>
  <c r="K3062" i="4"/>
  <c r="H3062" i="4"/>
  <c r="K3061" i="4"/>
  <c r="H3061" i="4"/>
  <c r="K3060" i="4"/>
  <c r="H3060" i="4"/>
  <c r="K3059" i="4"/>
  <c r="H3059" i="4"/>
  <c r="K3058" i="4"/>
  <c r="H3058" i="4"/>
  <c r="K3057" i="4"/>
  <c r="H3057" i="4"/>
  <c r="K3056" i="4"/>
  <c r="H3056" i="4"/>
  <c r="K3055" i="4"/>
  <c r="H3055" i="4"/>
  <c r="K3054" i="4"/>
  <c r="H3054" i="4"/>
  <c r="K3053" i="4"/>
  <c r="H3053" i="4"/>
  <c r="K3052" i="4"/>
  <c r="H3052" i="4"/>
  <c r="K3051" i="4"/>
  <c r="H3051" i="4"/>
  <c r="K3050" i="4"/>
  <c r="H3050" i="4"/>
  <c r="K3049" i="4"/>
  <c r="H3049" i="4"/>
  <c r="K3048" i="4"/>
  <c r="H3048" i="4"/>
  <c r="K3047" i="4"/>
  <c r="H3047" i="4"/>
  <c r="K3046" i="4"/>
  <c r="H3046" i="4"/>
  <c r="K3045" i="4"/>
  <c r="H3045" i="4"/>
  <c r="K3044" i="4"/>
  <c r="H3044" i="4"/>
  <c r="K3043" i="4"/>
  <c r="H3043" i="4"/>
  <c r="K3042" i="4"/>
  <c r="H3042" i="4"/>
  <c r="K3041" i="4"/>
  <c r="H3041" i="4"/>
  <c r="K3040" i="4"/>
  <c r="H3040" i="4"/>
  <c r="K3039" i="4"/>
  <c r="H3039" i="4"/>
  <c r="K3038" i="4"/>
  <c r="H3038" i="4"/>
  <c r="K3037" i="4"/>
  <c r="H3037" i="4"/>
  <c r="K3036" i="4"/>
  <c r="H3036" i="4"/>
  <c r="K3035" i="4"/>
  <c r="H3035" i="4"/>
  <c r="K3034" i="4"/>
  <c r="H3034" i="4"/>
  <c r="K3033" i="4"/>
  <c r="H3033" i="4"/>
  <c r="K3032" i="4"/>
  <c r="H3032" i="4"/>
  <c r="K3031" i="4"/>
  <c r="H3031" i="4"/>
  <c r="K3030" i="4"/>
  <c r="H3030" i="4"/>
  <c r="K3029" i="4"/>
  <c r="H3029" i="4"/>
  <c r="K3028" i="4"/>
  <c r="H3028" i="4"/>
  <c r="K3027" i="4"/>
  <c r="H3027" i="4"/>
  <c r="K3026" i="4"/>
  <c r="H3026" i="4"/>
  <c r="K3025" i="4"/>
  <c r="H3025" i="4"/>
  <c r="K3024" i="4"/>
  <c r="H3024" i="4"/>
  <c r="K3023" i="4"/>
  <c r="H3023" i="4"/>
  <c r="K3022" i="4"/>
  <c r="H3022" i="4"/>
  <c r="K3021" i="4"/>
  <c r="H3021" i="4"/>
  <c r="K3020" i="4"/>
  <c r="H3020" i="4"/>
  <c r="K3019" i="4"/>
  <c r="H3019" i="4"/>
  <c r="K3018" i="4"/>
  <c r="H3018" i="4"/>
  <c r="K3017" i="4"/>
  <c r="H3017" i="4"/>
  <c r="K3016" i="4"/>
  <c r="H3016" i="4"/>
  <c r="K3015" i="4"/>
  <c r="H3015" i="4"/>
  <c r="K3014" i="4"/>
  <c r="H3014" i="4"/>
  <c r="K3013" i="4"/>
  <c r="H3013" i="4"/>
  <c r="K3012" i="4"/>
  <c r="H3012" i="4"/>
  <c r="K3011" i="4"/>
  <c r="H3011" i="4"/>
  <c r="K3010" i="4"/>
  <c r="H3010" i="4"/>
  <c r="K3009" i="4"/>
  <c r="H3009" i="4"/>
  <c r="K3008" i="4"/>
  <c r="H3008" i="4"/>
  <c r="K3007" i="4"/>
  <c r="H3007" i="4"/>
  <c r="K3006" i="4"/>
  <c r="H3006" i="4"/>
  <c r="K3005" i="4"/>
  <c r="H3005" i="4"/>
  <c r="K3004" i="4"/>
  <c r="H3004" i="4"/>
  <c r="K3003" i="4"/>
  <c r="H3003" i="4"/>
  <c r="K3002" i="4"/>
  <c r="H3002" i="4"/>
  <c r="K3001" i="4"/>
  <c r="H3001" i="4"/>
  <c r="K3000" i="4"/>
  <c r="H3000" i="4"/>
  <c r="K2999" i="4"/>
  <c r="H2999" i="4"/>
  <c r="K2998" i="4"/>
  <c r="H2998" i="4"/>
  <c r="K2997" i="4"/>
  <c r="H2997" i="4"/>
  <c r="K2996" i="4"/>
  <c r="H2996" i="4"/>
  <c r="K2995" i="4"/>
  <c r="H2995" i="4"/>
  <c r="K2994" i="4"/>
  <c r="H2994" i="4"/>
  <c r="K2993" i="4"/>
  <c r="H2993" i="4"/>
  <c r="K2992" i="4"/>
  <c r="H2992" i="4"/>
  <c r="K2991" i="4"/>
  <c r="H2991" i="4"/>
  <c r="K2990" i="4"/>
  <c r="H2990" i="4"/>
  <c r="K2989" i="4"/>
  <c r="H2989" i="4"/>
  <c r="K2988" i="4"/>
  <c r="H2988" i="4"/>
  <c r="K2987" i="4"/>
  <c r="H2987" i="4"/>
  <c r="K2986" i="4"/>
  <c r="H2986" i="4"/>
  <c r="K2985" i="4"/>
  <c r="H2985" i="4"/>
  <c r="K2984" i="4"/>
  <c r="H2984" i="4"/>
  <c r="K2983" i="4"/>
  <c r="H2983" i="4"/>
  <c r="K2982" i="4"/>
  <c r="H2982" i="4"/>
  <c r="K2981" i="4"/>
  <c r="H2981" i="4"/>
  <c r="K2980" i="4"/>
  <c r="H2980" i="4"/>
  <c r="K2979" i="4"/>
  <c r="H2979" i="4"/>
  <c r="K2978" i="4"/>
  <c r="H2978" i="4"/>
  <c r="K2977" i="4"/>
  <c r="H2977" i="4"/>
  <c r="K2976" i="4"/>
  <c r="H2976" i="4"/>
  <c r="K2975" i="4"/>
  <c r="H2975" i="4"/>
  <c r="K2974" i="4"/>
  <c r="H2974" i="4"/>
  <c r="K2973" i="4"/>
  <c r="H2973" i="4"/>
  <c r="K2972" i="4"/>
  <c r="H2972" i="4"/>
  <c r="K2971" i="4"/>
  <c r="H2971" i="4"/>
  <c r="K2970" i="4"/>
  <c r="H2970" i="4"/>
  <c r="K2969" i="4"/>
  <c r="H2969" i="4"/>
  <c r="K2968" i="4"/>
  <c r="H2968" i="4"/>
  <c r="K2967" i="4"/>
  <c r="H2967" i="4"/>
  <c r="K2966" i="4"/>
  <c r="H2966" i="4"/>
  <c r="K2965" i="4"/>
  <c r="H2965" i="4"/>
  <c r="K2964" i="4"/>
  <c r="H2964" i="4"/>
  <c r="K2963" i="4"/>
  <c r="H2963" i="4"/>
  <c r="K2962" i="4"/>
  <c r="H2962" i="4"/>
  <c r="K2961" i="4"/>
  <c r="H2961" i="4"/>
  <c r="K2960" i="4"/>
  <c r="H2960" i="4"/>
  <c r="K2959" i="4"/>
  <c r="H2959" i="4"/>
  <c r="K2958" i="4"/>
  <c r="H2958" i="4"/>
  <c r="K2957" i="4"/>
  <c r="H2957" i="4"/>
  <c r="K2956" i="4"/>
  <c r="H2956" i="4"/>
  <c r="K2955" i="4"/>
  <c r="H2955" i="4"/>
  <c r="K2954" i="4"/>
  <c r="H2954" i="4"/>
  <c r="K2953" i="4"/>
  <c r="H2953" i="4"/>
  <c r="K2952" i="4"/>
  <c r="H2952" i="4"/>
  <c r="K2951" i="4"/>
  <c r="H2951" i="4"/>
  <c r="K2950" i="4"/>
  <c r="H2950" i="4"/>
  <c r="K2949" i="4"/>
  <c r="H2949" i="4"/>
  <c r="K2948" i="4"/>
  <c r="H2948" i="4"/>
  <c r="K2947" i="4"/>
  <c r="H2947" i="4"/>
  <c r="K2946" i="4"/>
  <c r="H2946" i="4"/>
  <c r="K2945" i="4"/>
  <c r="H2945" i="4"/>
  <c r="K2944" i="4"/>
  <c r="H2944" i="4"/>
  <c r="K2943" i="4"/>
  <c r="H2943" i="4"/>
  <c r="K2942" i="4"/>
  <c r="H2942" i="4"/>
  <c r="K2941" i="4"/>
  <c r="H2941" i="4"/>
  <c r="K2940" i="4"/>
  <c r="H2940" i="4"/>
  <c r="K2939" i="4"/>
  <c r="H2939" i="4"/>
  <c r="K2938" i="4"/>
  <c r="H2938" i="4"/>
  <c r="K2937" i="4"/>
  <c r="H2937" i="4"/>
  <c r="K2936" i="4"/>
  <c r="H2936" i="4"/>
  <c r="K2935" i="4"/>
  <c r="H2935" i="4"/>
  <c r="K2934" i="4"/>
  <c r="H2934" i="4"/>
  <c r="K2933" i="4"/>
  <c r="H2933" i="4"/>
  <c r="K2932" i="4"/>
  <c r="H2932" i="4"/>
  <c r="K2931" i="4"/>
  <c r="H2931" i="4"/>
  <c r="K2930" i="4"/>
  <c r="H2930" i="4"/>
  <c r="K2929" i="4"/>
  <c r="H2929" i="4"/>
  <c r="K2928" i="4"/>
  <c r="H2928" i="4"/>
  <c r="K2927" i="4"/>
  <c r="H2927" i="4"/>
  <c r="K2926" i="4"/>
  <c r="H2926" i="4"/>
  <c r="K2925" i="4"/>
  <c r="H2925" i="4"/>
  <c r="K2924" i="4"/>
  <c r="H2924" i="4"/>
  <c r="K2923" i="4"/>
  <c r="H2923" i="4"/>
  <c r="K2922" i="4"/>
  <c r="H2922" i="4"/>
  <c r="K2921" i="4"/>
  <c r="H2921" i="4"/>
  <c r="K2920" i="4"/>
  <c r="H2920" i="4"/>
  <c r="K2919" i="4"/>
  <c r="H2919" i="4"/>
  <c r="K2918" i="4"/>
  <c r="H2918" i="4"/>
  <c r="K2917" i="4"/>
  <c r="H2917" i="4"/>
  <c r="K2916" i="4"/>
  <c r="H2916" i="4"/>
  <c r="K2915" i="4"/>
  <c r="H2915" i="4"/>
  <c r="K2914" i="4"/>
  <c r="H2914" i="4"/>
  <c r="K2913" i="4"/>
  <c r="H2913" i="4"/>
  <c r="K2912" i="4"/>
  <c r="H2912" i="4"/>
  <c r="K2911" i="4"/>
  <c r="H2911" i="4"/>
  <c r="K2910" i="4"/>
  <c r="H2910" i="4"/>
  <c r="K2909" i="4"/>
  <c r="H2909" i="4"/>
  <c r="K2908" i="4"/>
  <c r="H2908" i="4"/>
  <c r="K2907" i="4"/>
  <c r="H2907" i="4"/>
  <c r="K2906" i="4"/>
  <c r="H2906" i="4"/>
  <c r="K2905" i="4"/>
  <c r="H2905" i="4"/>
  <c r="K2904" i="4"/>
  <c r="H2904" i="4"/>
  <c r="K2903" i="4"/>
  <c r="H2903" i="4"/>
  <c r="K2902" i="4"/>
  <c r="H2902" i="4"/>
  <c r="K2901" i="4"/>
  <c r="H2901" i="4"/>
  <c r="K2900" i="4"/>
  <c r="H2900" i="4"/>
  <c r="K2899" i="4"/>
  <c r="H2899" i="4"/>
  <c r="K2898" i="4"/>
  <c r="H2898" i="4"/>
  <c r="K2897" i="4"/>
  <c r="H2897" i="4"/>
  <c r="K2896" i="4"/>
  <c r="H2896" i="4"/>
  <c r="K2895" i="4"/>
  <c r="H2895" i="4"/>
  <c r="K2894" i="4"/>
  <c r="H2894" i="4"/>
  <c r="K2893" i="4"/>
  <c r="H2893" i="4"/>
  <c r="K2892" i="4"/>
  <c r="H2892" i="4"/>
  <c r="K2891" i="4"/>
  <c r="H2891" i="4"/>
  <c r="K2890" i="4"/>
  <c r="H2890" i="4"/>
  <c r="K2889" i="4"/>
  <c r="H2889" i="4"/>
  <c r="K2888" i="4"/>
  <c r="H2888" i="4"/>
  <c r="K2887" i="4"/>
  <c r="H2887" i="4"/>
  <c r="K2886" i="4"/>
  <c r="H2886" i="4"/>
  <c r="K2885" i="4"/>
  <c r="H2885" i="4"/>
  <c r="K2884" i="4"/>
  <c r="H2884" i="4"/>
  <c r="K2883" i="4"/>
  <c r="H2883" i="4"/>
  <c r="K2882" i="4"/>
  <c r="H2882" i="4"/>
  <c r="K2881" i="4"/>
  <c r="H2881" i="4"/>
  <c r="K2880" i="4"/>
  <c r="H2880" i="4"/>
  <c r="K2879" i="4"/>
  <c r="H2879" i="4"/>
  <c r="K2878" i="4"/>
  <c r="H2878" i="4"/>
  <c r="K2877" i="4"/>
  <c r="H2877" i="4"/>
  <c r="K2876" i="4"/>
  <c r="H2876" i="4"/>
  <c r="K2875" i="4"/>
  <c r="H2875" i="4"/>
  <c r="K2874" i="4"/>
  <c r="H2874" i="4"/>
  <c r="K2873" i="4"/>
  <c r="H2873" i="4"/>
  <c r="K2872" i="4"/>
  <c r="H2872" i="4"/>
  <c r="K2871" i="4"/>
  <c r="H2871" i="4"/>
  <c r="K2870" i="4"/>
  <c r="H2870" i="4"/>
  <c r="K2869" i="4"/>
  <c r="H2869" i="4"/>
  <c r="K2868" i="4"/>
  <c r="H2868" i="4"/>
  <c r="K2867" i="4"/>
  <c r="H2867" i="4"/>
  <c r="K2866" i="4"/>
  <c r="H2866" i="4"/>
  <c r="K2865" i="4"/>
  <c r="H2865" i="4"/>
  <c r="K2864" i="4"/>
  <c r="H2864" i="4"/>
  <c r="K2863" i="4"/>
  <c r="H2863" i="4"/>
  <c r="K2862" i="4"/>
  <c r="H2862" i="4"/>
  <c r="K2861" i="4"/>
  <c r="H2861" i="4"/>
  <c r="K2860" i="4"/>
  <c r="H2860" i="4"/>
  <c r="K2859" i="4"/>
  <c r="H2859" i="4"/>
  <c r="K2858" i="4"/>
  <c r="H2858" i="4"/>
  <c r="K2857" i="4"/>
  <c r="H2857" i="4"/>
  <c r="K2856" i="4"/>
  <c r="H2856" i="4"/>
  <c r="K2855" i="4"/>
  <c r="H2855" i="4"/>
  <c r="K2854" i="4"/>
  <c r="H2854" i="4"/>
  <c r="K2853" i="4"/>
  <c r="H2853" i="4"/>
  <c r="K2852" i="4"/>
  <c r="H2852" i="4"/>
  <c r="K2851" i="4"/>
  <c r="H2851" i="4"/>
  <c r="K2850" i="4"/>
  <c r="H2850" i="4"/>
  <c r="K2849" i="4"/>
  <c r="H2849" i="4"/>
  <c r="K2848" i="4"/>
  <c r="H2848" i="4"/>
  <c r="K2847" i="4"/>
  <c r="H2847" i="4"/>
  <c r="K2846" i="4"/>
  <c r="H2846" i="4"/>
  <c r="K2845" i="4"/>
  <c r="H2845" i="4"/>
  <c r="K2844" i="4"/>
  <c r="H2844" i="4"/>
  <c r="K2843" i="4"/>
  <c r="H2843" i="4"/>
  <c r="K2842" i="4"/>
  <c r="H2842" i="4"/>
  <c r="K2841" i="4"/>
  <c r="H2841" i="4"/>
  <c r="K2840" i="4"/>
  <c r="H2840" i="4"/>
  <c r="K2839" i="4"/>
  <c r="H2839" i="4"/>
  <c r="K2838" i="4"/>
  <c r="H2838" i="4"/>
  <c r="K2837" i="4"/>
  <c r="H2837" i="4"/>
  <c r="K2836" i="4"/>
  <c r="H2836" i="4"/>
  <c r="K2835" i="4"/>
  <c r="H2835" i="4"/>
  <c r="K2834" i="4"/>
  <c r="H2834" i="4"/>
  <c r="K2833" i="4"/>
  <c r="H2833" i="4"/>
  <c r="K2832" i="4"/>
  <c r="H2832" i="4"/>
  <c r="K2831" i="4"/>
  <c r="H2831" i="4"/>
  <c r="K2830" i="4"/>
  <c r="H2830" i="4"/>
  <c r="K2829" i="4"/>
  <c r="H2829" i="4"/>
  <c r="K2828" i="4"/>
  <c r="H2828" i="4"/>
  <c r="K2827" i="4"/>
  <c r="H2827" i="4"/>
  <c r="K2826" i="4"/>
  <c r="H2826" i="4"/>
  <c r="K2825" i="4"/>
  <c r="H2825" i="4"/>
  <c r="K2824" i="4"/>
  <c r="H2824" i="4"/>
  <c r="K2823" i="4"/>
  <c r="H2823" i="4"/>
  <c r="K2822" i="4"/>
  <c r="H2822" i="4"/>
  <c r="K2821" i="4"/>
  <c r="H2821" i="4"/>
  <c r="K2820" i="4"/>
  <c r="H2820" i="4"/>
  <c r="K2819" i="4"/>
  <c r="H2819" i="4"/>
  <c r="K2818" i="4"/>
  <c r="H2818" i="4"/>
  <c r="K2817" i="4"/>
  <c r="H2817" i="4"/>
  <c r="K2816" i="4"/>
  <c r="H2816" i="4"/>
  <c r="K2815" i="4"/>
  <c r="H2815" i="4"/>
  <c r="K2814" i="4"/>
  <c r="H2814" i="4"/>
  <c r="K2813" i="4"/>
  <c r="H2813" i="4"/>
  <c r="K2812" i="4"/>
  <c r="H2812" i="4"/>
  <c r="K2811" i="4"/>
  <c r="H2811" i="4"/>
  <c r="K2810" i="4"/>
  <c r="H2810" i="4"/>
  <c r="K2809" i="4"/>
  <c r="H2809" i="4"/>
  <c r="K2808" i="4"/>
  <c r="H2808" i="4"/>
  <c r="K2807" i="4"/>
  <c r="H2807" i="4"/>
  <c r="K2806" i="4"/>
  <c r="H2806" i="4"/>
  <c r="K2805" i="4"/>
  <c r="H2805" i="4"/>
  <c r="K2804" i="4"/>
  <c r="H2804" i="4"/>
  <c r="K2803" i="4"/>
  <c r="H2803" i="4"/>
  <c r="K2802" i="4"/>
  <c r="H2802" i="4"/>
  <c r="K2801" i="4"/>
  <c r="H2801" i="4"/>
  <c r="K2800" i="4"/>
  <c r="H2800" i="4"/>
  <c r="K2799" i="4"/>
  <c r="H2799" i="4"/>
  <c r="K2798" i="4"/>
  <c r="H2798" i="4"/>
  <c r="K2797" i="4"/>
  <c r="H2797" i="4"/>
  <c r="K2796" i="4"/>
  <c r="H2796" i="4"/>
  <c r="K2795" i="4"/>
  <c r="H2795" i="4"/>
  <c r="K2794" i="4"/>
  <c r="H2794" i="4"/>
  <c r="K2793" i="4"/>
  <c r="H2793" i="4"/>
  <c r="K2792" i="4"/>
  <c r="H2792" i="4"/>
  <c r="K2791" i="4"/>
  <c r="H2791" i="4"/>
  <c r="K2790" i="4"/>
  <c r="H2790" i="4"/>
  <c r="K2789" i="4"/>
  <c r="H2789" i="4"/>
  <c r="K2788" i="4"/>
  <c r="H2788" i="4"/>
  <c r="K2787" i="4"/>
  <c r="H2787" i="4"/>
  <c r="K2786" i="4"/>
  <c r="H2786" i="4"/>
  <c r="K2785" i="4"/>
  <c r="H2785" i="4"/>
  <c r="K2784" i="4"/>
  <c r="H2784" i="4"/>
  <c r="K2783" i="4"/>
  <c r="H2783" i="4"/>
  <c r="K2782" i="4"/>
  <c r="H2782" i="4"/>
  <c r="K2781" i="4"/>
  <c r="H2781" i="4"/>
  <c r="K2780" i="4"/>
  <c r="H2780" i="4"/>
  <c r="K2779" i="4"/>
  <c r="H2779" i="4"/>
  <c r="K2778" i="4"/>
  <c r="H2778" i="4"/>
  <c r="K2777" i="4"/>
  <c r="H2777" i="4"/>
  <c r="K2776" i="4"/>
  <c r="H2776" i="4"/>
  <c r="K2775" i="4"/>
  <c r="H2775" i="4"/>
  <c r="K2774" i="4"/>
  <c r="H2774" i="4"/>
  <c r="K2773" i="4"/>
  <c r="H2773" i="4"/>
  <c r="K2772" i="4"/>
  <c r="H2772" i="4"/>
  <c r="K2771" i="4"/>
  <c r="H2771" i="4"/>
  <c r="K2770" i="4"/>
  <c r="H2770" i="4"/>
  <c r="K2769" i="4"/>
  <c r="H2769" i="4"/>
  <c r="K2768" i="4"/>
  <c r="H2768" i="4"/>
  <c r="K2767" i="4"/>
  <c r="H2767" i="4"/>
  <c r="K2766" i="4"/>
  <c r="H2766" i="4"/>
  <c r="K2765" i="4"/>
  <c r="H2765" i="4"/>
  <c r="K2764" i="4"/>
  <c r="H2764" i="4"/>
  <c r="K2763" i="4"/>
  <c r="H2763" i="4"/>
  <c r="K2762" i="4"/>
  <c r="H2762" i="4"/>
  <c r="K2761" i="4"/>
  <c r="H2761" i="4"/>
  <c r="K2760" i="4"/>
  <c r="H2760" i="4"/>
  <c r="K2759" i="4"/>
  <c r="H2759" i="4"/>
  <c r="K2758" i="4"/>
  <c r="H2758" i="4"/>
  <c r="K2757" i="4"/>
  <c r="H2757" i="4"/>
  <c r="K2756" i="4"/>
  <c r="H2756" i="4"/>
  <c r="K2755" i="4"/>
  <c r="H2755" i="4"/>
  <c r="K2754" i="4"/>
  <c r="H2754" i="4"/>
  <c r="K2753" i="4"/>
  <c r="H2753" i="4"/>
  <c r="K2752" i="4"/>
  <c r="H2752" i="4"/>
  <c r="K2751" i="4"/>
  <c r="H2751" i="4"/>
  <c r="K2750" i="4"/>
  <c r="H2750" i="4"/>
  <c r="K2749" i="4"/>
  <c r="H2749" i="4"/>
  <c r="K2748" i="4"/>
  <c r="H2748" i="4"/>
  <c r="K2747" i="4"/>
  <c r="H2747" i="4"/>
  <c r="K2746" i="4"/>
  <c r="H2746" i="4"/>
  <c r="K2745" i="4"/>
  <c r="H2745" i="4"/>
  <c r="K2744" i="4"/>
  <c r="H2744" i="4"/>
  <c r="K2743" i="4"/>
  <c r="H2743" i="4"/>
  <c r="K2742" i="4"/>
  <c r="H2742" i="4"/>
  <c r="K2741" i="4"/>
  <c r="H2741" i="4"/>
  <c r="K2740" i="4"/>
  <c r="H2740" i="4"/>
  <c r="K2739" i="4"/>
  <c r="H2739" i="4"/>
  <c r="K2738" i="4"/>
  <c r="H2738" i="4"/>
  <c r="K2737" i="4"/>
  <c r="H2737" i="4"/>
  <c r="K2736" i="4"/>
  <c r="H2736" i="4"/>
  <c r="K2735" i="4"/>
  <c r="H2735" i="4"/>
  <c r="K2734" i="4"/>
  <c r="H2734" i="4"/>
  <c r="K2733" i="4"/>
  <c r="H2733" i="4"/>
  <c r="K2732" i="4"/>
  <c r="H2732" i="4"/>
  <c r="K2731" i="4"/>
  <c r="H2731" i="4"/>
  <c r="K2730" i="4"/>
  <c r="H2730" i="4"/>
  <c r="K2729" i="4"/>
  <c r="H2729" i="4"/>
  <c r="K2728" i="4"/>
  <c r="H2728" i="4"/>
  <c r="K2727" i="4"/>
  <c r="H2727" i="4"/>
  <c r="K2726" i="4"/>
  <c r="H2726" i="4"/>
  <c r="K2725" i="4"/>
  <c r="H2725" i="4"/>
  <c r="K2724" i="4"/>
  <c r="H2724" i="4"/>
  <c r="K2723" i="4"/>
  <c r="H2723" i="4"/>
  <c r="K2722" i="4"/>
  <c r="H2722" i="4"/>
  <c r="K2721" i="4"/>
  <c r="H2721" i="4"/>
  <c r="K2720" i="4"/>
  <c r="H2720" i="4"/>
  <c r="K2719" i="4"/>
  <c r="H2719" i="4"/>
  <c r="K2718" i="4"/>
  <c r="H2718" i="4"/>
  <c r="K2717" i="4"/>
  <c r="H2717" i="4"/>
  <c r="K2716" i="4"/>
  <c r="H2716" i="4"/>
  <c r="K2715" i="4"/>
  <c r="H2715" i="4"/>
  <c r="K2714" i="4"/>
  <c r="H2714" i="4"/>
  <c r="K2713" i="4"/>
  <c r="H2713" i="4"/>
  <c r="K2712" i="4"/>
  <c r="H2712" i="4"/>
  <c r="K2711" i="4"/>
  <c r="H2711" i="4"/>
  <c r="K2710" i="4"/>
  <c r="H2710" i="4"/>
  <c r="K2709" i="4"/>
  <c r="H2709" i="4"/>
  <c r="K2708" i="4"/>
  <c r="H2708" i="4"/>
  <c r="K2707" i="4"/>
  <c r="H2707" i="4"/>
  <c r="K2706" i="4"/>
  <c r="H2706" i="4"/>
  <c r="K2705" i="4"/>
  <c r="H2705" i="4"/>
  <c r="K2704" i="4"/>
  <c r="H2704" i="4"/>
  <c r="K2703" i="4"/>
  <c r="H2703" i="4"/>
  <c r="K2702" i="4"/>
  <c r="H2702" i="4"/>
  <c r="K2701" i="4"/>
  <c r="H2701" i="4"/>
  <c r="K2700" i="4"/>
  <c r="H2700" i="4"/>
  <c r="K2699" i="4"/>
  <c r="H2699" i="4"/>
  <c r="K2698" i="4"/>
  <c r="H2698" i="4"/>
  <c r="K2697" i="4"/>
  <c r="H2697" i="4"/>
  <c r="K2696" i="4"/>
  <c r="H2696" i="4"/>
  <c r="K2695" i="4"/>
  <c r="H2695" i="4"/>
  <c r="K2694" i="4"/>
  <c r="H2694" i="4"/>
  <c r="K2693" i="4"/>
  <c r="H2693" i="4"/>
  <c r="K2692" i="4"/>
  <c r="H2692" i="4"/>
  <c r="K2691" i="4"/>
  <c r="H2691" i="4"/>
  <c r="K2690" i="4"/>
  <c r="H2690" i="4"/>
  <c r="K2689" i="4"/>
  <c r="H2689" i="4"/>
  <c r="K2688" i="4"/>
  <c r="H2688" i="4"/>
  <c r="K2687" i="4"/>
  <c r="H2687" i="4"/>
  <c r="K2686" i="4"/>
  <c r="H2686" i="4"/>
  <c r="K2685" i="4"/>
  <c r="H2685" i="4"/>
  <c r="K2684" i="4"/>
  <c r="H2684" i="4"/>
  <c r="K2683" i="4"/>
  <c r="H2683" i="4"/>
  <c r="K2682" i="4"/>
  <c r="H2682" i="4"/>
  <c r="K2681" i="4"/>
  <c r="H2681" i="4"/>
  <c r="K2680" i="4"/>
  <c r="H2680" i="4"/>
  <c r="K2679" i="4"/>
  <c r="H2679" i="4"/>
  <c r="K2678" i="4"/>
  <c r="H2678" i="4"/>
  <c r="K2677" i="4"/>
  <c r="H2677" i="4"/>
  <c r="K2676" i="4"/>
  <c r="H2676" i="4"/>
  <c r="K2675" i="4"/>
  <c r="H2675" i="4"/>
  <c r="K2674" i="4"/>
  <c r="H2674" i="4"/>
  <c r="K2673" i="4"/>
  <c r="H2673" i="4"/>
  <c r="K2672" i="4"/>
  <c r="H2672" i="4"/>
  <c r="K2671" i="4"/>
  <c r="H2671" i="4"/>
  <c r="K2670" i="4"/>
  <c r="H2670" i="4"/>
  <c r="K2669" i="4"/>
  <c r="H2669" i="4"/>
  <c r="K2668" i="4"/>
  <c r="H2668" i="4"/>
  <c r="K2667" i="4"/>
  <c r="H2667" i="4"/>
  <c r="K2666" i="4"/>
  <c r="H2666" i="4"/>
  <c r="K2665" i="4"/>
  <c r="H2665" i="4"/>
  <c r="K2664" i="4"/>
  <c r="H2664" i="4"/>
  <c r="K2663" i="4"/>
  <c r="H2663" i="4"/>
  <c r="K2662" i="4"/>
  <c r="H2662" i="4"/>
  <c r="K2661" i="4"/>
  <c r="H2661" i="4"/>
  <c r="K2660" i="4"/>
  <c r="H2660" i="4"/>
  <c r="K2659" i="4"/>
  <c r="H2659" i="4"/>
  <c r="K2658" i="4"/>
  <c r="H2658" i="4"/>
  <c r="K2657" i="4"/>
  <c r="H2657" i="4"/>
  <c r="K2656" i="4"/>
  <c r="H2656" i="4"/>
  <c r="K2655" i="4"/>
  <c r="H2655" i="4"/>
  <c r="K2654" i="4"/>
  <c r="H2654" i="4"/>
  <c r="K2653" i="4"/>
  <c r="H2653" i="4"/>
  <c r="K2652" i="4"/>
  <c r="H2652" i="4"/>
  <c r="K2651" i="4"/>
  <c r="H2651" i="4"/>
  <c r="K2650" i="4"/>
  <c r="H2650" i="4"/>
  <c r="K2649" i="4"/>
  <c r="H2649" i="4"/>
  <c r="K2648" i="4"/>
  <c r="H2648" i="4"/>
  <c r="K2647" i="4"/>
  <c r="H2647" i="4"/>
  <c r="K2646" i="4"/>
  <c r="H2646" i="4"/>
  <c r="K2645" i="4"/>
  <c r="H2645" i="4"/>
  <c r="K2644" i="4"/>
  <c r="H2644" i="4"/>
  <c r="K2643" i="4"/>
  <c r="H2643" i="4"/>
  <c r="K2642" i="4"/>
  <c r="H2642" i="4"/>
  <c r="K2641" i="4"/>
  <c r="H2641" i="4"/>
  <c r="K2640" i="4"/>
  <c r="H2640" i="4"/>
  <c r="K2639" i="4"/>
  <c r="H2639" i="4"/>
  <c r="K2638" i="4"/>
  <c r="H2638" i="4"/>
  <c r="K2637" i="4"/>
  <c r="H2637" i="4"/>
  <c r="K2636" i="4"/>
  <c r="H2636" i="4"/>
  <c r="K2635" i="4"/>
  <c r="H2635" i="4"/>
  <c r="K2634" i="4"/>
  <c r="H2634" i="4"/>
  <c r="K2633" i="4"/>
  <c r="H2633" i="4"/>
  <c r="K2632" i="4"/>
  <c r="H2632" i="4"/>
  <c r="K2631" i="4"/>
  <c r="H2631" i="4"/>
  <c r="K2630" i="4"/>
  <c r="H2630" i="4"/>
  <c r="K2629" i="4"/>
  <c r="H2629" i="4"/>
  <c r="K2628" i="4"/>
  <c r="H2628" i="4"/>
  <c r="K2627" i="4"/>
  <c r="H2627" i="4"/>
  <c r="K2626" i="4"/>
  <c r="H2626" i="4"/>
  <c r="K2625" i="4"/>
  <c r="H2625" i="4"/>
  <c r="K2624" i="4"/>
  <c r="H2624" i="4"/>
  <c r="K2623" i="4"/>
  <c r="H2623" i="4"/>
  <c r="K2622" i="4"/>
  <c r="H2622" i="4"/>
  <c r="K2621" i="4"/>
  <c r="H2621" i="4"/>
  <c r="K2620" i="4"/>
  <c r="H2620" i="4"/>
  <c r="K2619" i="4"/>
  <c r="H2619" i="4"/>
  <c r="K2618" i="4"/>
  <c r="H2618" i="4"/>
  <c r="K2617" i="4"/>
  <c r="H2617" i="4"/>
  <c r="K2616" i="4"/>
  <c r="H2616" i="4"/>
  <c r="K2615" i="4"/>
  <c r="H2615" i="4"/>
  <c r="K2614" i="4"/>
  <c r="H2614" i="4"/>
  <c r="K2613" i="4"/>
  <c r="H2613" i="4"/>
  <c r="K2612" i="4"/>
  <c r="H2612" i="4"/>
  <c r="K2611" i="4"/>
  <c r="H2611" i="4"/>
  <c r="K2610" i="4"/>
  <c r="H2610" i="4"/>
  <c r="K2609" i="4"/>
  <c r="H2609" i="4"/>
  <c r="K2608" i="4"/>
  <c r="H2608" i="4"/>
  <c r="K2607" i="4"/>
  <c r="H2607" i="4"/>
  <c r="K2606" i="4"/>
  <c r="H2606" i="4"/>
  <c r="K2605" i="4"/>
  <c r="H2605" i="4"/>
  <c r="K2604" i="4"/>
  <c r="H2604" i="4"/>
  <c r="K2603" i="4"/>
  <c r="H2603" i="4"/>
  <c r="K2602" i="4"/>
  <c r="H2602" i="4"/>
  <c r="K2601" i="4"/>
  <c r="H2601" i="4"/>
  <c r="K2600" i="4"/>
  <c r="H2600" i="4"/>
  <c r="K2599" i="4"/>
  <c r="H2599" i="4"/>
  <c r="K2598" i="4"/>
  <c r="H2598" i="4"/>
  <c r="K2597" i="4"/>
  <c r="H2597" i="4"/>
  <c r="K2596" i="4"/>
  <c r="H2596" i="4"/>
  <c r="K2595" i="4"/>
  <c r="H2595" i="4"/>
  <c r="K2594" i="4"/>
  <c r="H2594" i="4"/>
  <c r="K2593" i="4"/>
  <c r="H2593" i="4"/>
  <c r="K2592" i="4"/>
  <c r="H2592" i="4"/>
  <c r="K2591" i="4"/>
  <c r="H2591" i="4"/>
  <c r="K2590" i="4"/>
  <c r="H2590" i="4"/>
  <c r="K2589" i="4"/>
  <c r="H2589" i="4"/>
  <c r="K2588" i="4"/>
  <c r="H2588" i="4"/>
  <c r="K2587" i="4"/>
  <c r="H2587" i="4"/>
  <c r="K2586" i="4"/>
  <c r="H2586" i="4"/>
  <c r="K2585" i="4"/>
  <c r="H2585" i="4"/>
  <c r="K2584" i="4"/>
  <c r="H2584" i="4"/>
  <c r="K2583" i="4"/>
  <c r="H2583" i="4"/>
  <c r="K2582" i="4"/>
  <c r="H2582" i="4"/>
  <c r="K2581" i="4"/>
  <c r="H2581" i="4"/>
  <c r="K2580" i="4"/>
  <c r="H2580" i="4"/>
  <c r="K2579" i="4"/>
  <c r="H2579" i="4"/>
  <c r="K2578" i="4"/>
  <c r="H2578" i="4"/>
  <c r="K2577" i="4"/>
  <c r="H2577" i="4"/>
  <c r="K2576" i="4"/>
  <c r="H2576" i="4"/>
  <c r="K2575" i="4"/>
  <c r="H2575" i="4"/>
  <c r="K2574" i="4"/>
  <c r="H2574" i="4"/>
  <c r="K2573" i="4"/>
  <c r="H2573" i="4"/>
  <c r="K2572" i="4"/>
  <c r="H2572" i="4"/>
  <c r="K2571" i="4"/>
  <c r="H2571" i="4"/>
  <c r="K2570" i="4"/>
  <c r="H2570" i="4"/>
  <c r="K2569" i="4"/>
  <c r="H2569" i="4"/>
  <c r="K2568" i="4"/>
  <c r="H2568" i="4"/>
  <c r="K2567" i="4"/>
  <c r="H2567" i="4"/>
  <c r="K2566" i="4"/>
  <c r="H2566" i="4"/>
  <c r="K2565" i="4"/>
  <c r="H2565" i="4"/>
  <c r="K2564" i="4"/>
  <c r="H2564" i="4"/>
  <c r="K2563" i="4"/>
  <c r="H2563" i="4"/>
  <c r="K2562" i="4"/>
  <c r="H2562" i="4"/>
  <c r="K2561" i="4"/>
  <c r="H2561" i="4"/>
  <c r="K2560" i="4"/>
  <c r="H2560" i="4"/>
  <c r="K2559" i="4"/>
  <c r="H2559" i="4"/>
  <c r="K2558" i="4"/>
  <c r="H2558" i="4"/>
  <c r="K2557" i="4"/>
  <c r="H2557" i="4"/>
  <c r="K2556" i="4"/>
  <c r="H2556" i="4"/>
  <c r="K2555" i="4"/>
  <c r="H2555" i="4"/>
  <c r="K2554" i="4"/>
  <c r="H2554" i="4"/>
  <c r="K2553" i="4"/>
  <c r="H2553" i="4"/>
  <c r="K2552" i="4"/>
  <c r="H2552" i="4"/>
  <c r="K2551" i="4"/>
  <c r="H2551" i="4"/>
  <c r="K2550" i="4"/>
  <c r="H2550" i="4"/>
  <c r="K2549" i="4"/>
  <c r="H2549" i="4"/>
  <c r="K2548" i="4"/>
  <c r="H2548" i="4"/>
  <c r="K2547" i="4"/>
  <c r="H2547" i="4"/>
  <c r="K2546" i="4"/>
  <c r="H2546" i="4"/>
  <c r="K2545" i="4"/>
  <c r="H2545" i="4"/>
  <c r="K2544" i="4"/>
  <c r="H2544" i="4"/>
  <c r="K2543" i="4"/>
  <c r="H2543" i="4"/>
  <c r="K2542" i="4"/>
  <c r="H2542" i="4"/>
  <c r="K2541" i="4"/>
  <c r="H2541" i="4"/>
  <c r="K2540" i="4"/>
  <c r="H2540" i="4"/>
  <c r="K2539" i="4"/>
  <c r="H2539" i="4"/>
  <c r="K2538" i="4"/>
  <c r="H2538" i="4"/>
  <c r="K2537" i="4"/>
  <c r="H2537" i="4"/>
  <c r="K2536" i="4"/>
  <c r="H2536" i="4"/>
  <c r="K2535" i="4"/>
  <c r="H2535" i="4"/>
  <c r="K2534" i="4"/>
  <c r="H2534" i="4"/>
  <c r="K2533" i="4"/>
  <c r="H2533" i="4"/>
  <c r="K2532" i="4"/>
  <c r="H2532" i="4"/>
  <c r="K2531" i="4"/>
  <c r="H2531" i="4"/>
  <c r="K2530" i="4"/>
  <c r="H2530" i="4"/>
  <c r="K2529" i="4"/>
  <c r="H2529" i="4"/>
  <c r="K2528" i="4"/>
  <c r="H2528" i="4"/>
  <c r="K2527" i="4"/>
  <c r="H2527" i="4"/>
  <c r="K2526" i="4"/>
  <c r="H2526" i="4"/>
  <c r="K2525" i="4"/>
  <c r="H2525" i="4"/>
  <c r="K2524" i="4"/>
  <c r="H2524" i="4"/>
  <c r="K2523" i="4"/>
  <c r="H2523" i="4"/>
  <c r="K2522" i="4"/>
  <c r="H2522" i="4"/>
  <c r="K2521" i="4"/>
  <c r="H2521" i="4"/>
  <c r="K2520" i="4"/>
  <c r="H2520" i="4"/>
  <c r="K2519" i="4"/>
  <c r="H2519" i="4"/>
  <c r="K2518" i="4"/>
  <c r="H2518" i="4"/>
  <c r="K2517" i="4"/>
  <c r="H2517" i="4"/>
  <c r="K2516" i="4"/>
  <c r="H2516" i="4"/>
  <c r="K2515" i="4"/>
  <c r="H2515" i="4"/>
  <c r="K2514" i="4"/>
  <c r="H2514" i="4"/>
  <c r="K2513" i="4"/>
  <c r="H2513" i="4"/>
  <c r="K2512" i="4"/>
  <c r="H2512" i="4"/>
  <c r="K2511" i="4"/>
  <c r="H2511" i="4"/>
  <c r="K2510" i="4"/>
  <c r="H2510" i="4"/>
  <c r="K2509" i="4"/>
  <c r="H2509" i="4"/>
  <c r="K2508" i="4"/>
  <c r="H2508" i="4"/>
  <c r="K2507" i="4"/>
  <c r="H2507" i="4"/>
  <c r="K2506" i="4"/>
  <c r="H2506" i="4"/>
  <c r="K2505" i="4"/>
  <c r="H2505" i="4"/>
  <c r="K2504" i="4"/>
  <c r="H2504" i="4"/>
  <c r="K2503" i="4"/>
  <c r="H2503" i="4"/>
  <c r="K2502" i="4"/>
  <c r="H2502" i="4"/>
  <c r="K2501" i="4"/>
  <c r="H2501" i="4"/>
  <c r="K2500" i="4"/>
  <c r="H2500" i="4"/>
  <c r="K2499" i="4"/>
  <c r="H2499" i="4"/>
  <c r="K2498" i="4"/>
  <c r="H2498" i="4"/>
  <c r="K2497" i="4"/>
  <c r="H2497" i="4"/>
  <c r="K2496" i="4"/>
  <c r="H2496" i="4"/>
  <c r="K2495" i="4"/>
  <c r="H2495" i="4"/>
  <c r="K2494" i="4"/>
  <c r="H2494" i="4"/>
  <c r="K2493" i="4"/>
  <c r="H2493" i="4"/>
  <c r="K2492" i="4"/>
  <c r="H2492" i="4"/>
  <c r="K2491" i="4"/>
  <c r="H2491" i="4"/>
  <c r="K2490" i="4"/>
  <c r="H2490" i="4"/>
  <c r="K2489" i="4"/>
  <c r="H2489" i="4"/>
  <c r="K2488" i="4"/>
  <c r="H2488" i="4"/>
  <c r="K2487" i="4"/>
  <c r="H2487" i="4"/>
  <c r="K2486" i="4"/>
  <c r="H2486" i="4"/>
  <c r="K2485" i="4"/>
  <c r="H2485" i="4"/>
  <c r="K2484" i="4"/>
  <c r="H2484" i="4"/>
  <c r="K2483" i="4"/>
  <c r="H2483" i="4"/>
  <c r="K2482" i="4"/>
  <c r="H2482" i="4"/>
  <c r="K2481" i="4"/>
  <c r="H2481" i="4"/>
  <c r="K2480" i="4"/>
  <c r="H2480" i="4"/>
  <c r="K2479" i="4"/>
  <c r="H2479" i="4"/>
  <c r="K2478" i="4"/>
  <c r="H2478" i="4"/>
  <c r="K2477" i="4"/>
  <c r="H2477" i="4"/>
  <c r="K2476" i="4"/>
  <c r="H2476" i="4"/>
  <c r="K2475" i="4"/>
  <c r="H2475" i="4"/>
  <c r="K2474" i="4"/>
  <c r="H2474" i="4"/>
  <c r="K2473" i="4"/>
  <c r="H2473" i="4"/>
  <c r="K2472" i="4"/>
  <c r="H2472" i="4"/>
  <c r="K2471" i="4"/>
  <c r="H2471" i="4"/>
  <c r="K2470" i="4"/>
  <c r="H2470" i="4"/>
  <c r="K2469" i="4"/>
  <c r="H2469" i="4"/>
  <c r="K2468" i="4"/>
  <c r="H2468" i="4"/>
  <c r="K2467" i="4"/>
  <c r="H2467" i="4"/>
  <c r="K2466" i="4"/>
  <c r="H2466" i="4"/>
  <c r="K2465" i="4"/>
  <c r="H2465" i="4"/>
  <c r="K2464" i="4"/>
  <c r="H2464" i="4"/>
  <c r="K2463" i="4"/>
  <c r="H2463" i="4"/>
  <c r="K2462" i="4"/>
  <c r="H2462" i="4"/>
  <c r="K2461" i="4"/>
  <c r="H2461" i="4"/>
  <c r="K2460" i="4"/>
  <c r="H2460" i="4"/>
  <c r="K2459" i="4"/>
  <c r="H2459" i="4"/>
  <c r="K2458" i="4"/>
  <c r="H2458" i="4"/>
  <c r="K2457" i="4"/>
  <c r="H2457" i="4"/>
  <c r="K2456" i="4"/>
  <c r="H2456" i="4"/>
  <c r="K2455" i="4"/>
  <c r="H2455" i="4"/>
  <c r="K2454" i="4"/>
  <c r="H2454" i="4"/>
  <c r="K2453" i="4"/>
  <c r="H2453" i="4"/>
  <c r="K2452" i="4"/>
  <c r="H2452" i="4"/>
  <c r="K2451" i="4"/>
  <c r="H2451" i="4"/>
  <c r="K2450" i="4"/>
  <c r="H2450" i="4"/>
  <c r="K2449" i="4"/>
  <c r="H2449" i="4"/>
  <c r="K2448" i="4"/>
  <c r="H2448" i="4"/>
  <c r="K2447" i="4"/>
  <c r="H2447" i="4"/>
  <c r="K2446" i="4"/>
  <c r="H2446" i="4"/>
  <c r="K2445" i="4"/>
  <c r="H2445" i="4"/>
  <c r="K2444" i="4"/>
  <c r="H2444" i="4"/>
  <c r="K2443" i="4"/>
  <c r="H2443" i="4"/>
  <c r="K2442" i="4"/>
  <c r="H2442" i="4"/>
  <c r="K2441" i="4"/>
  <c r="H2441" i="4"/>
  <c r="K2440" i="4"/>
  <c r="H2440" i="4"/>
  <c r="K2439" i="4"/>
  <c r="H2439" i="4"/>
  <c r="K2438" i="4"/>
  <c r="H2438" i="4"/>
  <c r="K2437" i="4"/>
  <c r="H2437" i="4"/>
  <c r="K2436" i="4"/>
  <c r="H2436" i="4"/>
  <c r="K2435" i="4"/>
  <c r="H2435" i="4"/>
  <c r="K2434" i="4"/>
  <c r="H2434" i="4"/>
  <c r="K2433" i="4"/>
  <c r="H2433" i="4"/>
  <c r="K2432" i="4"/>
  <c r="H2432" i="4"/>
  <c r="K2431" i="4"/>
  <c r="H2431" i="4"/>
  <c r="K2430" i="4"/>
  <c r="H2430" i="4"/>
  <c r="K2429" i="4"/>
  <c r="H2429" i="4"/>
  <c r="K2428" i="4"/>
  <c r="H2428" i="4"/>
  <c r="K2427" i="4"/>
  <c r="H2427" i="4"/>
  <c r="K2426" i="4"/>
  <c r="H2426" i="4"/>
  <c r="K2425" i="4"/>
  <c r="H2425" i="4"/>
  <c r="K2424" i="4"/>
  <c r="H2424" i="4"/>
  <c r="K2423" i="4"/>
  <c r="H2423" i="4"/>
  <c r="K2422" i="4"/>
  <c r="H2422" i="4"/>
  <c r="K2421" i="4"/>
  <c r="H2421" i="4"/>
  <c r="K2420" i="4"/>
  <c r="H2420" i="4"/>
  <c r="K2419" i="4"/>
  <c r="H2419" i="4"/>
  <c r="K2418" i="4"/>
  <c r="H2418" i="4"/>
  <c r="K2417" i="4"/>
  <c r="H2417" i="4"/>
  <c r="K2416" i="4"/>
  <c r="H2416" i="4"/>
  <c r="K2415" i="4"/>
  <c r="H2415" i="4"/>
  <c r="K2414" i="4"/>
  <c r="H2414" i="4"/>
  <c r="K2413" i="4"/>
  <c r="H2413" i="4"/>
  <c r="K2412" i="4"/>
  <c r="H2412" i="4"/>
  <c r="K2411" i="4"/>
  <c r="H2411" i="4"/>
  <c r="K2410" i="4"/>
  <c r="H2410" i="4"/>
  <c r="K2409" i="4"/>
  <c r="H2409" i="4"/>
  <c r="K2408" i="4"/>
  <c r="H2408" i="4"/>
  <c r="K2407" i="4"/>
  <c r="H2407" i="4"/>
  <c r="K2406" i="4"/>
  <c r="H2406" i="4"/>
  <c r="K2405" i="4"/>
  <c r="H2405" i="4"/>
  <c r="K2404" i="4"/>
  <c r="H2404" i="4"/>
  <c r="K2403" i="4"/>
  <c r="H2403" i="4"/>
  <c r="K2402" i="4"/>
  <c r="H2402" i="4"/>
  <c r="K2401" i="4"/>
  <c r="H2401" i="4"/>
  <c r="K2400" i="4"/>
  <c r="H2400" i="4"/>
  <c r="K2399" i="4"/>
  <c r="H2399" i="4"/>
  <c r="K2398" i="4"/>
  <c r="H2398" i="4"/>
  <c r="K2397" i="4"/>
  <c r="H2397" i="4"/>
  <c r="K2396" i="4"/>
  <c r="H2396" i="4"/>
  <c r="K2395" i="4"/>
  <c r="H2395" i="4"/>
  <c r="K2394" i="4"/>
  <c r="H2394" i="4"/>
  <c r="K2393" i="4"/>
  <c r="H2393" i="4"/>
  <c r="K2392" i="4"/>
  <c r="H2392" i="4"/>
  <c r="K2391" i="4"/>
  <c r="H2391" i="4"/>
  <c r="K2390" i="4"/>
  <c r="H2390" i="4"/>
  <c r="K2389" i="4"/>
  <c r="H2389" i="4"/>
  <c r="K2388" i="4"/>
  <c r="H2388" i="4"/>
  <c r="K2387" i="4"/>
  <c r="H2387" i="4"/>
  <c r="K2386" i="4"/>
  <c r="H2386" i="4"/>
  <c r="K2385" i="4"/>
  <c r="H2385" i="4"/>
  <c r="K2384" i="4"/>
  <c r="H2384" i="4"/>
  <c r="K2383" i="4"/>
  <c r="H2383" i="4"/>
  <c r="K2382" i="4"/>
  <c r="H2382" i="4"/>
  <c r="K2381" i="4"/>
  <c r="H2381" i="4"/>
  <c r="K2380" i="4"/>
  <c r="H2380" i="4"/>
  <c r="K2379" i="4"/>
  <c r="H2379" i="4"/>
  <c r="K2378" i="4"/>
  <c r="H2378" i="4"/>
  <c r="K2377" i="4"/>
  <c r="H2377" i="4"/>
  <c r="K2376" i="4"/>
  <c r="H2376" i="4"/>
  <c r="K2375" i="4"/>
  <c r="H2375" i="4"/>
  <c r="K2374" i="4"/>
  <c r="H2374" i="4"/>
  <c r="K2373" i="4"/>
  <c r="H2373" i="4"/>
  <c r="K2372" i="4"/>
  <c r="H2372" i="4"/>
  <c r="K2371" i="4"/>
  <c r="H2371" i="4"/>
  <c r="K2370" i="4"/>
  <c r="H2370" i="4"/>
  <c r="K2369" i="4"/>
  <c r="H2369" i="4"/>
  <c r="K2368" i="4"/>
  <c r="H2368" i="4"/>
  <c r="K2367" i="4"/>
  <c r="H2367" i="4"/>
  <c r="K2366" i="4"/>
  <c r="H2366" i="4"/>
  <c r="K2365" i="4"/>
  <c r="H2365" i="4"/>
  <c r="K2364" i="4"/>
  <c r="H2364" i="4"/>
  <c r="K2363" i="4"/>
  <c r="H2363" i="4"/>
  <c r="K2362" i="4"/>
  <c r="H2362" i="4"/>
  <c r="K2361" i="4"/>
  <c r="H2361" i="4"/>
  <c r="K2360" i="4"/>
  <c r="H2360" i="4"/>
  <c r="K2359" i="4"/>
  <c r="H2359" i="4"/>
  <c r="K2358" i="4"/>
  <c r="H2358" i="4"/>
  <c r="K2357" i="4"/>
  <c r="H2357" i="4"/>
  <c r="K2356" i="4"/>
  <c r="H2356" i="4"/>
  <c r="K2355" i="4"/>
  <c r="H2355" i="4"/>
  <c r="K2354" i="4"/>
  <c r="H2354" i="4"/>
  <c r="K2353" i="4"/>
  <c r="H2353" i="4"/>
  <c r="K2352" i="4"/>
  <c r="H2352" i="4"/>
  <c r="K2351" i="4"/>
  <c r="H2351" i="4"/>
  <c r="K2350" i="4"/>
  <c r="H2350" i="4"/>
  <c r="K2349" i="4"/>
  <c r="H2349" i="4"/>
  <c r="K2348" i="4"/>
  <c r="H2348" i="4"/>
  <c r="K2347" i="4"/>
  <c r="H2347" i="4"/>
  <c r="K2346" i="4"/>
  <c r="H2346" i="4"/>
  <c r="K2345" i="4"/>
  <c r="H2345" i="4"/>
  <c r="K2344" i="4"/>
  <c r="H2344" i="4"/>
  <c r="K2343" i="4"/>
  <c r="H2343" i="4"/>
  <c r="K2342" i="4"/>
  <c r="H2342" i="4"/>
  <c r="K2341" i="4"/>
  <c r="H2341" i="4"/>
  <c r="K2340" i="4"/>
  <c r="H2340" i="4"/>
  <c r="K2339" i="4"/>
  <c r="H2339" i="4"/>
  <c r="K2338" i="4"/>
  <c r="H2338" i="4"/>
  <c r="K2337" i="4"/>
  <c r="H2337" i="4"/>
  <c r="K2336" i="4"/>
  <c r="H2336" i="4"/>
  <c r="K2335" i="4"/>
  <c r="H2335" i="4"/>
  <c r="K2334" i="4"/>
  <c r="H2334" i="4"/>
  <c r="K2333" i="4"/>
  <c r="H2333" i="4"/>
  <c r="K2332" i="4"/>
  <c r="H2332" i="4"/>
  <c r="K2331" i="4"/>
  <c r="H2331" i="4"/>
  <c r="K2330" i="4"/>
  <c r="H2330" i="4"/>
  <c r="K2329" i="4"/>
  <c r="H2329" i="4"/>
  <c r="K2328" i="4"/>
  <c r="H2328" i="4"/>
  <c r="K2327" i="4"/>
  <c r="H2327" i="4"/>
  <c r="K2326" i="4"/>
  <c r="H2326" i="4"/>
  <c r="K2325" i="4"/>
  <c r="H2325" i="4"/>
  <c r="K2324" i="4"/>
  <c r="H2324" i="4"/>
  <c r="K2323" i="4"/>
  <c r="H2323" i="4"/>
  <c r="K2322" i="4"/>
  <c r="H2322" i="4"/>
  <c r="K2321" i="4"/>
  <c r="H2321" i="4"/>
  <c r="K2320" i="4"/>
  <c r="H2320" i="4"/>
  <c r="K2319" i="4"/>
  <c r="H2319" i="4"/>
  <c r="K2318" i="4"/>
  <c r="H2318" i="4"/>
  <c r="K2317" i="4"/>
  <c r="H2317" i="4"/>
  <c r="K2316" i="4"/>
  <c r="H2316" i="4"/>
  <c r="K2315" i="4"/>
  <c r="H2315" i="4"/>
  <c r="K2314" i="4"/>
  <c r="H2314" i="4"/>
  <c r="K2313" i="4"/>
  <c r="H2313" i="4"/>
  <c r="K2312" i="4"/>
  <c r="H2312" i="4"/>
  <c r="K2311" i="4"/>
  <c r="H2311" i="4"/>
  <c r="K2310" i="4"/>
  <c r="H2310" i="4"/>
  <c r="K2309" i="4"/>
  <c r="H2309" i="4"/>
  <c r="K2308" i="4"/>
  <c r="H2308" i="4"/>
  <c r="K2307" i="4"/>
  <c r="H2307" i="4"/>
  <c r="K2306" i="4"/>
  <c r="H2306" i="4"/>
  <c r="K2305" i="4"/>
  <c r="H2305" i="4"/>
  <c r="K2304" i="4"/>
  <c r="H2304" i="4"/>
  <c r="K2303" i="4"/>
  <c r="H2303" i="4"/>
  <c r="K2302" i="4"/>
  <c r="H2302" i="4"/>
  <c r="K2301" i="4"/>
  <c r="H2301" i="4"/>
  <c r="K2300" i="4"/>
  <c r="H2300" i="4"/>
  <c r="K2299" i="4"/>
  <c r="H2299" i="4"/>
  <c r="K2298" i="4"/>
  <c r="H2298" i="4"/>
  <c r="K2297" i="4"/>
  <c r="H2297" i="4"/>
  <c r="K2296" i="4"/>
  <c r="H2296" i="4"/>
  <c r="K2295" i="4"/>
  <c r="H2295" i="4"/>
  <c r="K2294" i="4"/>
  <c r="H2294" i="4"/>
  <c r="K2293" i="4"/>
  <c r="H2293" i="4"/>
  <c r="K2292" i="4"/>
  <c r="H2292" i="4"/>
  <c r="K2291" i="4"/>
  <c r="H2291" i="4"/>
  <c r="K2290" i="4"/>
  <c r="H2290" i="4"/>
  <c r="K2289" i="4"/>
  <c r="H2289" i="4"/>
  <c r="K2288" i="4"/>
  <c r="H2288" i="4"/>
  <c r="K2287" i="4"/>
  <c r="H2287" i="4"/>
  <c r="K2286" i="4"/>
  <c r="H2286" i="4"/>
  <c r="K2285" i="4"/>
  <c r="H2285" i="4"/>
  <c r="K2284" i="4"/>
  <c r="H2284" i="4"/>
  <c r="K2283" i="4"/>
  <c r="H2283" i="4"/>
  <c r="K2282" i="4"/>
  <c r="H2282" i="4"/>
  <c r="K2281" i="4"/>
  <c r="H2281" i="4"/>
  <c r="K2280" i="4"/>
  <c r="H2280" i="4"/>
  <c r="K2279" i="4"/>
  <c r="H2279" i="4"/>
  <c r="K2278" i="4"/>
  <c r="H2278" i="4"/>
  <c r="K2277" i="4"/>
  <c r="H2277" i="4"/>
  <c r="K2276" i="4"/>
  <c r="H2276" i="4"/>
  <c r="K2275" i="4"/>
  <c r="H2275" i="4"/>
  <c r="K2274" i="4"/>
  <c r="H2274" i="4"/>
  <c r="K2273" i="4"/>
  <c r="H2273" i="4"/>
  <c r="K2272" i="4"/>
  <c r="H2272" i="4"/>
  <c r="K2271" i="4"/>
  <c r="H2271" i="4"/>
  <c r="K2270" i="4"/>
  <c r="H2270" i="4"/>
  <c r="K2269" i="4"/>
  <c r="H2269" i="4"/>
  <c r="K2268" i="4"/>
  <c r="H2268" i="4"/>
  <c r="K2267" i="4"/>
  <c r="H2267" i="4"/>
  <c r="K2266" i="4"/>
  <c r="H2266" i="4"/>
  <c r="K2265" i="4"/>
  <c r="H2265" i="4"/>
  <c r="K2264" i="4"/>
  <c r="H2264" i="4"/>
  <c r="K2263" i="4"/>
  <c r="H2263" i="4"/>
  <c r="K2262" i="4"/>
  <c r="H2262" i="4"/>
  <c r="K2261" i="4"/>
  <c r="H2261" i="4"/>
  <c r="K2260" i="4"/>
  <c r="H2260" i="4"/>
  <c r="K2259" i="4"/>
  <c r="H2259" i="4"/>
  <c r="K2258" i="4"/>
  <c r="H2258" i="4"/>
  <c r="K2257" i="4"/>
  <c r="H2257" i="4"/>
  <c r="K2256" i="4"/>
  <c r="H2256" i="4"/>
  <c r="K2255" i="4"/>
  <c r="H2255" i="4"/>
  <c r="K2254" i="4"/>
  <c r="H2254" i="4"/>
  <c r="K2253" i="4"/>
  <c r="H2253" i="4"/>
  <c r="K2252" i="4"/>
  <c r="H2252" i="4"/>
  <c r="K2251" i="4"/>
  <c r="H2251" i="4"/>
  <c r="K2250" i="4"/>
  <c r="H2250" i="4"/>
  <c r="K2249" i="4"/>
  <c r="H2249" i="4"/>
  <c r="K2248" i="4"/>
  <c r="H2248" i="4"/>
  <c r="K2247" i="4"/>
  <c r="H2247" i="4"/>
  <c r="K2246" i="4"/>
  <c r="H2246" i="4"/>
  <c r="K2245" i="4"/>
  <c r="H2245" i="4"/>
  <c r="K2244" i="4"/>
  <c r="H2244" i="4"/>
  <c r="K2243" i="4"/>
  <c r="H2243" i="4"/>
  <c r="K2242" i="4"/>
  <c r="H2242" i="4"/>
  <c r="K2241" i="4"/>
  <c r="H2241" i="4"/>
  <c r="K2240" i="4"/>
  <c r="H2240" i="4"/>
  <c r="K2239" i="4"/>
  <c r="H2239" i="4"/>
  <c r="K2238" i="4"/>
  <c r="H2238" i="4"/>
  <c r="K2237" i="4"/>
  <c r="H2237" i="4"/>
  <c r="K2236" i="4"/>
  <c r="H2236" i="4"/>
  <c r="K2235" i="4"/>
  <c r="H2235" i="4"/>
  <c r="K2234" i="4"/>
  <c r="H2234" i="4"/>
  <c r="K2233" i="4"/>
  <c r="H2233" i="4"/>
  <c r="K2232" i="4"/>
  <c r="H2232" i="4"/>
  <c r="K2231" i="4"/>
  <c r="H2231" i="4"/>
  <c r="K2230" i="4"/>
  <c r="H2230" i="4"/>
  <c r="K2229" i="4"/>
  <c r="H2229" i="4"/>
  <c r="K2228" i="4"/>
  <c r="H2228" i="4"/>
  <c r="K2227" i="4"/>
  <c r="H2227" i="4"/>
  <c r="K2226" i="4"/>
  <c r="H2226" i="4"/>
  <c r="K2225" i="4"/>
  <c r="H2225" i="4"/>
  <c r="K2224" i="4"/>
  <c r="H2224" i="4"/>
  <c r="K2223" i="4"/>
  <c r="H2223" i="4"/>
  <c r="K2222" i="4"/>
  <c r="H2222" i="4"/>
  <c r="K2221" i="4"/>
  <c r="H2221" i="4"/>
  <c r="K2220" i="4"/>
  <c r="H2220" i="4"/>
  <c r="K2219" i="4"/>
  <c r="H2219" i="4"/>
  <c r="K2218" i="4"/>
  <c r="H2218" i="4"/>
  <c r="K2217" i="4"/>
  <c r="H2217" i="4"/>
  <c r="K2216" i="4"/>
  <c r="H2216" i="4"/>
  <c r="K2215" i="4"/>
  <c r="H2215" i="4"/>
  <c r="K2214" i="4"/>
  <c r="H2214" i="4"/>
  <c r="K2213" i="4"/>
  <c r="H2213" i="4"/>
  <c r="K2212" i="4"/>
  <c r="H2212" i="4"/>
  <c r="K2211" i="4"/>
  <c r="H2211" i="4"/>
  <c r="K2210" i="4"/>
  <c r="H2210" i="4"/>
  <c r="K2209" i="4"/>
  <c r="H2209" i="4"/>
  <c r="K2208" i="4"/>
  <c r="H2208" i="4"/>
  <c r="K2207" i="4"/>
  <c r="H2207" i="4"/>
  <c r="K2206" i="4"/>
  <c r="H2206" i="4"/>
  <c r="K2205" i="4"/>
  <c r="H2205" i="4"/>
  <c r="K2204" i="4"/>
  <c r="H2204" i="4"/>
  <c r="K2203" i="4"/>
  <c r="H2203" i="4"/>
  <c r="K2202" i="4"/>
  <c r="H2202" i="4"/>
  <c r="K2201" i="4"/>
  <c r="H2201" i="4"/>
  <c r="K2200" i="4"/>
  <c r="H2200" i="4"/>
  <c r="K2199" i="4"/>
  <c r="H2199" i="4"/>
  <c r="K2198" i="4"/>
  <c r="H2198" i="4"/>
  <c r="K2197" i="4"/>
  <c r="H2197" i="4"/>
  <c r="K2196" i="4"/>
  <c r="H2196" i="4"/>
  <c r="K2195" i="4"/>
  <c r="H2195" i="4"/>
  <c r="K2194" i="4"/>
  <c r="H2194" i="4"/>
  <c r="K2193" i="4"/>
  <c r="H2193" i="4"/>
  <c r="K2192" i="4"/>
  <c r="H2192" i="4"/>
  <c r="K2191" i="4"/>
  <c r="H2191" i="4"/>
  <c r="K2190" i="4"/>
  <c r="H2190" i="4"/>
  <c r="K2189" i="4"/>
  <c r="H2189" i="4"/>
  <c r="K2188" i="4"/>
  <c r="H2188" i="4"/>
  <c r="K2187" i="4"/>
  <c r="H2187" i="4"/>
  <c r="K2186" i="4"/>
  <c r="H2186" i="4"/>
  <c r="K2185" i="4"/>
  <c r="H2185" i="4"/>
  <c r="K2184" i="4"/>
  <c r="H2184" i="4"/>
  <c r="K2183" i="4"/>
  <c r="H2183" i="4"/>
  <c r="K2182" i="4"/>
  <c r="H2182" i="4"/>
  <c r="K2181" i="4"/>
  <c r="H2181" i="4"/>
  <c r="K2180" i="4"/>
  <c r="H2180" i="4"/>
  <c r="K2179" i="4"/>
  <c r="H2179" i="4"/>
  <c r="K2178" i="4"/>
  <c r="H2178" i="4"/>
  <c r="K2177" i="4"/>
  <c r="H2177" i="4"/>
  <c r="K2176" i="4"/>
  <c r="H2176" i="4"/>
  <c r="K2175" i="4"/>
  <c r="H2175" i="4"/>
  <c r="K2174" i="4"/>
  <c r="H2174" i="4"/>
  <c r="K2173" i="4"/>
  <c r="H2173" i="4"/>
  <c r="K2172" i="4"/>
  <c r="H2172" i="4"/>
  <c r="K2171" i="4"/>
  <c r="H2171" i="4"/>
  <c r="K2170" i="4"/>
  <c r="H2170" i="4"/>
  <c r="K2169" i="4"/>
  <c r="H2169" i="4"/>
  <c r="K2168" i="4"/>
  <c r="H2168" i="4"/>
  <c r="K2167" i="4"/>
  <c r="H2167" i="4"/>
  <c r="K2166" i="4"/>
  <c r="H2166" i="4"/>
  <c r="K2165" i="4"/>
  <c r="H2165" i="4"/>
  <c r="K2164" i="4"/>
  <c r="H2164" i="4"/>
  <c r="K2163" i="4"/>
  <c r="H2163" i="4"/>
  <c r="K2162" i="4"/>
  <c r="H2162" i="4"/>
  <c r="K2161" i="4"/>
  <c r="H2161" i="4"/>
  <c r="K2160" i="4"/>
  <c r="H2160" i="4"/>
  <c r="K2159" i="4"/>
  <c r="H2159" i="4"/>
  <c r="K2158" i="4"/>
  <c r="H2158" i="4"/>
  <c r="K2157" i="4"/>
  <c r="H2157" i="4"/>
  <c r="K2156" i="4"/>
  <c r="H2156" i="4"/>
  <c r="K2155" i="4"/>
  <c r="H2155" i="4"/>
  <c r="K2154" i="4"/>
  <c r="H2154" i="4"/>
  <c r="K2153" i="4"/>
  <c r="H2153" i="4"/>
  <c r="K2152" i="4"/>
  <c r="H2152" i="4"/>
  <c r="K2151" i="4"/>
  <c r="H2151" i="4"/>
  <c r="K2150" i="4"/>
  <c r="H2150" i="4"/>
  <c r="K2149" i="4"/>
  <c r="H2149" i="4"/>
  <c r="K2148" i="4"/>
  <c r="H2148" i="4"/>
  <c r="K2147" i="4"/>
  <c r="H2147" i="4"/>
  <c r="K2146" i="4"/>
  <c r="H2146" i="4"/>
  <c r="K2145" i="4"/>
  <c r="H2145" i="4"/>
  <c r="K2144" i="4"/>
  <c r="H2144" i="4"/>
  <c r="K2143" i="4"/>
  <c r="H2143" i="4"/>
  <c r="K2142" i="4"/>
  <c r="H2142" i="4"/>
  <c r="K2141" i="4"/>
  <c r="H2141" i="4"/>
  <c r="K2140" i="4"/>
  <c r="H2140" i="4"/>
  <c r="K2139" i="4"/>
  <c r="H2139" i="4"/>
  <c r="K2138" i="4"/>
  <c r="H2138" i="4"/>
  <c r="K2137" i="4"/>
  <c r="H2137" i="4"/>
  <c r="K2136" i="4"/>
  <c r="H2136" i="4"/>
  <c r="K2135" i="4"/>
  <c r="H2135" i="4"/>
  <c r="K2134" i="4"/>
  <c r="H2134" i="4"/>
  <c r="K2133" i="4"/>
  <c r="H2133" i="4"/>
  <c r="K2132" i="4"/>
  <c r="H2132" i="4"/>
  <c r="K2131" i="4"/>
  <c r="H2131" i="4"/>
  <c r="K2130" i="4"/>
  <c r="H2130" i="4"/>
  <c r="K2129" i="4"/>
  <c r="H2129" i="4"/>
  <c r="K2128" i="4"/>
  <c r="H2128" i="4"/>
  <c r="K2127" i="4"/>
  <c r="H2127" i="4"/>
  <c r="K2126" i="4"/>
  <c r="H2126" i="4"/>
  <c r="K2125" i="4"/>
  <c r="H2125" i="4"/>
  <c r="K2124" i="4"/>
  <c r="H2124" i="4"/>
  <c r="K2123" i="4"/>
  <c r="H2123" i="4"/>
  <c r="K2122" i="4"/>
  <c r="H2122" i="4"/>
  <c r="K2121" i="4"/>
  <c r="H2121" i="4"/>
  <c r="K2120" i="4"/>
  <c r="H2120" i="4"/>
  <c r="K2119" i="4"/>
  <c r="H2119" i="4"/>
  <c r="K2118" i="4"/>
  <c r="H2118" i="4"/>
  <c r="K2117" i="4"/>
  <c r="H2117" i="4"/>
  <c r="K2116" i="4"/>
  <c r="H2116" i="4"/>
  <c r="K2115" i="4"/>
  <c r="H2115" i="4"/>
  <c r="K2114" i="4"/>
  <c r="H2114" i="4"/>
  <c r="K2113" i="4"/>
  <c r="H2113" i="4"/>
  <c r="K2112" i="4"/>
  <c r="H2112" i="4"/>
  <c r="K2111" i="4"/>
  <c r="H2111" i="4"/>
  <c r="K2110" i="4"/>
  <c r="H2110" i="4"/>
  <c r="K2109" i="4"/>
  <c r="H2109" i="4"/>
  <c r="K2108" i="4"/>
  <c r="H2108" i="4"/>
  <c r="K2107" i="4"/>
  <c r="H2107" i="4"/>
  <c r="K2106" i="4"/>
  <c r="H2106" i="4"/>
  <c r="K2105" i="4"/>
  <c r="H2105" i="4"/>
  <c r="K2104" i="4"/>
  <c r="H2104" i="4"/>
  <c r="K2103" i="4"/>
  <c r="H2103" i="4"/>
  <c r="K2102" i="4"/>
  <c r="H2102" i="4"/>
  <c r="K2101" i="4"/>
  <c r="H2101" i="4"/>
  <c r="K2100" i="4"/>
  <c r="H2100" i="4"/>
  <c r="K2099" i="4"/>
  <c r="H2099" i="4"/>
  <c r="K2098" i="4"/>
  <c r="H2098" i="4"/>
  <c r="K2097" i="4"/>
  <c r="H2097" i="4"/>
  <c r="K2096" i="4"/>
  <c r="H2096" i="4"/>
  <c r="K2095" i="4"/>
  <c r="H2095" i="4"/>
  <c r="K2094" i="4"/>
  <c r="H2094" i="4"/>
  <c r="K2093" i="4"/>
  <c r="H2093" i="4"/>
  <c r="K2092" i="4"/>
  <c r="H2092" i="4"/>
  <c r="K2091" i="4"/>
  <c r="H2091" i="4"/>
  <c r="K2090" i="4"/>
  <c r="H2090" i="4"/>
  <c r="K2089" i="4"/>
  <c r="H2089" i="4"/>
  <c r="K2088" i="4"/>
  <c r="H2088" i="4"/>
  <c r="K2087" i="4"/>
  <c r="H2087" i="4"/>
  <c r="K2086" i="4"/>
  <c r="H2086" i="4"/>
  <c r="K2085" i="4"/>
  <c r="H2085" i="4"/>
  <c r="K2084" i="4"/>
  <c r="H2084" i="4"/>
  <c r="K2083" i="4"/>
  <c r="H2083" i="4"/>
  <c r="K2082" i="4"/>
  <c r="H2082" i="4"/>
  <c r="K2081" i="4"/>
  <c r="H2081" i="4"/>
  <c r="K2080" i="4"/>
  <c r="H2080" i="4"/>
  <c r="K2079" i="4"/>
  <c r="H2079" i="4"/>
  <c r="K2078" i="4"/>
  <c r="H2078" i="4"/>
  <c r="K2077" i="4"/>
  <c r="H2077" i="4"/>
  <c r="K2076" i="4"/>
  <c r="H2076" i="4"/>
  <c r="K2075" i="4"/>
  <c r="H2075" i="4"/>
  <c r="K2074" i="4"/>
  <c r="H2074" i="4"/>
  <c r="K2073" i="4"/>
  <c r="H2073" i="4"/>
  <c r="K2072" i="4"/>
  <c r="H2072" i="4"/>
  <c r="K2071" i="4"/>
  <c r="H2071" i="4"/>
  <c r="K2070" i="4"/>
  <c r="H2070" i="4"/>
  <c r="K2069" i="4"/>
  <c r="H2069" i="4"/>
  <c r="K2068" i="4"/>
  <c r="H2068" i="4"/>
  <c r="K2067" i="4"/>
  <c r="H2067" i="4"/>
  <c r="K2066" i="4"/>
  <c r="H2066" i="4"/>
  <c r="K2065" i="4"/>
  <c r="H2065" i="4"/>
  <c r="K2064" i="4"/>
  <c r="H2064" i="4"/>
  <c r="K2063" i="4"/>
  <c r="H2063" i="4"/>
  <c r="K2062" i="4"/>
  <c r="H2062" i="4"/>
  <c r="K2061" i="4"/>
  <c r="H2061" i="4"/>
  <c r="K2060" i="4"/>
  <c r="H2060" i="4"/>
  <c r="K2059" i="4"/>
  <c r="H2059" i="4"/>
  <c r="K2058" i="4"/>
  <c r="H2058" i="4"/>
  <c r="K2057" i="4"/>
  <c r="H2057" i="4"/>
  <c r="K2056" i="4"/>
  <c r="H2056" i="4"/>
  <c r="K2055" i="4"/>
  <c r="H2055" i="4"/>
  <c r="K2054" i="4"/>
  <c r="H2054" i="4"/>
  <c r="K2053" i="4"/>
  <c r="H2053" i="4"/>
  <c r="K2052" i="4"/>
  <c r="H2052" i="4"/>
  <c r="K2051" i="4"/>
  <c r="H2051" i="4"/>
  <c r="K2050" i="4"/>
  <c r="H2050" i="4"/>
  <c r="K2049" i="4"/>
  <c r="H2049" i="4"/>
  <c r="K2048" i="4"/>
  <c r="H2048" i="4"/>
  <c r="K2047" i="4"/>
  <c r="H2047" i="4"/>
  <c r="K2046" i="4"/>
  <c r="H2046" i="4"/>
  <c r="K2045" i="4"/>
  <c r="H2045" i="4"/>
  <c r="K2044" i="4"/>
  <c r="H2044" i="4"/>
  <c r="K2043" i="4"/>
  <c r="H2043" i="4"/>
  <c r="K2042" i="4"/>
  <c r="H2042" i="4"/>
  <c r="K2041" i="4"/>
  <c r="H2041" i="4"/>
  <c r="K2040" i="4"/>
  <c r="H2040" i="4"/>
  <c r="K2039" i="4"/>
  <c r="H2039" i="4"/>
  <c r="K2038" i="4"/>
  <c r="H2038" i="4"/>
  <c r="K2037" i="4"/>
  <c r="H2037" i="4"/>
  <c r="K2036" i="4"/>
  <c r="H2036" i="4"/>
  <c r="K2035" i="4"/>
  <c r="H2035" i="4"/>
  <c r="K2034" i="4"/>
  <c r="H2034" i="4"/>
  <c r="K2033" i="4"/>
  <c r="H2033" i="4"/>
  <c r="K2032" i="4"/>
  <c r="H2032" i="4"/>
  <c r="K2031" i="4"/>
  <c r="H2031" i="4"/>
  <c r="K2030" i="4"/>
  <c r="H2030" i="4"/>
  <c r="K2029" i="4"/>
  <c r="H2029" i="4"/>
  <c r="K2028" i="4"/>
  <c r="H2028" i="4"/>
  <c r="K2027" i="4"/>
  <c r="H2027" i="4"/>
  <c r="K2026" i="4"/>
  <c r="H2026" i="4"/>
  <c r="K2025" i="4"/>
  <c r="H2025" i="4"/>
  <c r="K2024" i="4"/>
  <c r="H2024" i="4"/>
  <c r="K2023" i="4"/>
  <c r="H2023" i="4"/>
  <c r="K2022" i="4"/>
  <c r="H2022" i="4"/>
  <c r="K2021" i="4"/>
  <c r="H2021" i="4"/>
  <c r="K2020" i="4"/>
  <c r="H2020" i="4"/>
  <c r="K2019" i="4"/>
  <c r="H2019" i="4"/>
  <c r="K2018" i="4"/>
  <c r="H2018" i="4"/>
  <c r="K2017" i="4"/>
  <c r="H2017" i="4"/>
  <c r="K2016" i="4"/>
  <c r="H2016" i="4"/>
  <c r="K2015" i="4"/>
  <c r="H2015" i="4"/>
  <c r="K2014" i="4"/>
  <c r="H2014" i="4"/>
  <c r="K2013" i="4"/>
  <c r="H2013" i="4"/>
  <c r="K2012" i="4"/>
  <c r="H2012" i="4"/>
  <c r="K2011" i="4"/>
  <c r="H2011" i="4"/>
  <c r="K2010" i="4"/>
  <c r="H2010" i="4"/>
  <c r="K2009" i="4"/>
  <c r="H2009" i="4"/>
  <c r="K2008" i="4"/>
  <c r="H2008" i="4"/>
  <c r="K2007" i="4"/>
  <c r="H2007" i="4"/>
  <c r="K2006" i="4"/>
  <c r="H2006" i="4"/>
  <c r="K2005" i="4"/>
  <c r="H2005" i="4"/>
  <c r="K2004" i="4"/>
  <c r="H2004" i="4"/>
  <c r="K2003" i="4"/>
  <c r="H2003" i="4"/>
  <c r="K2002" i="4"/>
  <c r="H2002" i="4"/>
  <c r="K2001" i="4"/>
  <c r="H2001" i="4"/>
  <c r="K2000" i="4"/>
  <c r="H2000" i="4"/>
  <c r="K1999" i="4"/>
  <c r="H1999" i="4"/>
  <c r="K1998" i="4"/>
  <c r="H1998" i="4"/>
  <c r="K1997" i="4"/>
  <c r="H1997" i="4"/>
  <c r="K1996" i="4"/>
  <c r="H1996" i="4"/>
  <c r="K1995" i="4"/>
  <c r="H1995" i="4"/>
  <c r="K1994" i="4"/>
  <c r="H1994" i="4"/>
  <c r="K1993" i="4"/>
  <c r="H1993" i="4"/>
  <c r="K1992" i="4"/>
  <c r="H1992" i="4"/>
  <c r="K1991" i="4"/>
  <c r="H1991" i="4"/>
  <c r="K1990" i="4"/>
  <c r="H1990" i="4"/>
  <c r="K1989" i="4"/>
  <c r="H1989" i="4"/>
  <c r="K1988" i="4"/>
  <c r="H1988" i="4"/>
  <c r="K1987" i="4"/>
  <c r="H1987" i="4"/>
  <c r="K1986" i="4"/>
  <c r="H1986" i="4"/>
  <c r="K1985" i="4"/>
  <c r="H1985" i="4"/>
  <c r="K1984" i="4"/>
  <c r="H1984" i="4"/>
  <c r="K1983" i="4"/>
  <c r="H1983" i="4"/>
  <c r="K1982" i="4"/>
  <c r="H1982" i="4"/>
  <c r="K1981" i="4"/>
  <c r="H1981" i="4"/>
  <c r="K1980" i="4"/>
  <c r="H1980" i="4"/>
  <c r="K1979" i="4"/>
  <c r="H1979" i="4"/>
  <c r="K1978" i="4"/>
  <c r="H1978" i="4"/>
  <c r="K1977" i="4"/>
  <c r="H1977" i="4"/>
  <c r="K1976" i="4"/>
  <c r="H1976" i="4"/>
  <c r="K1975" i="4"/>
  <c r="H1975" i="4"/>
  <c r="K1974" i="4"/>
  <c r="H1974" i="4"/>
  <c r="K1973" i="4"/>
  <c r="H1973" i="4"/>
  <c r="K1972" i="4"/>
  <c r="H1972" i="4"/>
  <c r="K1971" i="4"/>
  <c r="H1971" i="4"/>
  <c r="K1970" i="4"/>
  <c r="H1970" i="4"/>
  <c r="K1969" i="4"/>
  <c r="H1969" i="4"/>
  <c r="K1968" i="4"/>
  <c r="H1968" i="4"/>
  <c r="K1967" i="4"/>
  <c r="H1967" i="4"/>
  <c r="K1966" i="4"/>
  <c r="H1966" i="4"/>
  <c r="K1965" i="4"/>
  <c r="H1965" i="4"/>
  <c r="K1964" i="4"/>
  <c r="H1964" i="4"/>
  <c r="K1963" i="4"/>
  <c r="H1963" i="4"/>
  <c r="K1962" i="4"/>
  <c r="H1962" i="4"/>
  <c r="K1961" i="4"/>
  <c r="H1961" i="4"/>
  <c r="K1960" i="4"/>
  <c r="H1960" i="4"/>
  <c r="K1959" i="4"/>
  <c r="H1959" i="4"/>
  <c r="K1958" i="4"/>
  <c r="H1958" i="4"/>
  <c r="K1957" i="4"/>
  <c r="H1957" i="4"/>
  <c r="K1956" i="4"/>
  <c r="H1956" i="4"/>
  <c r="K1955" i="4"/>
  <c r="H1955" i="4"/>
  <c r="K1954" i="4"/>
  <c r="H1954" i="4"/>
  <c r="K1953" i="4"/>
  <c r="H1953" i="4"/>
  <c r="K1952" i="4"/>
  <c r="H1952" i="4"/>
  <c r="K1951" i="4"/>
  <c r="H1951" i="4"/>
  <c r="K1950" i="4"/>
  <c r="H1950" i="4"/>
  <c r="K1949" i="4"/>
  <c r="H1949" i="4"/>
  <c r="K1948" i="4"/>
  <c r="H1948" i="4"/>
  <c r="K1947" i="4"/>
  <c r="H1947" i="4"/>
  <c r="K1946" i="4"/>
  <c r="H1946" i="4"/>
  <c r="K1945" i="4"/>
  <c r="H1945" i="4"/>
  <c r="K1944" i="4"/>
  <c r="H1944" i="4"/>
  <c r="K1943" i="4"/>
  <c r="H1943" i="4"/>
  <c r="K1942" i="4"/>
  <c r="H1942" i="4"/>
  <c r="K1941" i="4"/>
  <c r="H1941" i="4"/>
  <c r="K1940" i="4"/>
  <c r="H1940" i="4"/>
  <c r="K1939" i="4"/>
  <c r="H1939" i="4"/>
  <c r="K1938" i="4"/>
  <c r="H1938" i="4"/>
  <c r="K1937" i="4"/>
  <c r="H1937" i="4"/>
  <c r="K1936" i="4"/>
  <c r="H1936" i="4"/>
  <c r="K1935" i="4"/>
  <c r="H1935" i="4"/>
  <c r="K1934" i="4"/>
  <c r="H1934" i="4"/>
  <c r="K1933" i="4"/>
  <c r="H1933" i="4"/>
  <c r="K1932" i="4"/>
  <c r="H1932" i="4"/>
  <c r="K1931" i="4"/>
  <c r="H1931" i="4"/>
  <c r="K1930" i="4"/>
  <c r="H1930" i="4"/>
  <c r="K1929" i="4"/>
  <c r="H1929" i="4"/>
  <c r="K1928" i="4"/>
  <c r="H1928" i="4"/>
  <c r="K1927" i="4"/>
  <c r="H1927" i="4"/>
  <c r="K1926" i="4"/>
  <c r="H1926" i="4"/>
  <c r="K1925" i="4"/>
  <c r="H1925" i="4"/>
  <c r="K1924" i="4"/>
  <c r="H1924" i="4"/>
  <c r="K1923" i="4"/>
  <c r="H1923" i="4"/>
  <c r="K1922" i="4"/>
  <c r="H1922" i="4"/>
  <c r="K1921" i="4"/>
  <c r="H1921" i="4"/>
  <c r="K1920" i="4"/>
  <c r="H1920" i="4"/>
  <c r="K1919" i="4"/>
  <c r="H1919" i="4"/>
  <c r="K1918" i="4"/>
  <c r="H1918" i="4"/>
  <c r="K1917" i="4"/>
  <c r="H1917" i="4"/>
  <c r="K1916" i="4"/>
  <c r="H1916" i="4"/>
  <c r="K1915" i="4"/>
  <c r="H1915" i="4"/>
  <c r="K1914" i="4"/>
  <c r="H1914" i="4"/>
  <c r="K1913" i="4"/>
  <c r="H1913" i="4"/>
  <c r="K1912" i="4"/>
  <c r="H1912" i="4"/>
  <c r="K1911" i="4"/>
  <c r="H1911" i="4"/>
  <c r="K1910" i="4"/>
  <c r="H1910" i="4"/>
  <c r="K1909" i="4"/>
  <c r="H1909" i="4"/>
  <c r="K1908" i="4"/>
  <c r="H1908" i="4"/>
  <c r="K1907" i="4"/>
  <c r="H1907" i="4"/>
  <c r="K1906" i="4"/>
  <c r="H1906" i="4"/>
  <c r="K1905" i="4"/>
  <c r="H1905" i="4"/>
  <c r="K1904" i="4"/>
  <c r="H1904" i="4"/>
  <c r="K1903" i="4"/>
  <c r="H1903" i="4"/>
  <c r="K1902" i="4"/>
  <c r="H1902" i="4"/>
  <c r="K1901" i="4"/>
  <c r="H1901" i="4"/>
  <c r="K1900" i="4"/>
  <c r="H1900" i="4"/>
  <c r="K1899" i="4"/>
  <c r="H1899" i="4"/>
  <c r="K1898" i="4"/>
  <c r="H1898" i="4"/>
  <c r="K1897" i="4"/>
  <c r="H1897" i="4"/>
  <c r="K1896" i="4"/>
  <c r="H1896" i="4"/>
  <c r="K1895" i="4"/>
  <c r="H1895" i="4"/>
  <c r="K1894" i="4"/>
  <c r="H1894" i="4"/>
  <c r="K1893" i="4"/>
  <c r="H1893" i="4"/>
  <c r="K1892" i="4"/>
  <c r="H1892" i="4"/>
  <c r="K1891" i="4"/>
  <c r="H1891" i="4"/>
  <c r="K1890" i="4"/>
  <c r="H1890" i="4"/>
  <c r="K1889" i="4"/>
  <c r="H1889" i="4"/>
  <c r="K1888" i="4"/>
  <c r="H1888" i="4"/>
  <c r="K1887" i="4"/>
  <c r="H1887" i="4"/>
  <c r="K1886" i="4"/>
  <c r="H1886" i="4"/>
  <c r="K1885" i="4"/>
  <c r="H1885" i="4"/>
  <c r="K1884" i="4"/>
  <c r="H1884" i="4"/>
  <c r="K1883" i="4"/>
  <c r="H1883" i="4"/>
  <c r="K1882" i="4"/>
  <c r="H1882" i="4"/>
  <c r="K1881" i="4"/>
  <c r="H1881" i="4"/>
  <c r="K1880" i="4"/>
  <c r="H1880" i="4"/>
  <c r="K1879" i="4"/>
  <c r="H1879" i="4"/>
  <c r="K1878" i="4"/>
  <c r="H1878" i="4"/>
  <c r="K1877" i="4"/>
  <c r="H1877" i="4"/>
  <c r="K1876" i="4"/>
  <c r="H1876" i="4"/>
  <c r="K1875" i="4"/>
  <c r="H1875" i="4"/>
  <c r="K1874" i="4"/>
  <c r="H1874" i="4"/>
  <c r="K1873" i="4"/>
  <c r="H1873" i="4"/>
  <c r="K1872" i="4"/>
  <c r="H1872" i="4"/>
  <c r="K1871" i="4"/>
  <c r="H1871" i="4"/>
  <c r="K1870" i="4"/>
  <c r="H1870" i="4"/>
  <c r="K1869" i="4"/>
  <c r="H1869" i="4"/>
  <c r="K1868" i="4"/>
  <c r="H1868" i="4"/>
  <c r="K1867" i="4"/>
  <c r="H1867" i="4"/>
  <c r="K1866" i="4"/>
  <c r="H1866" i="4"/>
  <c r="K1865" i="4"/>
  <c r="H1865" i="4"/>
  <c r="K1864" i="4"/>
  <c r="H1864" i="4"/>
  <c r="K1863" i="4"/>
  <c r="H1863" i="4"/>
  <c r="K1862" i="4"/>
  <c r="H1862" i="4"/>
  <c r="K1861" i="4"/>
  <c r="H1861" i="4"/>
  <c r="K1860" i="4"/>
  <c r="H1860" i="4"/>
  <c r="K1859" i="4"/>
  <c r="H1859" i="4"/>
  <c r="K1858" i="4"/>
  <c r="H1858" i="4"/>
  <c r="K1857" i="4"/>
  <c r="H1857" i="4"/>
  <c r="K1856" i="4"/>
  <c r="H1856" i="4"/>
  <c r="K1855" i="4"/>
  <c r="H1855" i="4"/>
  <c r="K1854" i="4"/>
  <c r="H1854" i="4"/>
  <c r="K1853" i="4"/>
  <c r="H1853" i="4"/>
  <c r="K1852" i="4"/>
  <c r="H1852" i="4"/>
  <c r="K1851" i="4"/>
  <c r="H1851" i="4"/>
  <c r="K1850" i="4"/>
  <c r="H1850" i="4"/>
  <c r="K1849" i="4"/>
  <c r="H1849" i="4"/>
  <c r="K1848" i="4"/>
  <c r="H1848" i="4"/>
  <c r="K1847" i="4"/>
  <c r="H1847" i="4"/>
  <c r="K1846" i="4"/>
  <c r="H1846" i="4"/>
  <c r="K1845" i="4"/>
  <c r="H1845" i="4"/>
  <c r="K1844" i="4"/>
  <c r="H1844" i="4"/>
  <c r="K1843" i="4"/>
  <c r="H1843" i="4"/>
  <c r="K1842" i="4"/>
  <c r="H1842" i="4"/>
  <c r="K1841" i="4"/>
  <c r="H1841" i="4"/>
  <c r="K1840" i="4"/>
  <c r="H1840" i="4"/>
  <c r="K1839" i="4"/>
  <c r="H1839" i="4"/>
  <c r="K1838" i="4"/>
  <c r="H1838" i="4"/>
  <c r="K1837" i="4"/>
  <c r="H1837" i="4"/>
  <c r="K1836" i="4"/>
  <c r="H1836" i="4"/>
  <c r="K1835" i="4"/>
  <c r="H1835" i="4"/>
  <c r="K1834" i="4"/>
  <c r="H1834" i="4"/>
  <c r="K1833" i="4"/>
  <c r="H1833" i="4"/>
  <c r="K1832" i="4"/>
  <c r="H1832" i="4"/>
  <c r="K1831" i="4"/>
  <c r="H1831" i="4"/>
  <c r="K1830" i="4"/>
  <c r="H1830" i="4"/>
  <c r="K1829" i="4"/>
  <c r="H1829" i="4"/>
  <c r="K1828" i="4"/>
  <c r="H1828" i="4"/>
  <c r="K1827" i="4"/>
  <c r="H1827" i="4"/>
  <c r="K1826" i="4"/>
  <c r="H1826" i="4"/>
  <c r="K1825" i="4"/>
  <c r="H1825" i="4"/>
  <c r="K1824" i="4"/>
  <c r="H1824" i="4"/>
  <c r="K1823" i="4"/>
  <c r="H1823" i="4"/>
  <c r="K1822" i="4"/>
  <c r="H1822" i="4"/>
  <c r="K1821" i="4"/>
  <c r="H1821" i="4"/>
  <c r="K1820" i="4"/>
  <c r="H1820" i="4"/>
  <c r="K1819" i="4"/>
  <c r="H1819" i="4"/>
  <c r="K1818" i="4"/>
  <c r="H1818" i="4"/>
  <c r="K1817" i="4"/>
  <c r="H1817" i="4"/>
  <c r="K1816" i="4"/>
  <c r="H1816" i="4"/>
  <c r="K1815" i="4"/>
  <c r="H1815" i="4"/>
  <c r="K1814" i="4"/>
  <c r="H1814" i="4"/>
  <c r="K1813" i="4"/>
  <c r="H1813" i="4"/>
  <c r="K1812" i="4"/>
  <c r="H1812" i="4"/>
  <c r="K1811" i="4"/>
  <c r="H1811" i="4"/>
  <c r="K1810" i="4"/>
  <c r="H1810" i="4"/>
  <c r="K1809" i="4"/>
  <c r="H1809" i="4"/>
  <c r="K1808" i="4"/>
  <c r="H1808" i="4"/>
  <c r="K1807" i="4"/>
  <c r="H1807" i="4"/>
  <c r="K1806" i="4"/>
  <c r="H1806" i="4"/>
  <c r="K1805" i="4"/>
  <c r="H1805" i="4"/>
  <c r="K1804" i="4"/>
  <c r="H1804" i="4"/>
  <c r="K1803" i="4"/>
  <c r="H1803" i="4"/>
  <c r="K1802" i="4"/>
  <c r="H1802" i="4"/>
  <c r="K1801" i="4"/>
  <c r="H1801" i="4"/>
  <c r="K1800" i="4"/>
  <c r="H1800" i="4"/>
  <c r="K1799" i="4"/>
  <c r="H1799" i="4"/>
  <c r="K1798" i="4"/>
  <c r="H1798" i="4"/>
  <c r="K1797" i="4"/>
  <c r="H1797" i="4"/>
  <c r="K1796" i="4"/>
  <c r="H1796" i="4"/>
  <c r="K1795" i="4"/>
  <c r="H1795" i="4"/>
  <c r="K1794" i="4"/>
  <c r="H1794" i="4"/>
  <c r="K1793" i="4"/>
  <c r="H1793" i="4"/>
  <c r="K1792" i="4"/>
  <c r="H1792" i="4"/>
  <c r="K1791" i="4"/>
  <c r="H1791" i="4"/>
  <c r="K1790" i="4"/>
  <c r="H1790" i="4"/>
  <c r="K1789" i="4"/>
  <c r="H1789" i="4"/>
  <c r="K1788" i="4"/>
  <c r="H1788" i="4"/>
  <c r="K1787" i="4"/>
  <c r="H1787" i="4"/>
  <c r="K1786" i="4"/>
  <c r="H1786" i="4"/>
  <c r="K1785" i="4"/>
  <c r="H1785" i="4"/>
  <c r="K1784" i="4"/>
  <c r="H1784" i="4"/>
  <c r="K1783" i="4"/>
  <c r="H1783" i="4"/>
  <c r="K1782" i="4"/>
  <c r="H1782" i="4"/>
  <c r="K1781" i="4"/>
  <c r="H1781" i="4"/>
  <c r="K1780" i="4"/>
  <c r="H1780" i="4"/>
  <c r="K1779" i="4"/>
  <c r="H1779" i="4"/>
  <c r="K1778" i="4"/>
  <c r="H1778" i="4"/>
  <c r="K1777" i="4"/>
  <c r="H1777" i="4"/>
  <c r="K1776" i="4"/>
  <c r="H1776" i="4"/>
  <c r="K1775" i="4"/>
  <c r="H1775" i="4"/>
  <c r="K1774" i="4"/>
  <c r="H1774" i="4"/>
  <c r="K1773" i="4"/>
  <c r="H1773" i="4"/>
  <c r="K1772" i="4"/>
  <c r="H1772" i="4"/>
  <c r="K1771" i="4"/>
  <c r="H1771" i="4"/>
  <c r="K1770" i="4"/>
  <c r="H1770" i="4"/>
  <c r="K1769" i="4"/>
  <c r="H1769" i="4"/>
  <c r="K1768" i="4"/>
  <c r="H1768" i="4"/>
  <c r="K1767" i="4"/>
  <c r="H1767" i="4"/>
  <c r="K1766" i="4"/>
  <c r="H1766" i="4"/>
  <c r="K1765" i="4"/>
  <c r="H1765" i="4"/>
  <c r="K1764" i="4"/>
  <c r="H1764" i="4"/>
  <c r="K1763" i="4"/>
  <c r="H1763" i="4"/>
  <c r="K1762" i="4"/>
  <c r="H1762" i="4"/>
  <c r="K1761" i="4"/>
  <c r="H1761" i="4"/>
  <c r="K1760" i="4"/>
  <c r="H1760" i="4"/>
  <c r="K1759" i="4"/>
  <c r="H1759" i="4"/>
  <c r="K1758" i="4"/>
  <c r="H1758" i="4"/>
  <c r="K1757" i="4"/>
  <c r="H1757" i="4"/>
  <c r="K1756" i="4"/>
  <c r="H1756" i="4"/>
  <c r="K1755" i="4"/>
  <c r="H1755" i="4"/>
  <c r="K1754" i="4"/>
  <c r="H1754" i="4"/>
  <c r="K1753" i="4"/>
  <c r="H1753" i="4"/>
  <c r="K1752" i="4"/>
  <c r="H1752" i="4"/>
  <c r="K1751" i="4"/>
  <c r="H1751" i="4"/>
  <c r="K1750" i="4"/>
  <c r="H1750" i="4"/>
  <c r="K1749" i="4"/>
  <c r="H1749" i="4"/>
  <c r="K1748" i="4"/>
  <c r="H1748" i="4"/>
  <c r="K1747" i="4"/>
  <c r="H1747" i="4"/>
  <c r="K1746" i="4"/>
  <c r="H1746" i="4"/>
  <c r="K1745" i="4"/>
  <c r="H1745" i="4"/>
  <c r="K1744" i="4"/>
  <c r="H1744" i="4"/>
  <c r="K1743" i="4"/>
  <c r="H1743" i="4"/>
  <c r="K1742" i="4"/>
  <c r="H1742" i="4"/>
  <c r="K1741" i="4"/>
  <c r="H1741" i="4"/>
  <c r="K1740" i="4"/>
  <c r="H1740" i="4"/>
  <c r="K1739" i="4"/>
  <c r="H1739" i="4"/>
  <c r="K1738" i="4"/>
  <c r="H1738" i="4"/>
  <c r="K1737" i="4"/>
  <c r="H1737" i="4"/>
  <c r="K1736" i="4"/>
  <c r="H1736" i="4"/>
  <c r="K1735" i="4"/>
  <c r="H1735" i="4"/>
  <c r="K1734" i="4"/>
  <c r="H1734" i="4"/>
  <c r="K1733" i="4"/>
  <c r="H1733" i="4"/>
  <c r="K1732" i="4"/>
  <c r="H1732" i="4"/>
  <c r="K1731" i="4"/>
  <c r="H1731" i="4"/>
  <c r="K1730" i="4"/>
  <c r="H1730" i="4"/>
  <c r="K1729" i="4"/>
  <c r="H1729" i="4"/>
  <c r="K1728" i="4"/>
  <c r="H1728" i="4"/>
  <c r="K1727" i="4"/>
  <c r="H1727" i="4"/>
  <c r="K1726" i="4"/>
  <c r="H1726" i="4"/>
  <c r="K1725" i="4"/>
  <c r="H1725" i="4"/>
  <c r="K1724" i="4"/>
  <c r="H1724" i="4"/>
  <c r="K1723" i="4"/>
  <c r="H1723" i="4"/>
  <c r="K1722" i="4"/>
  <c r="H1722" i="4"/>
  <c r="K1721" i="4"/>
  <c r="H1721" i="4"/>
  <c r="K1720" i="4"/>
  <c r="H1720" i="4"/>
  <c r="K1719" i="4"/>
  <c r="H1719" i="4"/>
  <c r="K1718" i="4"/>
  <c r="H1718" i="4"/>
  <c r="K1717" i="4"/>
  <c r="H1717" i="4"/>
  <c r="K1716" i="4"/>
  <c r="H1716" i="4"/>
  <c r="K1715" i="4"/>
  <c r="H1715" i="4"/>
  <c r="K1714" i="4"/>
  <c r="H1714" i="4"/>
  <c r="K1713" i="4"/>
  <c r="H1713" i="4"/>
  <c r="K1712" i="4"/>
  <c r="H1712" i="4"/>
  <c r="K1711" i="4"/>
  <c r="H1711" i="4"/>
  <c r="K1710" i="4"/>
  <c r="H1710" i="4"/>
  <c r="K1709" i="4"/>
  <c r="H1709" i="4"/>
  <c r="K1708" i="4"/>
  <c r="H1708" i="4"/>
  <c r="K1707" i="4"/>
  <c r="H1707" i="4"/>
  <c r="K1706" i="4"/>
  <c r="H1706" i="4"/>
  <c r="K1705" i="4"/>
  <c r="H1705" i="4"/>
  <c r="K1704" i="4"/>
  <c r="H1704" i="4"/>
  <c r="K1703" i="4"/>
  <c r="H1703" i="4"/>
  <c r="K1702" i="4"/>
  <c r="H1702" i="4"/>
  <c r="K1701" i="4"/>
  <c r="H1701" i="4"/>
  <c r="K1700" i="4"/>
  <c r="H1700" i="4"/>
  <c r="K1699" i="4"/>
  <c r="H1699" i="4"/>
  <c r="K1698" i="4"/>
  <c r="H1698" i="4"/>
  <c r="K1697" i="4"/>
  <c r="H1697" i="4"/>
  <c r="K1696" i="4"/>
  <c r="H1696" i="4"/>
  <c r="K1695" i="4"/>
  <c r="H1695" i="4"/>
  <c r="K1694" i="4"/>
  <c r="H1694" i="4"/>
  <c r="K1693" i="4"/>
  <c r="H1693" i="4"/>
  <c r="K1692" i="4"/>
  <c r="H1692" i="4"/>
  <c r="K1691" i="4"/>
  <c r="H1691" i="4"/>
  <c r="K1690" i="4"/>
  <c r="H1690" i="4"/>
  <c r="K1689" i="4"/>
  <c r="H1689" i="4"/>
  <c r="K1688" i="4"/>
  <c r="H1688" i="4"/>
  <c r="K1687" i="4"/>
  <c r="H1687" i="4"/>
  <c r="K1686" i="4"/>
  <c r="H1686" i="4"/>
  <c r="K1685" i="4"/>
  <c r="H1685" i="4"/>
  <c r="K1684" i="4"/>
  <c r="H1684" i="4"/>
  <c r="K1683" i="4"/>
  <c r="H1683" i="4"/>
  <c r="K1682" i="4"/>
  <c r="H1682" i="4"/>
  <c r="K1681" i="4"/>
  <c r="H1681" i="4"/>
  <c r="K1680" i="4"/>
  <c r="H1680" i="4"/>
  <c r="K1679" i="4"/>
  <c r="H1679" i="4"/>
  <c r="K1678" i="4"/>
  <c r="H1678" i="4"/>
  <c r="K1677" i="4"/>
  <c r="H1677" i="4"/>
  <c r="K1676" i="4"/>
  <c r="H1676" i="4"/>
  <c r="K1675" i="4"/>
  <c r="H1675" i="4"/>
  <c r="K1674" i="4"/>
  <c r="H1674" i="4"/>
  <c r="K1673" i="4"/>
  <c r="H1673" i="4"/>
  <c r="K1672" i="4"/>
  <c r="H1672" i="4"/>
  <c r="K1671" i="4"/>
  <c r="H1671" i="4"/>
  <c r="K1670" i="4"/>
  <c r="H1670" i="4"/>
  <c r="K1669" i="4"/>
  <c r="H1669" i="4"/>
  <c r="K1668" i="4"/>
  <c r="H1668" i="4"/>
  <c r="K1667" i="4"/>
  <c r="H1667" i="4"/>
  <c r="K1666" i="4"/>
  <c r="H1666" i="4"/>
  <c r="K1665" i="4"/>
  <c r="H1665" i="4"/>
  <c r="K1664" i="4"/>
  <c r="H1664" i="4"/>
  <c r="K1663" i="4"/>
  <c r="H1663" i="4"/>
  <c r="K1662" i="4"/>
  <c r="H1662" i="4"/>
  <c r="K1661" i="4"/>
  <c r="H1661" i="4"/>
  <c r="K1660" i="4"/>
  <c r="H1660" i="4"/>
  <c r="K1659" i="4"/>
  <c r="H1659" i="4"/>
  <c r="K1658" i="4"/>
  <c r="H1658" i="4"/>
  <c r="K1657" i="4"/>
  <c r="H1657" i="4"/>
  <c r="K1656" i="4"/>
  <c r="H1656" i="4"/>
  <c r="K1655" i="4"/>
  <c r="H1655" i="4"/>
  <c r="K1654" i="4"/>
  <c r="H1654" i="4"/>
  <c r="K1653" i="4"/>
  <c r="H1653" i="4"/>
  <c r="K1652" i="4"/>
  <c r="H1652" i="4"/>
  <c r="K1651" i="4"/>
  <c r="H1651" i="4"/>
  <c r="K1650" i="4"/>
  <c r="H1650" i="4"/>
  <c r="K1649" i="4"/>
  <c r="H1649" i="4"/>
  <c r="K1648" i="4"/>
  <c r="H1648" i="4"/>
  <c r="K1647" i="4"/>
  <c r="H1647" i="4"/>
  <c r="K1646" i="4"/>
  <c r="H1646" i="4"/>
  <c r="K1645" i="4"/>
  <c r="H1645" i="4"/>
  <c r="K1644" i="4"/>
  <c r="H1644" i="4"/>
  <c r="K1643" i="4"/>
  <c r="H1643" i="4"/>
  <c r="K1642" i="4"/>
  <c r="H1642" i="4"/>
  <c r="K1641" i="4"/>
  <c r="H1641" i="4"/>
  <c r="K1640" i="4"/>
  <c r="H1640" i="4"/>
  <c r="K1639" i="4"/>
  <c r="H1639" i="4"/>
  <c r="K1638" i="4"/>
  <c r="H1638" i="4"/>
  <c r="K1637" i="4"/>
  <c r="H1637" i="4"/>
  <c r="K1636" i="4"/>
  <c r="H1636" i="4"/>
  <c r="K1635" i="4"/>
  <c r="H1635" i="4"/>
  <c r="K1634" i="4"/>
  <c r="H1634" i="4"/>
  <c r="K1633" i="4"/>
  <c r="H1633" i="4"/>
  <c r="K1632" i="4"/>
  <c r="H1632" i="4"/>
  <c r="K1631" i="4"/>
  <c r="H1631" i="4"/>
  <c r="K1630" i="4"/>
  <c r="H1630" i="4"/>
  <c r="K1629" i="4"/>
  <c r="H1629" i="4"/>
  <c r="K1628" i="4"/>
  <c r="H1628" i="4"/>
  <c r="K1627" i="4"/>
  <c r="H1627" i="4"/>
  <c r="K1626" i="4"/>
  <c r="H1626" i="4"/>
  <c r="K1625" i="4"/>
  <c r="H1625" i="4"/>
  <c r="K1624" i="4"/>
  <c r="H1624" i="4"/>
  <c r="K1623" i="4"/>
  <c r="H1623" i="4"/>
  <c r="K1622" i="4"/>
  <c r="H1622" i="4"/>
  <c r="K1621" i="4"/>
  <c r="H1621" i="4"/>
  <c r="K1620" i="4"/>
  <c r="H1620" i="4"/>
  <c r="K1619" i="4"/>
  <c r="H1619" i="4"/>
  <c r="K1618" i="4"/>
  <c r="H1618" i="4"/>
  <c r="K1617" i="4"/>
  <c r="H1617" i="4"/>
  <c r="K1616" i="4"/>
  <c r="H1616" i="4"/>
  <c r="K1615" i="4"/>
  <c r="H1615" i="4"/>
  <c r="K1614" i="4"/>
  <c r="H1614" i="4"/>
  <c r="K1613" i="4"/>
  <c r="H1613" i="4"/>
  <c r="K1612" i="4"/>
  <c r="H1612" i="4"/>
  <c r="K1611" i="4"/>
  <c r="H1611" i="4"/>
  <c r="K1610" i="4"/>
  <c r="H1610" i="4"/>
  <c r="K1609" i="4"/>
  <c r="H1609" i="4"/>
  <c r="K1608" i="4"/>
  <c r="H1608" i="4"/>
  <c r="K1607" i="4"/>
  <c r="H1607" i="4"/>
  <c r="K1606" i="4"/>
  <c r="H1606" i="4"/>
  <c r="K1605" i="4"/>
  <c r="H1605" i="4"/>
  <c r="K1604" i="4"/>
  <c r="H1604" i="4"/>
  <c r="K1603" i="4"/>
  <c r="H1603" i="4"/>
  <c r="K1602" i="4"/>
  <c r="H1602" i="4"/>
  <c r="K1601" i="4"/>
  <c r="H1601" i="4"/>
  <c r="K1600" i="4"/>
  <c r="H1600" i="4"/>
  <c r="K1599" i="4"/>
  <c r="H1599" i="4"/>
  <c r="K1598" i="4"/>
  <c r="H1598" i="4"/>
  <c r="K1597" i="4"/>
  <c r="H1597" i="4"/>
  <c r="K1596" i="4"/>
  <c r="H1596" i="4"/>
  <c r="K1595" i="4"/>
  <c r="H1595" i="4"/>
  <c r="K1594" i="4"/>
  <c r="H1594" i="4"/>
  <c r="K1593" i="4"/>
  <c r="H1593" i="4"/>
  <c r="K1592" i="4"/>
  <c r="H1592" i="4"/>
  <c r="K1591" i="4"/>
  <c r="H1591" i="4"/>
  <c r="K1590" i="4"/>
  <c r="H1590" i="4"/>
  <c r="K1589" i="4"/>
  <c r="H1589" i="4"/>
  <c r="K1588" i="4"/>
  <c r="H1588" i="4"/>
  <c r="K1587" i="4"/>
  <c r="H1587" i="4"/>
  <c r="K1586" i="4"/>
  <c r="H1586" i="4"/>
  <c r="K1585" i="4"/>
  <c r="H1585" i="4"/>
  <c r="K1584" i="4"/>
  <c r="H1584" i="4"/>
  <c r="K1583" i="4"/>
  <c r="H1583" i="4"/>
  <c r="K1582" i="4"/>
  <c r="H1582" i="4"/>
  <c r="K1581" i="4"/>
  <c r="H1581" i="4"/>
  <c r="K1580" i="4"/>
  <c r="H1580" i="4"/>
  <c r="K1579" i="4"/>
  <c r="H1579" i="4"/>
  <c r="K1578" i="4"/>
  <c r="H1578" i="4"/>
  <c r="K1577" i="4"/>
  <c r="H1577" i="4"/>
  <c r="K1576" i="4"/>
  <c r="H1576" i="4"/>
  <c r="K1575" i="4"/>
  <c r="H1575" i="4"/>
  <c r="K1574" i="4"/>
  <c r="H1574" i="4"/>
  <c r="K1573" i="4"/>
  <c r="H1573" i="4"/>
  <c r="K1572" i="4"/>
  <c r="H1572" i="4"/>
  <c r="K1571" i="4"/>
  <c r="H1571" i="4"/>
  <c r="K1570" i="4"/>
  <c r="H1570" i="4"/>
  <c r="K1569" i="4"/>
  <c r="H1569" i="4"/>
  <c r="K1568" i="4"/>
  <c r="H1568" i="4"/>
  <c r="K1567" i="4"/>
  <c r="H1567" i="4"/>
  <c r="K1566" i="4"/>
  <c r="H1566" i="4"/>
  <c r="K1565" i="4"/>
  <c r="H1565" i="4"/>
  <c r="K1564" i="4"/>
  <c r="H1564" i="4"/>
  <c r="K1563" i="4"/>
  <c r="H1563" i="4"/>
  <c r="K1562" i="4"/>
  <c r="H1562" i="4"/>
  <c r="K1561" i="4"/>
  <c r="H1561" i="4"/>
  <c r="K1560" i="4"/>
  <c r="H1560" i="4"/>
  <c r="K1559" i="4"/>
  <c r="H1559" i="4"/>
  <c r="K1558" i="4"/>
  <c r="H1558" i="4"/>
  <c r="K1557" i="4"/>
  <c r="H1557" i="4"/>
  <c r="K1556" i="4"/>
  <c r="H1556" i="4"/>
  <c r="K1555" i="4"/>
  <c r="H1555" i="4"/>
  <c r="K1554" i="4"/>
  <c r="H1554" i="4"/>
  <c r="K1553" i="4"/>
  <c r="H1553" i="4"/>
  <c r="K1552" i="4"/>
  <c r="H1552" i="4"/>
  <c r="K1551" i="4"/>
  <c r="H1551" i="4"/>
  <c r="K1550" i="4"/>
  <c r="H1550" i="4"/>
  <c r="K1549" i="4"/>
  <c r="H1549" i="4"/>
  <c r="K1548" i="4"/>
  <c r="H1548" i="4"/>
  <c r="K1547" i="4"/>
  <c r="H1547" i="4"/>
  <c r="K1546" i="4"/>
  <c r="H1546" i="4"/>
  <c r="K1545" i="4"/>
  <c r="H1545" i="4"/>
  <c r="K1544" i="4"/>
  <c r="H1544" i="4"/>
  <c r="K1543" i="4"/>
  <c r="H1543" i="4"/>
  <c r="K1542" i="4"/>
  <c r="H1542" i="4"/>
  <c r="K1541" i="4"/>
  <c r="H1541" i="4"/>
  <c r="K1540" i="4"/>
  <c r="H1540" i="4"/>
  <c r="K1539" i="4"/>
  <c r="H1539" i="4"/>
  <c r="K1538" i="4"/>
  <c r="H1538" i="4"/>
  <c r="K1537" i="4"/>
  <c r="H1537" i="4"/>
  <c r="K1536" i="4"/>
  <c r="H1536" i="4"/>
  <c r="K1535" i="4"/>
  <c r="H1535" i="4"/>
  <c r="K1534" i="4"/>
  <c r="H1534" i="4"/>
  <c r="K1533" i="4"/>
  <c r="H1533" i="4"/>
  <c r="K1532" i="4"/>
  <c r="H1532" i="4"/>
  <c r="K1531" i="4"/>
  <c r="H1531" i="4"/>
  <c r="K1530" i="4"/>
  <c r="H1530" i="4"/>
  <c r="K1529" i="4"/>
  <c r="H1529" i="4"/>
  <c r="K1528" i="4"/>
  <c r="H1528" i="4"/>
  <c r="K1527" i="4"/>
  <c r="H1527" i="4"/>
  <c r="K1526" i="4"/>
  <c r="H1526" i="4"/>
  <c r="K1525" i="4"/>
  <c r="H1525" i="4"/>
  <c r="K1524" i="4"/>
  <c r="H1524" i="4"/>
  <c r="K1523" i="4"/>
  <c r="H1523" i="4"/>
  <c r="K1522" i="4"/>
  <c r="H1522" i="4"/>
  <c r="K1521" i="4"/>
  <c r="H1521" i="4"/>
  <c r="K1520" i="4"/>
  <c r="H1520" i="4"/>
  <c r="K1519" i="4"/>
  <c r="H1519" i="4"/>
  <c r="K1518" i="4"/>
  <c r="H1518" i="4"/>
  <c r="K1517" i="4"/>
  <c r="H1517" i="4"/>
  <c r="K1516" i="4"/>
  <c r="H1516" i="4"/>
  <c r="K1515" i="4"/>
  <c r="H1515" i="4"/>
  <c r="K1514" i="4"/>
  <c r="H1514" i="4"/>
  <c r="K1513" i="4"/>
  <c r="H1513" i="4"/>
  <c r="K1512" i="4"/>
  <c r="H1512" i="4"/>
  <c r="K1511" i="4"/>
  <c r="H1511" i="4"/>
  <c r="K1510" i="4"/>
  <c r="H1510" i="4"/>
  <c r="K1509" i="4"/>
  <c r="H1509" i="4"/>
  <c r="K1508" i="4"/>
  <c r="H1508" i="4"/>
  <c r="K1507" i="4"/>
  <c r="H1507" i="4"/>
  <c r="K1506" i="4"/>
  <c r="H1506" i="4"/>
  <c r="K1505" i="4"/>
  <c r="H1505" i="4"/>
  <c r="K1504" i="4"/>
  <c r="H1504" i="4"/>
  <c r="K1503" i="4"/>
  <c r="H1503" i="4"/>
  <c r="K1502" i="4"/>
  <c r="H1502" i="4"/>
  <c r="K1501" i="4"/>
  <c r="H1501" i="4"/>
  <c r="K1500" i="4"/>
  <c r="H1500" i="4"/>
  <c r="K1499" i="4"/>
  <c r="H1499" i="4"/>
  <c r="K1498" i="4"/>
  <c r="H1498" i="4"/>
  <c r="K1497" i="4"/>
  <c r="H1497" i="4"/>
  <c r="K1496" i="4"/>
  <c r="H1496" i="4"/>
  <c r="K1495" i="4"/>
  <c r="H1495" i="4"/>
  <c r="K1494" i="4"/>
  <c r="H1494" i="4"/>
  <c r="K1493" i="4"/>
  <c r="H1493" i="4"/>
  <c r="K1492" i="4"/>
  <c r="H1492" i="4"/>
  <c r="K1491" i="4"/>
  <c r="H1491" i="4"/>
  <c r="K1490" i="4"/>
  <c r="H1490" i="4"/>
  <c r="K1489" i="4"/>
  <c r="H1489" i="4"/>
  <c r="K1488" i="4"/>
  <c r="H1488" i="4"/>
  <c r="K1487" i="4"/>
  <c r="H1487" i="4"/>
  <c r="K1486" i="4"/>
  <c r="H1486" i="4"/>
  <c r="K1485" i="4"/>
  <c r="H1485" i="4"/>
  <c r="K1484" i="4"/>
  <c r="H1484" i="4"/>
  <c r="K1483" i="4"/>
  <c r="H1483" i="4"/>
  <c r="K1482" i="4"/>
  <c r="H1482" i="4"/>
  <c r="K1481" i="4"/>
  <c r="H1481" i="4"/>
  <c r="K1480" i="4"/>
  <c r="H1480" i="4"/>
  <c r="K1479" i="4"/>
  <c r="H1479" i="4"/>
  <c r="K1478" i="4"/>
  <c r="H1478" i="4"/>
  <c r="K1477" i="4"/>
  <c r="H1477" i="4"/>
  <c r="K1476" i="4"/>
  <c r="H1476" i="4"/>
  <c r="K1475" i="4"/>
  <c r="H1475" i="4"/>
  <c r="K1474" i="4"/>
  <c r="H1474" i="4"/>
  <c r="K1473" i="4"/>
  <c r="H1473" i="4"/>
  <c r="K1472" i="4"/>
  <c r="H1472" i="4"/>
  <c r="K1471" i="4"/>
  <c r="H1471" i="4"/>
  <c r="K1470" i="4"/>
  <c r="H1470" i="4"/>
  <c r="K1469" i="4"/>
  <c r="H1469" i="4"/>
  <c r="K1468" i="4"/>
  <c r="H1468" i="4"/>
  <c r="K1467" i="4"/>
  <c r="H1467" i="4"/>
  <c r="K1466" i="4"/>
  <c r="H1466" i="4"/>
  <c r="K1465" i="4"/>
  <c r="H1465" i="4"/>
  <c r="K1464" i="4"/>
  <c r="H1464" i="4"/>
  <c r="K1463" i="4"/>
  <c r="H1463" i="4"/>
  <c r="K1462" i="4"/>
  <c r="H1462" i="4"/>
  <c r="K1461" i="4"/>
  <c r="H1461" i="4"/>
  <c r="K1460" i="4"/>
  <c r="H1460" i="4"/>
  <c r="K1459" i="4"/>
  <c r="H1459" i="4"/>
  <c r="K1458" i="4"/>
  <c r="H1458" i="4"/>
  <c r="K1457" i="4"/>
  <c r="H1457" i="4"/>
  <c r="K1456" i="4"/>
  <c r="H1456" i="4"/>
  <c r="K1455" i="4"/>
  <c r="H1455" i="4"/>
  <c r="K1454" i="4"/>
  <c r="H1454" i="4"/>
  <c r="K1453" i="4"/>
  <c r="H1453" i="4"/>
  <c r="K1452" i="4"/>
  <c r="H1452" i="4"/>
  <c r="K1451" i="4"/>
  <c r="H1451" i="4"/>
  <c r="K1450" i="4"/>
  <c r="H1450" i="4"/>
  <c r="K1449" i="4"/>
  <c r="H1449" i="4"/>
  <c r="K1448" i="4"/>
  <c r="H1448" i="4"/>
  <c r="K1447" i="4"/>
  <c r="H1447" i="4"/>
  <c r="K1446" i="4"/>
  <c r="H1446" i="4"/>
  <c r="K1445" i="4"/>
  <c r="H1445" i="4"/>
  <c r="K1444" i="4"/>
  <c r="H1444" i="4"/>
  <c r="K1443" i="4"/>
  <c r="H1443" i="4"/>
  <c r="K1442" i="4"/>
  <c r="H1442" i="4"/>
  <c r="K1441" i="4"/>
  <c r="H1441" i="4"/>
  <c r="K1440" i="4"/>
  <c r="H1440" i="4"/>
  <c r="K1439" i="4"/>
  <c r="H1439" i="4"/>
  <c r="K1438" i="4"/>
  <c r="H1438" i="4"/>
  <c r="K1437" i="4"/>
  <c r="H1437" i="4"/>
  <c r="K1436" i="4"/>
  <c r="H1436" i="4"/>
  <c r="K1435" i="4"/>
  <c r="H1435" i="4"/>
  <c r="K1434" i="4"/>
  <c r="H1434" i="4"/>
  <c r="K1433" i="4"/>
  <c r="H1433" i="4"/>
  <c r="K1432" i="4"/>
  <c r="H1432" i="4"/>
  <c r="K1431" i="4"/>
  <c r="H1431" i="4"/>
  <c r="K1430" i="4"/>
  <c r="H1430" i="4"/>
  <c r="K1429" i="4"/>
  <c r="H1429" i="4"/>
  <c r="K1428" i="4"/>
  <c r="H1428" i="4"/>
  <c r="K1427" i="4"/>
  <c r="H1427" i="4"/>
  <c r="K1426" i="4"/>
  <c r="H1426" i="4"/>
  <c r="K1425" i="4"/>
  <c r="H1425" i="4"/>
  <c r="K1424" i="4"/>
  <c r="H1424" i="4"/>
  <c r="K1423" i="4"/>
  <c r="H1423" i="4"/>
  <c r="K1422" i="4"/>
  <c r="H1422" i="4"/>
  <c r="K1421" i="4"/>
  <c r="H1421" i="4"/>
  <c r="K1420" i="4"/>
  <c r="H1420" i="4"/>
  <c r="K1419" i="4"/>
  <c r="H1419" i="4"/>
  <c r="K1418" i="4"/>
  <c r="H1418" i="4"/>
  <c r="K1417" i="4"/>
  <c r="H1417" i="4"/>
  <c r="K1416" i="4"/>
  <c r="H1416" i="4"/>
  <c r="K1415" i="4"/>
  <c r="H1415" i="4"/>
  <c r="K1414" i="4"/>
  <c r="H1414" i="4"/>
  <c r="K1413" i="4"/>
  <c r="H1413" i="4"/>
  <c r="K1412" i="4"/>
  <c r="H1412" i="4"/>
  <c r="K1411" i="4"/>
  <c r="H1411" i="4"/>
  <c r="K1410" i="4"/>
  <c r="H1410" i="4"/>
  <c r="K1409" i="4"/>
  <c r="H1409" i="4"/>
  <c r="K1408" i="4"/>
  <c r="H1408" i="4"/>
  <c r="K1407" i="4"/>
  <c r="H1407" i="4"/>
  <c r="K1406" i="4"/>
  <c r="H1406" i="4"/>
  <c r="K1405" i="4"/>
  <c r="H1405" i="4"/>
  <c r="K1404" i="4"/>
  <c r="H1404" i="4"/>
  <c r="K1403" i="4"/>
  <c r="H1403" i="4"/>
  <c r="K1402" i="4"/>
  <c r="H1402" i="4"/>
  <c r="K1401" i="4"/>
  <c r="H1401" i="4"/>
  <c r="K1400" i="4"/>
  <c r="H1400" i="4"/>
  <c r="K1399" i="4"/>
  <c r="H1399" i="4"/>
  <c r="K1398" i="4"/>
  <c r="H1398" i="4"/>
  <c r="K1397" i="4"/>
  <c r="H1397" i="4"/>
  <c r="K1396" i="4"/>
  <c r="H1396" i="4"/>
  <c r="K1395" i="4"/>
  <c r="H1395" i="4"/>
  <c r="K1394" i="4"/>
  <c r="H1394" i="4"/>
  <c r="K1393" i="4"/>
  <c r="H1393" i="4"/>
  <c r="K1392" i="4"/>
  <c r="H1392" i="4"/>
  <c r="K1391" i="4"/>
  <c r="H1391" i="4"/>
  <c r="K1390" i="4"/>
  <c r="H1390" i="4"/>
  <c r="K1389" i="4"/>
  <c r="H1389" i="4"/>
  <c r="K1388" i="4"/>
  <c r="H1388" i="4"/>
  <c r="K1387" i="4"/>
  <c r="H1387" i="4"/>
  <c r="K1386" i="4"/>
  <c r="H1386" i="4"/>
  <c r="K1385" i="4"/>
  <c r="H1385" i="4"/>
  <c r="K1384" i="4"/>
  <c r="H1384" i="4"/>
  <c r="K1383" i="4"/>
  <c r="H1383" i="4"/>
  <c r="K1382" i="4"/>
  <c r="H1382" i="4"/>
  <c r="K1381" i="4"/>
  <c r="H1381" i="4"/>
  <c r="K1380" i="4"/>
  <c r="H1380" i="4"/>
  <c r="K1379" i="4"/>
  <c r="H1379" i="4"/>
  <c r="K1378" i="4"/>
  <c r="H1378" i="4"/>
  <c r="K1377" i="4"/>
  <c r="H1377" i="4"/>
  <c r="K1376" i="4"/>
  <c r="H1376" i="4"/>
  <c r="K1375" i="4"/>
  <c r="H1375" i="4"/>
  <c r="K1374" i="4"/>
  <c r="H1374" i="4"/>
  <c r="K1373" i="4"/>
  <c r="H1373" i="4"/>
  <c r="K1372" i="4"/>
  <c r="H1372" i="4"/>
  <c r="K1371" i="4"/>
  <c r="H1371" i="4"/>
  <c r="K1370" i="4"/>
  <c r="H1370" i="4"/>
  <c r="K1369" i="4"/>
  <c r="H1369" i="4"/>
  <c r="K1368" i="4"/>
  <c r="H1368" i="4"/>
  <c r="K1367" i="4"/>
  <c r="H1367" i="4"/>
  <c r="K1366" i="4"/>
  <c r="H1366" i="4"/>
  <c r="K1365" i="4"/>
  <c r="H1365" i="4"/>
  <c r="K1364" i="4"/>
  <c r="H1364" i="4"/>
  <c r="K1363" i="4"/>
  <c r="H1363" i="4"/>
  <c r="K1362" i="4"/>
  <c r="H1362" i="4"/>
  <c r="K1361" i="4"/>
  <c r="H1361" i="4"/>
  <c r="K1360" i="4"/>
  <c r="H1360" i="4"/>
  <c r="K1359" i="4"/>
  <c r="H1359" i="4"/>
  <c r="K1358" i="4"/>
  <c r="H1358" i="4"/>
  <c r="K1357" i="4"/>
  <c r="H1357" i="4"/>
  <c r="K1356" i="4"/>
  <c r="H1356" i="4"/>
  <c r="K1355" i="4"/>
  <c r="H1355" i="4"/>
  <c r="K1354" i="4"/>
  <c r="H1354" i="4"/>
  <c r="K1353" i="4"/>
  <c r="H1353" i="4"/>
  <c r="K1352" i="4"/>
  <c r="H1352" i="4"/>
  <c r="K1351" i="4"/>
  <c r="H1351" i="4"/>
  <c r="K1350" i="4"/>
  <c r="H1350" i="4"/>
  <c r="K1349" i="4"/>
  <c r="H1349" i="4"/>
  <c r="K1348" i="4"/>
  <c r="H1348" i="4"/>
  <c r="K1347" i="4"/>
  <c r="H1347" i="4"/>
  <c r="K1346" i="4"/>
  <c r="H1346" i="4"/>
  <c r="K1345" i="4"/>
  <c r="H1345" i="4"/>
  <c r="K1344" i="4"/>
  <c r="H1344" i="4"/>
  <c r="K1343" i="4"/>
  <c r="H1343" i="4"/>
  <c r="K1342" i="4"/>
  <c r="H1342" i="4"/>
  <c r="K1341" i="4"/>
  <c r="H1341" i="4"/>
  <c r="K1340" i="4"/>
  <c r="H1340" i="4"/>
  <c r="K1339" i="4"/>
  <c r="H1339" i="4"/>
  <c r="K1338" i="4"/>
  <c r="H1338" i="4"/>
  <c r="K1337" i="4"/>
  <c r="H1337" i="4"/>
  <c r="K1336" i="4"/>
  <c r="H1336" i="4"/>
  <c r="K1335" i="4"/>
  <c r="H1335" i="4"/>
  <c r="K1334" i="4"/>
  <c r="H1334" i="4"/>
  <c r="K1333" i="4"/>
  <c r="H1333" i="4"/>
  <c r="K1332" i="4"/>
  <c r="H1332" i="4"/>
  <c r="K1331" i="4"/>
  <c r="H1331" i="4"/>
  <c r="K1330" i="4"/>
  <c r="H1330" i="4"/>
  <c r="K1329" i="4"/>
  <c r="H1329" i="4"/>
  <c r="K1328" i="4"/>
  <c r="H1328" i="4"/>
  <c r="K1327" i="4"/>
  <c r="H1327" i="4"/>
  <c r="K1326" i="4"/>
  <c r="H1326" i="4"/>
  <c r="K1325" i="4"/>
  <c r="H1325" i="4"/>
  <c r="K1324" i="4"/>
  <c r="H1324" i="4"/>
  <c r="K1323" i="4"/>
  <c r="H1323" i="4"/>
  <c r="K1322" i="4"/>
  <c r="H1322" i="4"/>
  <c r="K1321" i="4"/>
  <c r="H1321" i="4"/>
  <c r="K1320" i="4"/>
  <c r="H1320" i="4"/>
  <c r="K1319" i="4"/>
  <c r="H1319" i="4"/>
  <c r="K1318" i="4"/>
  <c r="H1318" i="4"/>
  <c r="K1317" i="4"/>
  <c r="H1317" i="4"/>
  <c r="K1316" i="4"/>
  <c r="H1316" i="4"/>
  <c r="K1315" i="4"/>
  <c r="H1315" i="4"/>
  <c r="K1314" i="4"/>
  <c r="H1314" i="4"/>
  <c r="K1313" i="4"/>
  <c r="H1313" i="4"/>
  <c r="K1312" i="4"/>
  <c r="H1312" i="4"/>
  <c r="K1311" i="4"/>
  <c r="H1311" i="4"/>
  <c r="K1310" i="4"/>
  <c r="H1310" i="4"/>
  <c r="K1309" i="4"/>
  <c r="H1309" i="4"/>
  <c r="K1308" i="4"/>
  <c r="H1308" i="4"/>
  <c r="K1307" i="4"/>
  <c r="H1307" i="4"/>
  <c r="K1306" i="4"/>
  <c r="H1306" i="4"/>
  <c r="K1305" i="4"/>
  <c r="H1305" i="4"/>
  <c r="K1304" i="4"/>
  <c r="H1304" i="4"/>
  <c r="K1303" i="4"/>
  <c r="H1303" i="4"/>
  <c r="K1302" i="4"/>
  <c r="H1302" i="4"/>
  <c r="K1301" i="4"/>
  <c r="H1301" i="4"/>
  <c r="K1300" i="4"/>
  <c r="H1300" i="4"/>
  <c r="K1299" i="4"/>
  <c r="H1299" i="4"/>
  <c r="K1298" i="4"/>
  <c r="H1298" i="4"/>
  <c r="K1297" i="4"/>
  <c r="H1297" i="4"/>
  <c r="K1296" i="4"/>
  <c r="H1296" i="4"/>
  <c r="K1295" i="4"/>
  <c r="H1295" i="4"/>
  <c r="K1294" i="4"/>
  <c r="H1294" i="4"/>
  <c r="K1293" i="4"/>
  <c r="H1293" i="4"/>
  <c r="K1292" i="4"/>
  <c r="H1292" i="4"/>
  <c r="K1291" i="4"/>
  <c r="H1291" i="4"/>
  <c r="K1290" i="4"/>
  <c r="H1290" i="4"/>
  <c r="K1289" i="4"/>
  <c r="H1289" i="4"/>
  <c r="K1288" i="4"/>
  <c r="H1288" i="4"/>
  <c r="K1287" i="4"/>
  <c r="H1287" i="4"/>
  <c r="K1286" i="4"/>
  <c r="H1286" i="4"/>
  <c r="K1285" i="4"/>
  <c r="H1285" i="4"/>
  <c r="K1284" i="4"/>
  <c r="H1284" i="4"/>
  <c r="K1283" i="4"/>
  <c r="H1283" i="4"/>
  <c r="K1282" i="4"/>
  <c r="H1282" i="4"/>
  <c r="K1281" i="4"/>
  <c r="H1281" i="4"/>
  <c r="K1280" i="4"/>
  <c r="H1280" i="4"/>
  <c r="K1279" i="4"/>
  <c r="H1279" i="4"/>
  <c r="K1278" i="4"/>
  <c r="H1278" i="4"/>
  <c r="K1277" i="4"/>
  <c r="H1277" i="4"/>
  <c r="K1276" i="4"/>
  <c r="H1276" i="4"/>
  <c r="K1275" i="4"/>
  <c r="H1275" i="4"/>
  <c r="K1274" i="4"/>
  <c r="H1274" i="4"/>
  <c r="K1273" i="4"/>
  <c r="H1273" i="4"/>
  <c r="K1272" i="4"/>
  <c r="H1272" i="4"/>
  <c r="K1271" i="4"/>
  <c r="H1271" i="4"/>
  <c r="K1270" i="4"/>
  <c r="H1270" i="4"/>
  <c r="K1269" i="4"/>
  <c r="H1269" i="4"/>
  <c r="K1268" i="4"/>
  <c r="H1268" i="4"/>
  <c r="K1267" i="4"/>
  <c r="H1267" i="4"/>
  <c r="K1266" i="4"/>
  <c r="H1266" i="4"/>
  <c r="K1265" i="4"/>
  <c r="H1265" i="4"/>
  <c r="K1264" i="4"/>
  <c r="H1264" i="4"/>
  <c r="K1263" i="4"/>
  <c r="H1263" i="4"/>
  <c r="K1262" i="4"/>
  <c r="H1262" i="4"/>
  <c r="K1261" i="4"/>
  <c r="H1261" i="4"/>
  <c r="K1260" i="4"/>
  <c r="H1260" i="4"/>
  <c r="K1259" i="4"/>
  <c r="H1259" i="4"/>
  <c r="K1258" i="4"/>
  <c r="H1258" i="4"/>
  <c r="K1257" i="4"/>
  <c r="H1257" i="4"/>
  <c r="K1256" i="4"/>
  <c r="H1256" i="4"/>
  <c r="K1255" i="4"/>
  <c r="H1255" i="4"/>
  <c r="K1254" i="4"/>
  <c r="H1254" i="4"/>
  <c r="K1253" i="4"/>
  <c r="H1253" i="4"/>
  <c r="K1252" i="4"/>
  <c r="H1252" i="4"/>
  <c r="K1251" i="4"/>
  <c r="H1251" i="4"/>
  <c r="K1250" i="4"/>
  <c r="H1250" i="4"/>
  <c r="K1249" i="4"/>
  <c r="H1249" i="4"/>
  <c r="K1248" i="4"/>
  <c r="H1248" i="4"/>
  <c r="K1247" i="4"/>
  <c r="H1247" i="4"/>
  <c r="K1246" i="4"/>
  <c r="H1246" i="4"/>
  <c r="K1245" i="4"/>
  <c r="H1245" i="4"/>
  <c r="K1244" i="4"/>
  <c r="H1244" i="4"/>
  <c r="K1243" i="4"/>
  <c r="H1243" i="4"/>
  <c r="K1242" i="4"/>
  <c r="H1242" i="4"/>
  <c r="K1241" i="4"/>
  <c r="H1241" i="4"/>
  <c r="K1240" i="4"/>
  <c r="H1240" i="4"/>
  <c r="K1239" i="4"/>
  <c r="H1239" i="4"/>
  <c r="K1238" i="4"/>
  <c r="H1238" i="4"/>
  <c r="K1237" i="4"/>
  <c r="H1237" i="4"/>
  <c r="K1236" i="4"/>
  <c r="H1236" i="4"/>
  <c r="K1235" i="4"/>
  <c r="H1235" i="4"/>
  <c r="K1234" i="4"/>
  <c r="H1234" i="4"/>
  <c r="K1233" i="4"/>
  <c r="H1233" i="4"/>
  <c r="K1232" i="4"/>
  <c r="H1232" i="4"/>
  <c r="K1231" i="4"/>
  <c r="H1231" i="4"/>
  <c r="K1230" i="4"/>
  <c r="H1230" i="4"/>
  <c r="K1229" i="4"/>
  <c r="H1229" i="4"/>
  <c r="K1228" i="4"/>
  <c r="H1228" i="4"/>
  <c r="K1227" i="4"/>
  <c r="H1227" i="4"/>
  <c r="K1226" i="4"/>
  <c r="H1226" i="4"/>
  <c r="K1225" i="4"/>
  <c r="H1225" i="4"/>
  <c r="K1224" i="4"/>
  <c r="H1224" i="4"/>
  <c r="K1223" i="4"/>
  <c r="H1223" i="4"/>
  <c r="K1222" i="4"/>
  <c r="H1222" i="4"/>
  <c r="K1221" i="4"/>
  <c r="H1221" i="4"/>
  <c r="K1220" i="4"/>
  <c r="H1220" i="4"/>
  <c r="K1219" i="4"/>
  <c r="H1219" i="4"/>
  <c r="K1218" i="4"/>
  <c r="H1218" i="4"/>
  <c r="K1217" i="4"/>
  <c r="H1217" i="4"/>
  <c r="K1216" i="4"/>
  <c r="H1216" i="4"/>
  <c r="K1215" i="4"/>
  <c r="H1215" i="4"/>
  <c r="K1214" i="4"/>
  <c r="H1214" i="4"/>
  <c r="K1213" i="4"/>
  <c r="H1213" i="4"/>
  <c r="K1212" i="4"/>
  <c r="H1212" i="4"/>
  <c r="K1211" i="4"/>
  <c r="H1211" i="4"/>
  <c r="K1210" i="4"/>
  <c r="H1210" i="4"/>
  <c r="K1209" i="4"/>
  <c r="H1209" i="4"/>
  <c r="K1208" i="4"/>
  <c r="H1208" i="4"/>
  <c r="K1207" i="4"/>
  <c r="H1207" i="4"/>
  <c r="K1206" i="4"/>
  <c r="H1206" i="4"/>
  <c r="K1205" i="4"/>
  <c r="H1205" i="4"/>
  <c r="K1204" i="4"/>
  <c r="H1204" i="4"/>
  <c r="K1203" i="4"/>
  <c r="H1203" i="4"/>
  <c r="K1202" i="4"/>
  <c r="H1202" i="4"/>
  <c r="K1201" i="4"/>
  <c r="H1201" i="4"/>
  <c r="K1200" i="4"/>
  <c r="H1200" i="4"/>
  <c r="K1199" i="4"/>
  <c r="H1199" i="4"/>
  <c r="K1198" i="4"/>
  <c r="H1198" i="4"/>
  <c r="K1197" i="4"/>
  <c r="H1197" i="4"/>
  <c r="K1196" i="4"/>
  <c r="H1196" i="4"/>
  <c r="K1195" i="4"/>
  <c r="H1195" i="4"/>
  <c r="K1194" i="4"/>
  <c r="H1194" i="4"/>
  <c r="K1193" i="4"/>
  <c r="H1193" i="4"/>
  <c r="K1192" i="4"/>
  <c r="H1192" i="4"/>
  <c r="K1191" i="4"/>
  <c r="H1191" i="4"/>
  <c r="K1190" i="4"/>
  <c r="H1190" i="4"/>
  <c r="K1189" i="4"/>
  <c r="H1189" i="4"/>
  <c r="K1188" i="4"/>
  <c r="H1188" i="4"/>
  <c r="K1187" i="4"/>
  <c r="H1187" i="4"/>
  <c r="K1186" i="4"/>
  <c r="H1186" i="4"/>
  <c r="K1185" i="4"/>
  <c r="H1185" i="4"/>
  <c r="K1184" i="4"/>
  <c r="H1184" i="4"/>
  <c r="K1183" i="4"/>
  <c r="H1183" i="4"/>
  <c r="K1182" i="4"/>
  <c r="H1182" i="4"/>
  <c r="K1181" i="4"/>
  <c r="H1181" i="4"/>
  <c r="K1180" i="4"/>
  <c r="H1180" i="4"/>
  <c r="K1179" i="4"/>
  <c r="H1179" i="4"/>
  <c r="K1178" i="4"/>
  <c r="H1178" i="4"/>
  <c r="K1177" i="4"/>
  <c r="H1177" i="4"/>
  <c r="K1176" i="4"/>
  <c r="H1176" i="4"/>
  <c r="K1175" i="4"/>
  <c r="H1175" i="4"/>
  <c r="K1174" i="4"/>
  <c r="H1174" i="4"/>
  <c r="K1173" i="4"/>
  <c r="H1173" i="4"/>
  <c r="K1172" i="4"/>
  <c r="H1172" i="4"/>
  <c r="K1171" i="4"/>
  <c r="H1171" i="4"/>
  <c r="K1170" i="4"/>
  <c r="H1170" i="4"/>
  <c r="K1169" i="4"/>
  <c r="H1169" i="4"/>
  <c r="K1168" i="4"/>
  <c r="H1168" i="4"/>
  <c r="K1167" i="4"/>
  <c r="H1167" i="4"/>
  <c r="K1166" i="4"/>
  <c r="H1166" i="4"/>
  <c r="K1165" i="4"/>
  <c r="H1165" i="4"/>
  <c r="K1164" i="4"/>
  <c r="H1164" i="4"/>
  <c r="K1163" i="4"/>
  <c r="H1163" i="4"/>
  <c r="K1162" i="4"/>
  <c r="H1162" i="4"/>
  <c r="K1161" i="4"/>
  <c r="H1161" i="4"/>
  <c r="K1160" i="4"/>
  <c r="H1160" i="4"/>
  <c r="K1159" i="4"/>
  <c r="H1159" i="4"/>
  <c r="K1158" i="4"/>
  <c r="H1158" i="4"/>
  <c r="K1157" i="4"/>
  <c r="H1157" i="4"/>
  <c r="K1156" i="4"/>
  <c r="H1156" i="4"/>
  <c r="K1155" i="4"/>
  <c r="H1155" i="4"/>
  <c r="K1154" i="4"/>
  <c r="H1154" i="4"/>
  <c r="K1153" i="4"/>
  <c r="H1153" i="4"/>
  <c r="K1152" i="4"/>
  <c r="H1152" i="4"/>
  <c r="K1151" i="4"/>
  <c r="H1151" i="4"/>
  <c r="K1150" i="4"/>
  <c r="H1150" i="4"/>
  <c r="K1149" i="4"/>
  <c r="H1149" i="4"/>
  <c r="K1148" i="4"/>
  <c r="H1148" i="4"/>
  <c r="K1147" i="4"/>
  <c r="H1147" i="4"/>
  <c r="K1146" i="4"/>
  <c r="H1146" i="4"/>
  <c r="K1145" i="4"/>
  <c r="H1145" i="4"/>
  <c r="K1144" i="4"/>
  <c r="H1144" i="4"/>
  <c r="K1143" i="4"/>
  <c r="H1143" i="4"/>
  <c r="K1142" i="4"/>
  <c r="H1142" i="4"/>
  <c r="K1141" i="4"/>
  <c r="H1141" i="4"/>
  <c r="K1140" i="4"/>
  <c r="H1140" i="4"/>
  <c r="K1139" i="4"/>
  <c r="H1139" i="4"/>
  <c r="K1138" i="4"/>
  <c r="H1138" i="4"/>
  <c r="K1137" i="4"/>
  <c r="H1137" i="4"/>
  <c r="K1136" i="4"/>
  <c r="H1136" i="4"/>
  <c r="K1135" i="4"/>
  <c r="H1135" i="4"/>
  <c r="K1134" i="4"/>
  <c r="H1134" i="4"/>
  <c r="K1133" i="4"/>
  <c r="H1133" i="4"/>
  <c r="K1132" i="4"/>
  <c r="H1132" i="4"/>
  <c r="K1131" i="4"/>
  <c r="H1131" i="4"/>
  <c r="K1130" i="4"/>
  <c r="H1130" i="4"/>
  <c r="K1129" i="4"/>
  <c r="H1129" i="4"/>
  <c r="K1128" i="4"/>
  <c r="H1128" i="4"/>
  <c r="K1127" i="4"/>
  <c r="H1127" i="4"/>
  <c r="K1126" i="4"/>
  <c r="H1126" i="4"/>
  <c r="K1125" i="4"/>
  <c r="H1125" i="4"/>
  <c r="K1124" i="4"/>
  <c r="H1124" i="4"/>
  <c r="K1123" i="4"/>
  <c r="H1123" i="4"/>
  <c r="K1122" i="4"/>
  <c r="H1122" i="4"/>
  <c r="K1121" i="4"/>
  <c r="H1121" i="4"/>
  <c r="K1120" i="4"/>
  <c r="H1120" i="4"/>
  <c r="K1119" i="4"/>
  <c r="H1119" i="4"/>
  <c r="K1118" i="4"/>
  <c r="H1118" i="4"/>
  <c r="K1117" i="4"/>
  <c r="H1117" i="4"/>
  <c r="K1116" i="4"/>
  <c r="H1116" i="4"/>
  <c r="K1115" i="4"/>
  <c r="H1115" i="4"/>
  <c r="K1114" i="4"/>
  <c r="H1114" i="4"/>
  <c r="K1113" i="4"/>
  <c r="H1113" i="4"/>
  <c r="K1112" i="4"/>
  <c r="H1112" i="4"/>
  <c r="K1111" i="4"/>
  <c r="H1111" i="4"/>
  <c r="K1110" i="4"/>
  <c r="H1110" i="4"/>
  <c r="K1109" i="4"/>
  <c r="H1109" i="4"/>
  <c r="K1108" i="4"/>
  <c r="H1108" i="4"/>
  <c r="K1107" i="4"/>
  <c r="H1107" i="4"/>
  <c r="K1106" i="4"/>
  <c r="H1106" i="4"/>
  <c r="K1105" i="4"/>
  <c r="H1105" i="4"/>
  <c r="K1104" i="4"/>
  <c r="H1104" i="4"/>
  <c r="K1103" i="4"/>
  <c r="H1103" i="4"/>
  <c r="K1102" i="4"/>
  <c r="H1102" i="4"/>
  <c r="K1101" i="4"/>
  <c r="H1101" i="4"/>
  <c r="K1100" i="4"/>
  <c r="H1100" i="4"/>
  <c r="K1099" i="4"/>
  <c r="H1099" i="4"/>
  <c r="K1098" i="4"/>
  <c r="H1098" i="4"/>
  <c r="K1097" i="4"/>
  <c r="H1097" i="4"/>
  <c r="K1096" i="4"/>
  <c r="H1096" i="4"/>
  <c r="K1095" i="4"/>
  <c r="H1095" i="4"/>
  <c r="K1094" i="4"/>
  <c r="H1094" i="4"/>
  <c r="K1093" i="4"/>
  <c r="H1093" i="4"/>
  <c r="K1092" i="4"/>
  <c r="H1092" i="4"/>
  <c r="K1091" i="4"/>
  <c r="H1091" i="4"/>
  <c r="K1090" i="4"/>
  <c r="H1090" i="4"/>
  <c r="K1089" i="4"/>
  <c r="H1089" i="4"/>
  <c r="K1088" i="4"/>
  <c r="H1088" i="4"/>
  <c r="K1087" i="4"/>
  <c r="H1087" i="4"/>
  <c r="K1086" i="4"/>
  <c r="H1086" i="4"/>
  <c r="K1085" i="4"/>
  <c r="H1085" i="4"/>
  <c r="K1084" i="4"/>
  <c r="H1084" i="4"/>
  <c r="K1083" i="4"/>
  <c r="H1083" i="4"/>
  <c r="K1082" i="4"/>
  <c r="H1082" i="4"/>
  <c r="K1081" i="4"/>
  <c r="H1081" i="4"/>
  <c r="K1080" i="4"/>
  <c r="H1080" i="4"/>
  <c r="K1079" i="4"/>
  <c r="H1079" i="4"/>
  <c r="K1078" i="4"/>
  <c r="H1078" i="4"/>
  <c r="K1077" i="4"/>
  <c r="H1077" i="4"/>
  <c r="K1076" i="4"/>
  <c r="H1076" i="4"/>
  <c r="K1075" i="4"/>
  <c r="H1075" i="4"/>
  <c r="K1074" i="4"/>
  <c r="H1074" i="4"/>
  <c r="K1073" i="4"/>
  <c r="H1073" i="4"/>
  <c r="K1072" i="4"/>
  <c r="H1072" i="4"/>
  <c r="K1071" i="4"/>
  <c r="H1071" i="4"/>
  <c r="K1070" i="4"/>
  <c r="H1070" i="4"/>
  <c r="K1069" i="4"/>
  <c r="H1069" i="4"/>
  <c r="K1068" i="4"/>
  <c r="H1068" i="4"/>
  <c r="K1067" i="4"/>
  <c r="H1067" i="4"/>
  <c r="K1066" i="4"/>
  <c r="H1066" i="4"/>
  <c r="K1065" i="4"/>
  <c r="H1065" i="4"/>
  <c r="K1064" i="4"/>
  <c r="H1064" i="4"/>
  <c r="K1063" i="4"/>
  <c r="H1063" i="4"/>
  <c r="K1062" i="4"/>
  <c r="H1062" i="4"/>
  <c r="K1061" i="4"/>
  <c r="H1061" i="4"/>
  <c r="K1060" i="4"/>
  <c r="H1060" i="4"/>
  <c r="K1059" i="4"/>
  <c r="H1059" i="4"/>
  <c r="K1058" i="4"/>
  <c r="H1058" i="4"/>
  <c r="K1057" i="4"/>
  <c r="H1057" i="4"/>
  <c r="K1056" i="4"/>
  <c r="H1056" i="4"/>
  <c r="K1055" i="4"/>
  <c r="H1055" i="4"/>
  <c r="K1054" i="4"/>
  <c r="H1054" i="4"/>
  <c r="K1053" i="4"/>
  <c r="H1053" i="4"/>
  <c r="K1052" i="4"/>
  <c r="H1052" i="4"/>
  <c r="K1051" i="4"/>
  <c r="H1051" i="4"/>
  <c r="K1050" i="4"/>
  <c r="H1050" i="4"/>
  <c r="K1049" i="4"/>
  <c r="H1049" i="4"/>
  <c r="K1048" i="4"/>
  <c r="H1048" i="4"/>
  <c r="K1047" i="4"/>
  <c r="H1047" i="4"/>
  <c r="K1046" i="4"/>
  <c r="H1046" i="4"/>
  <c r="K1045" i="4"/>
  <c r="H1045" i="4"/>
  <c r="K1044" i="4"/>
  <c r="H1044" i="4"/>
  <c r="K1043" i="4"/>
  <c r="H1043" i="4"/>
  <c r="K1042" i="4"/>
  <c r="H1042" i="4"/>
  <c r="K1041" i="4"/>
  <c r="H1041" i="4"/>
  <c r="K1040" i="4"/>
  <c r="H1040" i="4"/>
  <c r="K1039" i="4"/>
  <c r="H1039" i="4"/>
  <c r="K1038" i="4"/>
  <c r="H1038" i="4"/>
  <c r="K1037" i="4"/>
  <c r="H1037" i="4"/>
  <c r="K1036" i="4"/>
  <c r="H1036" i="4"/>
  <c r="K1035" i="4"/>
  <c r="H1035" i="4"/>
  <c r="K1034" i="4"/>
  <c r="H1034" i="4"/>
  <c r="K1033" i="4"/>
  <c r="H1033" i="4"/>
  <c r="K1032" i="4"/>
  <c r="H1032" i="4"/>
  <c r="K1031" i="4"/>
  <c r="H1031" i="4"/>
  <c r="K1030" i="4"/>
  <c r="H1030" i="4"/>
  <c r="K1029" i="4"/>
  <c r="H1029" i="4"/>
  <c r="K1028" i="4"/>
  <c r="H1028" i="4"/>
  <c r="K1027" i="4"/>
  <c r="H1027" i="4"/>
  <c r="K1026" i="4"/>
  <c r="H1026" i="4"/>
  <c r="K1025" i="4"/>
  <c r="H1025" i="4"/>
  <c r="K1024" i="4"/>
  <c r="H1024" i="4"/>
  <c r="K1023" i="4"/>
  <c r="H1023" i="4"/>
  <c r="K1022" i="4"/>
  <c r="H1022" i="4"/>
  <c r="K1021" i="4"/>
  <c r="H1021" i="4"/>
  <c r="K1020" i="4"/>
  <c r="H1020" i="4"/>
  <c r="K1019" i="4"/>
  <c r="H1019" i="4"/>
  <c r="K1018" i="4"/>
  <c r="H1018" i="4"/>
  <c r="K1017" i="4"/>
  <c r="H1017" i="4"/>
  <c r="K1016" i="4"/>
  <c r="H1016" i="4"/>
  <c r="K1015" i="4"/>
  <c r="H1015" i="4"/>
  <c r="K1014" i="4"/>
  <c r="H1014" i="4"/>
  <c r="K1013" i="4"/>
  <c r="H1013" i="4"/>
  <c r="K1012" i="4"/>
  <c r="H1012" i="4"/>
  <c r="K1011" i="4"/>
  <c r="H1011" i="4"/>
  <c r="K1010" i="4"/>
  <c r="H1010" i="4"/>
  <c r="K1009" i="4"/>
  <c r="H1009" i="4"/>
  <c r="K1008" i="4"/>
  <c r="H1008" i="4"/>
  <c r="K1007" i="4"/>
  <c r="H1007" i="4"/>
  <c r="K1006" i="4"/>
  <c r="H1006" i="4"/>
  <c r="K1005" i="4"/>
  <c r="H1005" i="4"/>
  <c r="K1004" i="4"/>
  <c r="H1004" i="4"/>
  <c r="K1003" i="4"/>
  <c r="H1003" i="4"/>
  <c r="K1002" i="4"/>
  <c r="H1002" i="4"/>
  <c r="K1001" i="4"/>
  <c r="H1001" i="4"/>
  <c r="K1000" i="4"/>
  <c r="H1000" i="4"/>
  <c r="K999" i="4"/>
  <c r="H999" i="4"/>
  <c r="K998" i="4"/>
  <c r="H998" i="4"/>
  <c r="K997" i="4"/>
  <c r="H997" i="4"/>
  <c r="K996" i="4"/>
  <c r="H996" i="4"/>
  <c r="K995" i="4"/>
  <c r="H995" i="4"/>
  <c r="K994" i="4"/>
  <c r="H994" i="4"/>
  <c r="K993" i="4"/>
  <c r="H993" i="4"/>
  <c r="K992" i="4"/>
  <c r="H992" i="4"/>
  <c r="K991" i="4"/>
  <c r="H991" i="4"/>
  <c r="K990" i="4"/>
  <c r="H990" i="4"/>
  <c r="K989" i="4"/>
  <c r="H989" i="4"/>
  <c r="K988" i="4"/>
  <c r="H988" i="4"/>
  <c r="K987" i="4"/>
  <c r="H987" i="4"/>
  <c r="K986" i="4"/>
  <c r="H986" i="4"/>
  <c r="K985" i="4"/>
  <c r="H985" i="4"/>
  <c r="K984" i="4"/>
  <c r="H984" i="4"/>
  <c r="K983" i="4"/>
  <c r="H983" i="4"/>
  <c r="K982" i="4"/>
  <c r="H982" i="4"/>
  <c r="K981" i="4"/>
  <c r="H981" i="4"/>
  <c r="K980" i="4"/>
  <c r="H980" i="4"/>
  <c r="K979" i="4"/>
  <c r="H979" i="4"/>
  <c r="K978" i="4"/>
  <c r="H978" i="4"/>
  <c r="K977" i="4"/>
  <c r="H977" i="4"/>
  <c r="K976" i="4"/>
  <c r="H976" i="4"/>
  <c r="K975" i="4"/>
  <c r="H975" i="4"/>
  <c r="K974" i="4"/>
  <c r="H974" i="4"/>
  <c r="K973" i="4"/>
  <c r="H973" i="4"/>
  <c r="K972" i="4"/>
  <c r="H972" i="4"/>
  <c r="K971" i="4"/>
  <c r="H971" i="4"/>
  <c r="K970" i="4"/>
  <c r="H970" i="4"/>
  <c r="K969" i="4"/>
  <c r="H969" i="4"/>
  <c r="K968" i="4"/>
  <c r="H968" i="4"/>
  <c r="K967" i="4"/>
  <c r="H967" i="4"/>
  <c r="K966" i="4"/>
  <c r="H966" i="4"/>
  <c r="K965" i="4"/>
  <c r="H965" i="4"/>
  <c r="K964" i="4"/>
  <c r="H964" i="4"/>
  <c r="K963" i="4"/>
  <c r="H963" i="4"/>
  <c r="K962" i="4"/>
  <c r="H962" i="4"/>
  <c r="K961" i="4"/>
  <c r="H961" i="4"/>
  <c r="K960" i="4"/>
  <c r="H960" i="4"/>
  <c r="K959" i="4"/>
  <c r="H959" i="4"/>
  <c r="K958" i="4"/>
  <c r="H958" i="4"/>
  <c r="K957" i="4"/>
  <c r="H957" i="4"/>
  <c r="K956" i="4"/>
  <c r="H956" i="4"/>
  <c r="K955" i="4"/>
  <c r="H955" i="4"/>
  <c r="K954" i="4"/>
  <c r="H954" i="4"/>
  <c r="K953" i="4"/>
  <c r="H953" i="4"/>
  <c r="K952" i="4"/>
  <c r="H952" i="4"/>
  <c r="K951" i="4"/>
  <c r="H951" i="4"/>
  <c r="K950" i="4"/>
  <c r="H950" i="4"/>
  <c r="K949" i="4"/>
  <c r="H949" i="4"/>
  <c r="K948" i="4"/>
  <c r="H948" i="4"/>
  <c r="K947" i="4"/>
  <c r="H947" i="4"/>
  <c r="K946" i="4"/>
  <c r="H946" i="4"/>
  <c r="K945" i="4"/>
  <c r="H945" i="4"/>
  <c r="K944" i="4"/>
  <c r="H944" i="4"/>
  <c r="K943" i="4"/>
  <c r="H943" i="4"/>
  <c r="K942" i="4"/>
  <c r="H942" i="4"/>
  <c r="K941" i="4"/>
  <c r="H941" i="4"/>
  <c r="K940" i="4"/>
  <c r="H940" i="4"/>
  <c r="K939" i="4"/>
  <c r="H939" i="4"/>
  <c r="K938" i="4"/>
  <c r="H938" i="4"/>
  <c r="K937" i="4"/>
  <c r="H937" i="4"/>
  <c r="K936" i="4"/>
  <c r="H936" i="4"/>
  <c r="K935" i="4"/>
  <c r="H935" i="4"/>
  <c r="K934" i="4"/>
  <c r="H934" i="4"/>
  <c r="K933" i="4"/>
  <c r="H933" i="4"/>
  <c r="K932" i="4"/>
  <c r="H932" i="4"/>
  <c r="K931" i="4"/>
  <c r="H931" i="4"/>
  <c r="K930" i="4"/>
  <c r="H930" i="4"/>
  <c r="K929" i="4"/>
  <c r="H929" i="4"/>
  <c r="K928" i="4"/>
  <c r="H928" i="4"/>
  <c r="K927" i="4"/>
  <c r="H927" i="4"/>
  <c r="K926" i="4"/>
  <c r="H926" i="4"/>
  <c r="K925" i="4"/>
  <c r="H925" i="4"/>
  <c r="K924" i="4"/>
  <c r="H924" i="4"/>
  <c r="K923" i="4"/>
  <c r="H923" i="4"/>
  <c r="K922" i="4"/>
  <c r="H922" i="4"/>
  <c r="K921" i="4"/>
  <c r="H921" i="4"/>
  <c r="K920" i="4"/>
  <c r="H920" i="4"/>
  <c r="K919" i="4"/>
  <c r="H919" i="4"/>
  <c r="K918" i="4"/>
  <c r="H918" i="4"/>
  <c r="K917" i="4"/>
  <c r="H917" i="4"/>
  <c r="K916" i="4"/>
  <c r="H916" i="4"/>
  <c r="K915" i="4"/>
  <c r="H915" i="4"/>
  <c r="K914" i="4"/>
  <c r="H914" i="4"/>
  <c r="K913" i="4"/>
  <c r="H913" i="4"/>
  <c r="K912" i="4"/>
  <c r="H912" i="4"/>
  <c r="K911" i="4"/>
  <c r="H911" i="4"/>
  <c r="K910" i="4"/>
  <c r="H910" i="4"/>
  <c r="K909" i="4"/>
  <c r="H909" i="4"/>
  <c r="K908" i="4"/>
  <c r="H908" i="4"/>
  <c r="K907" i="4"/>
  <c r="H907" i="4"/>
  <c r="K906" i="4"/>
  <c r="H906" i="4"/>
  <c r="K905" i="4"/>
  <c r="H905" i="4"/>
  <c r="K904" i="4"/>
  <c r="H904" i="4"/>
  <c r="K903" i="4"/>
  <c r="H903" i="4"/>
  <c r="K902" i="4"/>
  <c r="H902" i="4"/>
  <c r="K901" i="4"/>
  <c r="H901" i="4"/>
  <c r="K900" i="4"/>
  <c r="H900" i="4"/>
  <c r="K899" i="4"/>
  <c r="H899" i="4"/>
  <c r="K898" i="4"/>
  <c r="H898" i="4"/>
  <c r="K897" i="4"/>
  <c r="H897" i="4"/>
  <c r="K896" i="4"/>
  <c r="H896" i="4"/>
  <c r="K895" i="4"/>
  <c r="H895" i="4"/>
  <c r="K894" i="4"/>
  <c r="H894" i="4"/>
  <c r="K893" i="4"/>
  <c r="H893" i="4"/>
  <c r="K892" i="4"/>
  <c r="H892" i="4"/>
  <c r="K891" i="4"/>
  <c r="H891" i="4"/>
  <c r="K890" i="4"/>
  <c r="H890" i="4"/>
  <c r="K889" i="4"/>
  <c r="H889" i="4"/>
  <c r="K888" i="4"/>
  <c r="H888" i="4"/>
  <c r="K887" i="4"/>
  <c r="H887" i="4"/>
  <c r="K886" i="4"/>
  <c r="H886" i="4"/>
  <c r="K885" i="4"/>
  <c r="H885" i="4"/>
  <c r="K884" i="4"/>
  <c r="H884" i="4"/>
  <c r="K883" i="4"/>
  <c r="H883" i="4"/>
  <c r="K882" i="4"/>
  <c r="H882" i="4"/>
  <c r="K881" i="4"/>
  <c r="H881" i="4"/>
  <c r="K880" i="4"/>
  <c r="H880" i="4"/>
  <c r="K879" i="4"/>
  <c r="H879" i="4"/>
  <c r="K878" i="4"/>
  <c r="H878" i="4"/>
  <c r="K877" i="4"/>
  <c r="H877" i="4"/>
  <c r="K876" i="4"/>
  <c r="H876" i="4"/>
  <c r="K875" i="4"/>
  <c r="H875" i="4"/>
  <c r="K874" i="4"/>
  <c r="H874" i="4"/>
  <c r="K873" i="4"/>
  <c r="H873" i="4"/>
  <c r="K872" i="4"/>
  <c r="H872" i="4"/>
  <c r="K871" i="4"/>
  <c r="H871" i="4"/>
  <c r="K870" i="4"/>
  <c r="H870" i="4"/>
  <c r="K869" i="4"/>
  <c r="H869" i="4"/>
  <c r="K868" i="4"/>
  <c r="H868" i="4"/>
  <c r="K867" i="4"/>
  <c r="H867" i="4"/>
  <c r="K866" i="4"/>
  <c r="H866" i="4"/>
  <c r="K865" i="4"/>
  <c r="H865" i="4"/>
  <c r="K864" i="4"/>
  <c r="H864" i="4"/>
  <c r="K863" i="4"/>
  <c r="H863" i="4"/>
  <c r="K862" i="4"/>
  <c r="H862" i="4"/>
  <c r="K861" i="4"/>
  <c r="H861" i="4"/>
  <c r="K860" i="4"/>
  <c r="H860" i="4"/>
  <c r="K859" i="4"/>
  <c r="H859" i="4"/>
  <c r="K858" i="4"/>
  <c r="H858" i="4"/>
  <c r="K857" i="4"/>
  <c r="H857" i="4"/>
  <c r="K856" i="4"/>
  <c r="H856" i="4"/>
  <c r="K855" i="4"/>
  <c r="H855" i="4"/>
  <c r="K854" i="4"/>
  <c r="H854" i="4"/>
  <c r="K853" i="4"/>
  <c r="H853" i="4"/>
  <c r="K852" i="4"/>
  <c r="H852" i="4"/>
  <c r="K851" i="4"/>
  <c r="H851" i="4"/>
  <c r="K850" i="4"/>
  <c r="H850" i="4"/>
  <c r="K849" i="4"/>
  <c r="H849" i="4"/>
  <c r="K848" i="4"/>
  <c r="H848" i="4"/>
  <c r="K847" i="4"/>
  <c r="H847" i="4"/>
  <c r="K846" i="4"/>
  <c r="H846" i="4"/>
  <c r="K845" i="4"/>
  <c r="H845" i="4"/>
  <c r="K844" i="4"/>
  <c r="H844" i="4"/>
  <c r="K843" i="4"/>
  <c r="H843" i="4"/>
  <c r="K842" i="4"/>
  <c r="H842" i="4"/>
  <c r="K841" i="4"/>
  <c r="H841" i="4"/>
  <c r="K840" i="4"/>
  <c r="H840" i="4"/>
  <c r="K839" i="4"/>
  <c r="H839" i="4"/>
  <c r="K838" i="4"/>
  <c r="H838" i="4"/>
  <c r="K837" i="4"/>
  <c r="H837" i="4"/>
  <c r="K836" i="4"/>
  <c r="H836" i="4"/>
  <c r="K835" i="4"/>
  <c r="H835" i="4"/>
  <c r="K834" i="4"/>
  <c r="H834" i="4"/>
  <c r="K833" i="4"/>
  <c r="H833" i="4"/>
  <c r="K832" i="4"/>
  <c r="H832" i="4"/>
  <c r="K831" i="4"/>
  <c r="H831" i="4"/>
  <c r="K830" i="4"/>
  <c r="H830" i="4"/>
  <c r="K829" i="4"/>
  <c r="H829" i="4"/>
  <c r="K828" i="4"/>
  <c r="H828" i="4"/>
  <c r="K827" i="4"/>
  <c r="H827" i="4"/>
  <c r="K826" i="4"/>
  <c r="H826" i="4"/>
  <c r="K825" i="4"/>
  <c r="H825" i="4"/>
  <c r="K824" i="4"/>
  <c r="H824" i="4"/>
  <c r="K823" i="4"/>
  <c r="H823" i="4"/>
  <c r="K822" i="4"/>
  <c r="H822" i="4"/>
  <c r="K821" i="4"/>
  <c r="H821" i="4"/>
  <c r="K820" i="4"/>
  <c r="H820" i="4"/>
  <c r="K819" i="4"/>
  <c r="H819" i="4"/>
  <c r="K818" i="4"/>
  <c r="H818" i="4"/>
  <c r="K817" i="4"/>
  <c r="H817" i="4"/>
  <c r="K816" i="4"/>
  <c r="H816" i="4"/>
  <c r="K815" i="4"/>
  <c r="H815" i="4"/>
  <c r="K814" i="4"/>
  <c r="H814" i="4"/>
  <c r="K813" i="4"/>
  <c r="H813" i="4"/>
  <c r="K812" i="4"/>
  <c r="H812" i="4"/>
  <c r="K811" i="4"/>
  <c r="H811" i="4"/>
  <c r="K810" i="4"/>
  <c r="H810" i="4"/>
  <c r="K809" i="4"/>
  <c r="H809" i="4"/>
  <c r="K808" i="4"/>
  <c r="H808" i="4"/>
  <c r="K807" i="4"/>
  <c r="H807" i="4"/>
  <c r="K806" i="4"/>
  <c r="H806" i="4"/>
  <c r="K805" i="4"/>
  <c r="H805" i="4"/>
  <c r="K804" i="4"/>
  <c r="H804" i="4"/>
  <c r="K803" i="4"/>
  <c r="H803" i="4"/>
  <c r="K802" i="4"/>
  <c r="H802" i="4"/>
  <c r="K801" i="4"/>
  <c r="H801" i="4"/>
  <c r="K800" i="4"/>
  <c r="H800" i="4"/>
  <c r="K799" i="4"/>
  <c r="H799" i="4"/>
  <c r="K798" i="4"/>
  <c r="H798" i="4"/>
  <c r="K797" i="4"/>
  <c r="H797" i="4"/>
  <c r="K796" i="4"/>
  <c r="H796" i="4"/>
  <c r="K795" i="4"/>
  <c r="H795" i="4"/>
  <c r="K794" i="4"/>
  <c r="H794" i="4"/>
  <c r="K793" i="4"/>
  <c r="H793" i="4"/>
  <c r="K792" i="4"/>
  <c r="H792" i="4"/>
  <c r="K791" i="4"/>
  <c r="H791" i="4"/>
  <c r="K790" i="4"/>
  <c r="H790" i="4"/>
  <c r="K789" i="4"/>
  <c r="H789" i="4"/>
  <c r="K788" i="4"/>
  <c r="H788" i="4"/>
  <c r="K787" i="4"/>
  <c r="H787" i="4"/>
  <c r="K786" i="4"/>
  <c r="H786" i="4"/>
  <c r="K785" i="4"/>
  <c r="H785" i="4"/>
  <c r="K784" i="4"/>
  <c r="H784" i="4"/>
  <c r="K783" i="4"/>
  <c r="H783" i="4"/>
  <c r="K782" i="4"/>
  <c r="H782" i="4"/>
  <c r="K781" i="4"/>
  <c r="H781" i="4"/>
  <c r="K780" i="4"/>
  <c r="H780" i="4"/>
  <c r="K779" i="4"/>
  <c r="H779" i="4"/>
  <c r="K778" i="4"/>
  <c r="H778" i="4"/>
  <c r="K777" i="4"/>
  <c r="H777" i="4"/>
  <c r="K776" i="4"/>
  <c r="H776" i="4"/>
  <c r="K775" i="4"/>
  <c r="H775" i="4"/>
  <c r="K774" i="4"/>
  <c r="H774" i="4"/>
  <c r="K773" i="4"/>
  <c r="H773" i="4"/>
  <c r="K772" i="4"/>
  <c r="H772" i="4"/>
  <c r="K771" i="4"/>
  <c r="H771" i="4"/>
  <c r="K770" i="4"/>
  <c r="H770" i="4"/>
  <c r="K769" i="4"/>
  <c r="H769" i="4"/>
  <c r="K768" i="4"/>
  <c r="H768" i="4"/>
  <c r="K767" i="4"/>
  <c r="H767" i="4"/>
  <c r="K766" i="4"/>
  <c r="H766" i="4"/>
  <c r="K765" i="4"/>
  <c r="H765" i="4"/>
  <c r="K764" i="4"/>
  <c r="H764" i="4"/>
  <c r="K763" i="4"/>
  <c r="H763" i="4"/>
  <c r="K762" i="4"/>
  <c r="H762" i="4"/>
  <c r="K761" i="4"/>
  <c r="H761" i="4"/>
  <c r="K760" i="4"/>
  <c r="H760" i="4"/>
  <c r="K759" i="4"/>
  <c r="H759" i="4"/>
  <c r="K758" i="4"/>
  <c r="H758" i="4"/>
  <c r="K757" i="4"/>
  <c r="H757" i="4"/>
  <c r="K756" i="4"/>
  <c r="H756" i="4"/>
  <c r="K755" i="4"/>
  <c r="H755" i="4"/>
  <c r="K754" i="4"/>
  <c r="H754" i="4"/>
  <c r="K753" i="4"/>
  <c r="H753" i="4"/>
  <c r="K752" i="4"/>
  <c r="H752" i="4"/>
  <c r="K751" i="4"/>
  <c r="H751" i="4"/>
  <c r="K750" i="4"/>
  <c r="H750" i="4"/>
  <c r="K749" i="4"/>
  <c r="H749" i="4"/>
  <c r="K748" i="4"/>
  <c r="H748" i="4"/>
  <c r="K747" i="4"/>
  <c r="H747" i="4"/>
  <c r="K746" i="4"/>
  <c r="H746" i="4"/>
  <c r="K745" i="4"/>
  <c r="H745" i="4"/>
  <c r="K744" i="4"/>
  <c r="H744" i="4"/>
  <c r="K743" i="4"/>
  <c r="H743" i="4"/>
  <c r="K742" i="4"/>
  <c r="H742" i="4"/>
  <c r="K741" i="4"/>
  <c r="H741" i="4"/>
  <c r="K740" i="4"/>
  <c r="H740" i="4"/>
  <c r="K739" i="4"/>
  <c r="H739" i="4"/>
  <c r="K738" i="4"/>
  <c r="H738" i="4"/>
  <c r="K737" i="4"/>
  <c r="H737" i="4"/>
  <c r="K736" i="4"/>
  <c r="H736" i="4"/>
  <c r="K735" i="4"/>
  <c r="H735" i="4"/>
  <c r="K734" i="4"/>
  <c r="H734" i="4"/>
  <c r="K733" i="4"/>
  <c r="H733" i="4"/>
  <c r="K732" i="4"/>
  <c r="H732" i="4"/>
  <c r="K731" i="4"/>
  <c r="H731" i="4"/>
  <c r="K730" i="4"/>
  <c r="H730" i="4"/>
  <c r="K729" i="4"/>
  <c r="H729" i="4"/>
  <c r="K728" i="4"/>
  <c r="H728" i="4"/>
  <c r="K727" i="4"/>
  <c r="H727" i="4"/>
  <c r="K726" i="4"/>
  <c r="H726" i="4"/>
  <c r="K725" i="4"/>
  <c r="H725" i="4"/>
  <c r="K724" i="4"/>
  <c r="H724" i="4"/>
  <c r="K723" i="4"/>
  <c r="H723" i="4"/>
  <c r="K722" i="4"/>
  <c r="H722" i="4"/>
  <c r="K721" i="4"/>
  <c r="H721" i="4"/>
  <c r="K720" i="4"/>
  <c r="H720" i="4"/>
  <c r="K719" i="4"/>
  <c r="H719" i="4"/>
  <c r="K718" i="4"/>
  <c r="H718" i="4"/>
  <c r="K717" i="4"/>
  <c r="H717" i="4"/>
  <c r="K716" i="4"/>
  <c r="H716" i="4"/>
  <c r="K715" i="4"/>
  <c r="H715" i="4"/>
  <c r="K714" i="4"/>
  <c r="H714" i="4"/>
  <c r="K713" i="4"/>
  <c r="H713" i="4"/>
  <c r="K712" i="4"/>
  <c r="H712" i="4"/>
  <c r="K711" i="4"/>
  <c r="H711" i="4"/>
  <c r="K710" i="4"/>
  <c r="H710" i="4"/>
  <c r="K709" i="4"/>
  <c r="H709" i="4"/>
  <c r="K708" i="4"/>
  <c r="H708" i="4"/>
  <c r="K707" i="4"/>
  <c r="H707" i="4"/>
  <c r="K706" i="4"/>
  <c r="H706" i="4"/>
  <c r="K705" i="4"/>
  <c r="H705" i="4"/>
  <c r="K704" i="4"/>
  <c r="H704" i="4"/>
  <c r="K703" i="4"/>
  <c r="H703" i="4"/>
  <c r="K702" i="4"/>
  <c r="H702" i="4"/>
  <c r="K701" i="4"/>
  <c r="H701" i="4"/>
  <c r="K700" i="4"/>
  <c r="H700" i="4"/>
  <c r="K699" i="4"/>
  <c r="H699" i="4"/>
  <c r="K698" i="4"/>
  <c r="H698" i="4"/>
  <c r="K697" i="4"/>
  <c r="H697" i="4"/>
  <c r="K696" i="4"/>
  <c r="H696" i="4"/>
  <c r="K695" i="4"/>
  <c r="H695" i="4"/>
  <c r="K694" i="4"/>
  <c r="H694" i="4"/>
  <c r="K693" i="4"/>
  <c r="H693" i="4"/>
  <c r="K692" i="4"/>
  <c r="H692" i="4"/>
  <c r="K691" i="4"/>
  <c r="H691" i="4"/>
  <c r="K690" i="4"/>
  <c r="H690" i="4"/>
  <c r="K689" i="4"/>
  <c r="H689" i="4"/>
  <c r="K688" i="4"/>
  <c r="H688" i="4"/>
  <c r="K687" i="4"/>
  <c r="H687" i="4"/>
  <c r="K686" i="4"/>
  <c r="H686" i="4"/>
  <c r="K685" i="4"/>
  <c r="H685" i="4"/>
  <c r="K684" i="4"/>
  <c r="H684" i="4"/>
  <c r="K683" i="4"/>
  <c r="H683" i="4"/>
  <c r="K682" i="4"/>
  <c r="H682" i="4"/>
  <c r="K681" i="4"/>
  <c r="H681" i="4"/>
  <c r="K680" i="4"/>
  <c r="H680" i="4"/>
  <c r="K679" i="4"/>
  <c r="H679" i="4"/>
  <c r="K678" i="4"/>
  <c r="H678" i="4"/>
  <c r="K677" i="4"/>
  <c r="H677" i="4"/>
  <c r="K676" i="4"/>
  <c r="H676" i="4"/>
  <c r="K675" i="4"/>
  <c r="H675" i="4"/>
  <c r="K674" i="4"/>
  <c r="H674" i="4"/>
  <c r="K673" i="4"/>
  <c r="H673" i="4"/>
  <c r="K672" i="4"/>
  <c r="H672" i="4"/>
  <c r="K671" i="4"/>
  <c r="H671" i="4"/>
  <c r="K670" i="4"/>
  <c r="H670" i="4"/>
  <c r="K669" i="4"/>
  <c r="H669" i="4"/>
  <c r="K668" i="4"/>
  <c r="H668" i="4"/>
  <c r="K667" i="4"/>
  <c r="H667" i="4"/>
  <c r="K666" i="4"/>
  <c r="H666" i="4"/>
  <c r="K665" i="4"/>
  <c r="H665" i="4"/>
  <c r="K664" i="4"/>
  <c r="H664" i="4"/>
  <c r="K663" i="4"/>
  <c r="H663" i="4"/>
  <c r="K662" i="4"/>
  <c r="H662" i="4"/>
  <c r="K661" i="4"/>
  <c r="H661" i="4"/>
  <c r="K660" i="4"/>
  <c r="H660" i="4"/>
  <c r="K659" i="4"/>
  <c r="H659" i="4"/>
  <c r="K658" i="4"/>
  <c r="H658" i="4"/>
  <c r="K657" i="4"/>
  <c r="H657" i="4"/>
  <c r="K656" i="4"/>
  <c r="H656" i="4"/>
  <c r="K655" i="4"/>
  <c r="H655" i="4"/>
  <c r="K654" i="4"/>
  <c r="H654" i="4"/>
  <c r="K653" i="4"/>
  <c r="H653" i="4"/>
  <c r="K652" i="4"/>
  <c r="H652" i="4"/>
  <c r="K651" i="4"/>
  <c r="H651" i="4"/>
  <c r="K650" i="4"/>
  <c r="H650" i="4"/>
  <c r="K649" i="4"/>
  <c r="H649" i="4"/>
  <c r="K648" i="4"/>
  <c r="H648" i="4"/>
  <c r="K647" i="4"/>
  <c r="H647" i="4"/>
  <c r="K646" i="4"/>
  <c r="H646" i="4"/>
  <c r="K645" i="4"/>
  <c r="H645" i="4"/>
  <c r="K644" i="4"/>
  <c r="H644" i="4"/>
  <c r="K643" i="4"/>
  <c r="H643" i="4"/>
  <c r="K642" i="4"/>
  <c r="H642" i="4"/>
  <c r="K641" i="4"/>
  <c r="H641" i="4"/>
  <c r="K640" i="4"/>
  <c r="H640" i="4"/>
  <c r="K639" i="4"/>
  <c r="H639" i="4"/>
  <c r="K638" i="4"/>
  <c r="H638" i="4"/>
  <c r="K637" i="4"/>
  <c r="H637" i="4"/>
  <c r="K636" i="4"/>
  <c r="H636" i="4"/>
  <c r="K635" i="4"/>
  <c r="H635" i="4"/>
  <c r="K634" i="4"/>
  <c r="H634" i="4"/>
  <c r="K633" i="4"/>
  <c r="H633" i="4"/>
  <c r="K632" i="4"/>
  <c r="H632" i="4"/>
  <c r="K631" i="4"/>
  <c r="H631" i="4"/>
  <c r="K630" i="4"/>
  <c r="H630" i="4"/>
  <c r="K629" i="4"/>
  <c r="H629" i="4"/>
  <c r="K628" i="4"/>
  <c r="H628" i="4"/>
  <c r="K627" i="4"/>
  <c r="H627" i="4"/>
  <c r="K626" i="4"/>
  <c r="H626" i="4"/>
  <c r="K625" i="4"/>
  <c r="H625" i="4"/>
  <c r="K624" i="4"/>
  <c r="H624" i="4"/>
  <c r="K623" i="4"/>
  <c r="H623" i="4"/>
  <c r="K622" i="4"/>
  <c r="H622" i="4"/>
  <c r="K621" i="4"/>
  <c r="H621" i="4"/>
  <c r="K620" i="4"/>
  <c r="H620" i="4"/>
  <c r="K619" i="4"/>
  <c r="H619" i="4"/>
  <c r="K618" i="4"/>
  <c r="H618" i="4"/>
  <c r="K617" i="4"/>
  <c r="H617" i="4"/>
  <c r="K616" i="4"/>
  <c r="H616" i="4"/>
  <c r="K615" i="4"/>
  <c r="H615" i="4"/>
  <c r="K614" i="4"/>
  <c r="H614" i="4"/>
  <c r="K613" i="4"/>
  <c r="H613" i="4"/>
  <c r="K612" i="4"/>
  <c r="H612" i="4"/>
  <c r="K611" i="4"/>
  <c r="H611" i="4"/>
  <c r="K610" i="4"/>
  <c r="H610" i="4"/>
  <c r="K609" i="4"/>
  <c r="H609" i="4"/>
  <c r="K608" i="4"/>
  <c r="H608" i="4"/>
  <c r="K607" i="4"/>
  <c r="H607" i="4"/>
  <c r="K606" i="4"/>
  <c r="H606" i="4"/>
  <c r="K605" i="4"/>
  <c r="H605" i="4"/>
  <c r="K604" i="4"/>
  <c r="H604" i="4"/>
  <c r="K603" i="4"/>
  <c r="H603" i="4"/>
  <c r="K602" i="4"/>
  <c r="H602" i="4"/>
  <c r="K601" i="4"/>
  <c r="H601" i="4"/>
  <c r="K600" i="4"/>
  <c r="H600" i="4"/>
  <c r="K599" i="4"/>
  <c r="H599" i="4"/>
  <c r="K598" i="4"/>
  <c r="H598" i="4"/>
  <c r="K597" i="4"/>
  <c r="H597" i="4"/>
  <c r="K596" i="4"/>
  <c r="H596" i="4"/>
  <c r="K595" i="4"/>
  <c r="H595" i="4"/>
  <c r="K594" i="4"/>
  <c r="H594" i="4"/>
  <c r="K593" i="4"/>
  <c r="H593" i="4"/>
  <c r="K592" i="4"/>
  <c r="H592" i="4"/>
  <c r="K591" i="4"/>
  <c r="H591" i="4"/>
  <c r="K590" i="4"/>
  <c r="H590" i="4"/>
  <c r="K589" i="4"/>
  <c r="H589" i="4"/>
  <c r="K588" i="4"/>
  <c r="H588" i="4"/>
  <c r="K587" i="4"/>
  <c r="H587" i="4"/>
  <c r="K586" i="4"/>
  <c r="H586" i="4"/>
  <c r="K585" i="4"/>
  <c r="H585" i="4"/>
  <c r="K584" i="4"/>
  <c r="H584" i="4"/>
  <c r="K583" i="4"/>
  <c r="H583" i="4"/>
  <c r="K582" i="4"/>
  <c r="H582" i="4"/>
  <c r="K581" i="4"/>
  <c r="H581" i="4"/>
  <c r="K580" i="4"/>
  <c r="H580" i="4"/>
  <c r="K579" i="4"/>
  <c r="H579" i="4"/>
  <c r="K578" i="4"/>
  <c r="H578" i="4"/>
  <c r="K577" i="4"/>
  <c r="H577" i="4"/>
  <c r="K576" i="4"/>
  <c r="H576" i="4"/>
  <c r="K575" i="4"/>
  <c r="H575" i="4"/>
  <c r="K574" i="4"/>
  <c r="H574" i="4"/>
  <c r="K573" i="4"/>
  <c r="H573" i="4"/>
  <c r="K572" i="4"/>
  <c r="H572" i="4"/>
  <c r="K571" i="4"/>
  <c r="H571" i="4"/>
  <c r="K570" i="4"/>
  <c r="H570" i="4"/>
  <c r="K569" i="4"/>
  <c r="H569" i="4"/>
  <c r="K568" i="4"/>
  <c r="H568" i="4"/>
  <c r="K567" i="4"/>
  <c r="H567" i="4"/>
  <c r="K566" i="4"/>
  <c r="H566" i="4"/>
  <c r="K565" i="4"/>
  <c r="H565" i="4"/>
  <c r="K564" i="4"/>
  <c r="H564" i="4"/>
  <c r="K563" i="4"/>
  <c r="H563" i="4"/>
  <c r="K562" i="4"/>
  <c r="H562" i="4"/>
  <c r="K561" i="4"/>
  <c r="H561" i="4"/>
  <c r="K560" i="4"/>
  <c r="H560" i="4"/>
  <c r="K559" i="4"/>
  <c r="H559" i="4"/>
  <c r="K558" i="4"/>
  <c r="H558" i="4"/>
  <c r="K557" i="4"/>
  <c r="H557" i="4"/>
  <c r="K556" i="4"/>
  <c r="H556" i="4"/>
  <c r="K555" i="4"/>
  <c r="H555" i="4"/>
  <c r="K554" i="4"/>
  <c r="H554" i="4"/>
  <c r="K553" i="4"/>
  <c r="H553" i="4"/>
  <c r="K552" i="4"/>
  <c r="H552" i="4"/>
  <c r="K551" i="4"/>
  <c r="H551" i="4"/>
  <c r="K550" i="4"/>
  <c r="H550" i="4"/>
  <c r="K549" i="4"/>
  <c r="H549" i="4"/>
  <c r="K548" i="4"/>
  <c r="H548" i="4"/>
  <c r="K547" i="4"/>
  <c r="H547" i="4"/>
  <c r="K546" i="4"/>
  <c r="H546" i="4"/>
  <c r="K545" i="4"/>
  <c r="H545" i="4"/>
  <c r="K544" i="4"/>
  <c r="H544" i="4"/>
  <c r="K543" i="4"/>
  <c r="H543" i="4"/>
  <c r="K542" i="4"/>
  <c r="H542" i="4"/>
  <c r="K541" i="4"/>
  <c r="H541" i="4"/>
  <c r="K540" i="4"/>
  <c r="H540" i="4"/>
  <c r="K539" i="4"/>
  <c r="H539" i="4"/>
  <c r="K538" i="4"/>
  <c r="H538" i="4"/>
  <c r="K537" i="4"/>
  <c r="H537" i="4"/>
  <c r="K536" i="4"/>
  <c r="H536" i="4"/>
  <c r="K535" i="4"/>
  <c r="H535" i="4"/>
  <c r="K534" i="4"/>
  <c r="H534" i="4"/>
  <c r="K533" i="4"/>
  <c r="H533" i="4"/>
  <c r="K532" i="4"/>
  <c r="H532" i="4"/>
  <c r="K531" i="4"/>
  <c r="H531" i="4"/>
  <c r="K530" i="4"/>
  <c r="H530" i="4"/>
  <c r="K529" i="4"/>
  <c r="H529" i="4"/>
  <c r="K528" i="4"/>
  <c r="H528" i="4"/>
  <c r="K527" i="4"/>
  <c r="H527" i="4"/>
  <c r="K526" i="4"/>
  <c r="H526" i="4"/>
  <c r="K525" i="4"/>
  <c r="H525" i="4"/>
  <c r="K524" i="4"/>
  <c r="H524" i="4"/>
  <c r="K523" i="4"/>
  <c r="H523" i="4"/>
  <c r="K522" i="4"/>
  <c r="H522" i="4"/>
  <c r="K521" i="4"/>
  <c r="H521" i="4"/>
  <c r="K520" i="4"/>
  <c r="H520" i="4"/>
  <c r="K519" i="4"/>
  <c r="H519" i="4"/>
  <c r="K518" i="4"/>
  <c r="H518" i="4"/>
  <c r="K517" i="4"/>
  <c r="H517" i="4"/>
  <c r="K516" i="4"/>
  <c r="H516" i="4"/>
  <c r="K515" i="4"/>
  <c r="H515" i="4"/>
  <c r="K514" i="4"/>
  <c r="H514" i="4"/>
  <c r="K513" i="4"/>
  <c r="H513" i="4"/>
  <c r="K512" i="4"/>
  <c r="H512" i="4"/>
  <c r="K511" i="4"/>
  <c r="H511" i="4"/>
  <c r="K510" i="4"/>
  <c r="H510" i="4"/>
  <c r="K509" i="4"/>
  <c r="H509" i="4"/>
  <c r="K508" i="4"/>
  <c r="H508" i="4"/>
  <c r="K507" i="4"/>
  <c r="H507" i="4"/>
  <c r="K506" i="4"/>
  <c r="H506" i="4"/>
  <c r="K505" i="4"/>
  <c r="H505" i="4"/>
  <c r="K504" i="4"/>
  <c r="H504" i="4"/>
  <c r="K503" i="4"/>
  <c r="H503" i="4"/>
  <c r="K502" i="4"/>
  <c r="H502" i="4"/>
  <c r="K501" i="4"/>
  <c r="H501" i="4"/>
  <c r="K500" i="4"/>
  <c r="H500" i="4"/>
  <c r="K499" i="4"/>
  <c r="H499" i="4"/>
  <c r="K498" i="4"/>
  <c r="H498" i="4"/>
  <c r="K497" i="4"/>
  <c r="H497" i="4"/>
  <c r="K496" i="4"/>
  <c r="H496" i="4"/>
  <c r="K495" i="4"/>
  <c r="H495" i="4"/>
  <c r="K494" i="4"/>
  <c r="H494" i="4"/>
  <c r="K493" i="4"/>
  <c r="H493" i="4"/>
  <c r="K492" i="4"/>
  <c r="H492" i="4"/>
  <c r="K491" i="4"/>
  <c r="H491" i="4"/>
  <c r="K490" i="4"/>
  <c r="H490" i="4"/>
  <c r="K489" i="4"/>
  <c r="H489" i="4"/>
  <c r="K488" i="4"/>
  <c r="H488" i="4"/>
  <c r="K487" i="4"/>
  <c r="H487" i="4"/>
  <c r="K486" i="4"/>
  <c r="H486" i="4"/>
  <c r="K485" i="4"/>
  <c r="H485" i="4"/>
  <c r="K484" i="4"/>
  <c r="H484" i="4"/>
  <c r="K483" i="4"/>
  <c r="H483" i="4"/>
  <c r="K482" i="4"/>
  <c r="H482" i="4"/>
  <c r="K481" i="4"/>
  <c r="H481" i="4"/>
  <c r="K480" i="4"/>
  <c r="H480" i="4"/>
  <c r="K479" i="4"/>
  <c r="H479" i="4"/>
  <c r="K478" i="4"/>
  <c r="H478" i="4"/>
  <c r="K477" i="4"/>
  <c r="H477" i="4"/>
  <c r="K476" i="4"/>
  <c r="H476" i="4"/>
  <c r="K475" i="4"/>
  <c r="H475" i="4"/>
  <c r="K474" i="4"/>
  <c r="H474" i="4"/>
  <c r="K473" i="4"/>
  <c r="H473" i="4"/>
  <c r="K472" i="4"/>
  <c r="H472" i="4"/>
  <c r="K471" i="4"/>
  <c r="H471" i="4"/>
  <c r="K470" i="4"/>
  <c r="H470" i="4"/>
  <c r="K469" i="4"/>
  <c r="H469" i="4"/>
  <c r="K468" i="4"/>
  <c r="H468" i="4"/>
  <c r="K467" i="4"/>
  <c r="H467" i="4"/>
  <c r="K466" i="4"/>
  <c r="H466" i="4"/>
  <c r="K465" i="4"/>
  <c r="H465" i="4"/>
  <c r="K464" i="4"/>
  <c r="H464" i="4"/>
  <c r="K463" i="4"/>
  <c r="H463" i="4"/>
  <c r="K462" i="4"/>
  <c r="H462" i="4"/>
  <c r="K461" i="4"/>
  <c r="H461" i="4"/>
  <c r="K460" i="4"/>
  <c r="H460" i="4"/>
  <c r="K459" i="4"/>
  <c r="H459" i="4"/>
  <c r="K458" i="4"/>
  <c r="H458" i="4"/>
  <c r="K457" i="4"/>
  <c r="H457" i="4"/>
  <c r="K456" i="4"/>
  <c r="H456" i="4"/>
  <c r="K455" i="4"/>
  <c r="H455" i="4"/>
  <c r="K454" i="4"/>
  <c r="H454" i="4"/>
  <c r="K453" i="4"/>
  <c r="H453" i="4"/>
  <c r="K452" i="4"/>
  <c r="H452" i="4"/>
  <c r="K451" i="4"/>
  <c r="H451" i="4"/>
  <c r="K450" i="4"/>
  <c r="H450" i="4"/>
  <c r="K449" i="4"/>
  <c r="H449" i="4"/>
  <c r="K448" i="4"/>
  <c r="H448" i="4"/>
  <c r="K447" i="4"/>
  <c r="H447" i="4"/>
  <c r="K446" i="4"/>
  <c r="H446" i="4"/>
  <c r="K445" i="4"/>
  <c r="H445" i="4"/>
  <c r="K444" i="4"/>
  <c r="H444" i="4"/>
  <c r="K443" i="4"/>
  <c r="H443" i="4"/>
  <c r="K442" i="4"/>
  <c r="H442" i="4"/>
  <c r="K441" i="4"/>
  <c r="H441" i="4"/>
  <c r="K440" i="4"/>
  <c r="H440" i="4"/>
  <c r="K439" i="4"/>
  <c r="H439" i="4"/>
  <c r="K438" i="4"/>
  <c r="H438" i="4"/>
  <c r="K437" i="4"/>
  <c r="H437" i="4"/>
  <c r="K436" i="4"/>
  <c r="H436" i="4"/>
  <c r="K435" i="4"/>
  <c r="H435" i="4"/>
  <c r="K434" i="4"/>
  <c r="H434" i="4"/>
  <c r="K433" i="4"/>
  <c r="H433" i="4"/>
  <c r="K432" i="4"/>
  <c r="H432" i="4"/>
  <c r="K431" i="4"/>
  <c r="H431" i="4"/>
  <c r="K430" i="4"/>
  <c r="H430" i="4"/>
  <c r="K429" i="4"/>
  <c r="H429" i="4"/>
  <c r="K428" i="4"/>
  <c r="H428" i="4"/>
  <c r="K427" i="4"/>
  <c r="H427" i="4"/>
  <c r="K426" i="4"/>
  <c r="H426" i="4"/>
  <c r="K425" i="4"/>
  <c r="H425" i="4"/>
  <c r="K424" i="4"/>
  <c r="H424" i="4"/>
  <c r="K423" i="4"/>
  <c r="H423" i="4"/>
  <c r="K422" i="4"/>
  <c r="H422" i="4"/>
  <c r="K421" i="4"/>
  <c r="H421" i="4"/>
  <c r="K420" i="4"/>
  <c r="H420" i="4"/>
  <c r="K419" i="4"/>
  <c r="H419" i="4"/>
  <c r="K418" i="4"/>
  <c r="H418" i="4"/>
  <c r="K417" i="4"/>
  <c r="H417" i="4"/>
  <c r="K416" i="4"/>
  <c r="H416" i="4"/>
  <c r="K415" i="4"/>
  <c r="H415" i="4"/>
  <c r="K414" i="4"/>
  <c r="H414" i="4"/>
  <c r="K413" i="4"/>
  <c r="H413" i="4"/>
  <c r="K412" i="4"/>
  <c r="H412" i="4"/>
  <c r="K411" i="4"/>
  <c r="H411" i="4"/>
  <c r="K410" i="4"/>
  <c r="H410" i="4"/>
  <c r="K409" i="4"/>
  <c r="H409" i="4"/>
  <c r="K408" i="4"/>
  <c r="H408" i="4"/>
  <c r="K407" i="4"/>
  <c r="H407" i="4"/>
  <c r="K406" i="4"/>
  <c r="H406" i="4"/>
  <c r="K405" i="4"/>
  <c r="H405" i="4"/>
  <c r="K404" i="4"/>
  <c r="H404" i="4"/>
  <c r="K403" i="4"/>
  <c r="H403" i="4"/>
  <c r="K402" i="4"/>
  <c r="H402" i="4"/>
  <c r="K401" i="4"/>
  <c r="H401" i="4"/>
  <c r="K400" i="4"/>
  <c r="H400" i="4"/>
  <c r="K399" i="4"/>
  <c r="H399" i="4"/>
  <c r="K398" i="4"/>
  <c r="H398" i="4"/>
  <c r="K397" i="4"/>
  <c r="H397" i="4"/>
  <c r="K396" i="4"/>
  <c r="H396" i="4"/>
  <c r="K395" i="4"/>
  <c r="H395" i="4"/>
  <c r="K394" i="4"/>
  <c r="H394" i="4"/>
  <c r="K393" i="4"/>
  <c r="H393" i="4"/>
  <c r="K392" i="4"/>
  <c r="H392" i="4"/>
  <c r="K391" i="4"/>
  <c r="H391" i="4"/>
  <c r="K390" i="4"/>
  <c r="H390" i="4"/>
  <c r="K389" i="4"/>
  <c r="H389" i="4"/>
  <c r="K388" i="4"/>
  <c r="H388" i="4"/>
  <c r="K387" i="4"/>
  <c r="H387" i="4"/>
  <c r="K386" i="4"/>
  <c r="H386" i="4"/>
  <c r="K385" i="4"/>
  <c r="H385" i="4"/>
  <c r="K384" i="4"/>
  <c r="H384" i="4"/>
  <c r="K383" i="4"/>
  <c r="H383" i="4"/>
  <c r="K382" i="4"/>
  <c r="H382" i="4"/>
  <c r="K381" i="4"/>
  <c r="H381" i="4"/>
  <c r="K380" i="4"/>
  <c r="H380" i="4"/>
  <c r="K379" i="4"/>
  <c r="H379" i="4"/>
  <c r="K378" i="4"/>
  <c r="H378" i="4"/>
  <c r="K377" i="4"/>
  <c r="H377" i="4"/>
  <c r="K376" i="4"/>
  <c r="H376" i="4"/>
  <c r="K375" i="4"/>
  <c r="H375" i="4"/>
  <c r="K374" i="4"/>
  <c r="H374" i="4"/>
  <c r="K373" i="4"/>
  <c r="H373" i="4"/>
  <c r="K372" i="4"/>
  <c r="H372" i="4"/>
  <c r="K371" i="4"/>
  <c r="H371" i="4"/>
  <c r="K370" i="4"/>
  <c r="H370" i="4"/>
  <c r="K369" i="4"/>
  <c r="H369" i="4"/>
  <c r="K368" i="4"/>
  <c r="H368" i="4"/>
  <c r="K367" i="4"/>
  <c r="H367" i="4"/>
  <c r="K366" i="4"/>
  <c r="H366" i="4"/>
  <c r="K365" i="4"/>
  <c r="H365" i="4"/>
  <c r="K364" i="4"/>
  <c r="H364" i="4"/>
  <c r="K363" i="4"/>
  <c r="H363" i="4"/>
  <c r="K362" i="4"/>
  <c r="H362" i="4"/>
  <c r="K361" i="4"/>
  <c r="H361" i="4"/>
  <c r="K360" i="4"/>
  <c r="H360" i="4"/>
  <c r="K359" i="4"/>
  <c r="H359" i="4"/>
  <c r="K358" i="4"/>
  <c r="H358" i="4"/>
  <c r="K357" i="4"/>
  <c r="H357" i="4"/>
  <c r="K356" i="4"/>
  <c r="H356" i="4"/>
  <c r="K355" i="4"/>
  <c r="H355" i="4"/>
  <c r="K354" i="4"/>
  <c r="H354" i="4"/>
  <c r="K353" i="4"/>
  <c r="H353" i="4"/>
  <c r="K352" i="4"/>
  <c r="H352" i="4"/>
  <c r="K351" i="4"/>
  <c r="H351" i="4"/>
  <c r="K350" i="4"/>
  <c r="H350" i="4"/>
  <c r="K349" i="4"/>
  <c r="H349" i="4"/>
  <c r="K348" i="4"/>
  <c r="H348" i="4"/>
  <c r="K347" i="4"/>
  <c r="H347" i="4"/>
  <c r="K346" i="4"/>
  <c r="H346" i="4"/>
  <c r="K345" i="4"/>
  <c r="H345" i="4"/>
  <c r="K344" i="4"/>
  <c r="H344" i="4"/>
  <c r="K343" i="4"/>
  <c r="H343" i="4"/>
  <c r="K342" i="4"/>
  <c r="H342" i="4"/>
  <c r="K341" i="4"/>
  <c r="H341" i="4"/>
  <c r="K340" i="4"/>
  <c r="H340" i="4"/>
  <c r="K339" i="4"/>
  <c r="H339" i="4"/>
  <c r="K338" i="4"/>
  <c r="H338" i="4"/>
  <c r="K337" i="4"/>
  <c r="H337" i="4"/>
  <c r="K336" i="4"/>
  <c r="H336" i="4"/>
  <c r="K335" i="4"/>
  <c r="H335" i="4"/>
  <c r="K334" i="4"/>
  <c r="H334" i="4"/>
  <c r="K333" i="4"/>
  <c r="H333" i="4"/>
  <c r="K332" i="4"/>
  <c r="H332" i="4"/>
  <c r="K331" i="4"/>
  <c r="H331" i="4"/>
  <c r="K330" i="4"/>
  <c r="H330" i="4"/>
  <c r="K329" i="4"/>
  <c r="H329" i="4"/>
  <c r="K328" i="4"/>
  <c r="H328" i="4"/>
  <c r="K327" i="4"/>
  <c r="H327" i="4"/>
  <c r="K326" i="4"/>
  <c r="H326" i="4"/>
  <c r="K325" i="4"/>
  <c r="H325" i="4"/>
  <c r="K324" i="4"/>
  <c r="H324" i="4"/>
  <c r="K323" i="4"/>
  <c r="H323" i="4"/>
  <c r="K322" i="4"/>
  <c r="H322" i="4"/>
  <c r="K321" i="4"/>
  <c r="H321" i="4"/>
  <c r="K320" i="4"/>
  <c r="H320" i="4"/>
  <c r="K319" i="4"/>
  <c r="H319" i="4"/>
  <c r="K318" i="4"/>
  <c r="H318" i="4"/>
  <c r="K317" i="4"/>
  <c r="H317" i="4"/>
  <c r="K316" i="4"/>
  <c r="H316" i="4"/>
  <c r="K315" i="4"/>
  <c r="H315" i="4"/>
  <c r="K314" i="4"/>
  <c r="H314" i="4"/>
  <c r="K313" i="4"/>
  <c r="H313" i="4"/>
  <c r="K312" i="4"/>
  <c r="H312" i="4"/>
  <c r="K311" i="4"/>
  <c r="H311" i="4"/>
  <c r="K310" i="4"/>
  <c r="H310" i="4"/>
  <c r="K309" i="4"/>
  <c r="H309" i="4"/>
  <c r="K308" i="4"/>
  <c r="H308" i="4"/>
  <c r="K307" i="4"/>
  <c r="H307" i="4"/>
  <c r="K306" i="4"/>
  <c r="H306" i="4"/>
  <c r="K305" i="4"/>
  <c r="H305" i="4"/>
  <c r="K304" i="4"/>
  <c r="H304" i="4"/>
  <c r="K303" i="4"/>
  <c r="H303" i="4"/>
  <c r="K302" i="4"/>
  <c r="H302" i="4"/>
  <c r="K301" i="4"/>
  <c r="H301" i="4"/>
  <c r="K300" i="4"/>
  <c r="H300" i="4"/>
  <c r="K299" i="4"/>
  <c r="H299" i="4"/>
  <c r="K298" i="4"/>
  <c r="H298" i="4"/>
  <c r="K297" i="4"/>
  <c r="H297" i="4"/>
  <c r="K296" i="4"/>
  <c r="H296" i="4"/>
  <c r="K295" i="4"/>
  <c r="H295" i="4"/>
  <c r="K294" i="4"/>
  <c r="H294" i="4"/>
  <c r="K293" i="4"/>
  <c r="H293" i="4"/>
  <c r="K292" i="4"/>
  <c r="H292" i="4"/>
  <c r="K291" i="4"/>
  <c r="H291" i="4"/>
  <c r="K290" i="4"/>
  <c r="H290" i="4"/>
  <c r="K289" i="4"/>
  <c r="H289" i="4"/>
  <c r="K288" i="4"/>
  <c r="H288" i="4"/>
  <c r="K287" i="4"/>
  <c r="H287" i="4"/>
  <c r="K286" i="4"/>
  <c r="H286" i="4"/>
  <c r="K285" i="4"/>
  <c r="H285" i="4"/>
  <c r="K284" i="4"/>
  <c r="H284" i="4"/>
  <c r="K283" i="4"/>
  <c r="H283" i="4"/>
  <c r="K282" i="4"/>
  <c r="H282" i="4"/>
  <c r="K281" i="4"/>
  <c r="H281" i="4"/>
  <c r="K280" i="4"/>
  <c r="H280" i="4"/>
  <c r="K279" i="4"/>
  <c r="H279" i="4"/>
  <c r="K278" i="4"/>
  <c r="H278" i="4"/>
  <c r="K277" i="4"/>
  <c r="H277" i="4"/>
  <c r="K276" i="4"/>
  <c r="H276" i="4"/>
  <c r="K275" i="4"/>
  <c r="H275" i="4"/>
  <c r="K274" i="4"/>
  <c r="H274" i="4"/>
  <c r="K273" i="4"/>
  <c r="H273" i="4"/>
  <c r="K272" i="4"/>
  <c r="H272" i="4"/>
  <c r="K271" i="4"/>
  <c r="H271" i="4"/>
  <c r="K270" i="4"/>
  <c r="H270" i="4"/>
  <c r="K269" i="4"/>
  <c r="H269" i="4"/>
  <c r="K268" i="4"/>
  <c r="H268" i="4"/>
  <c r="K267" i="4"/>
  <c r="H267" i="4"/>
  <c r="K266" i="4"/>
  <c r="H266" i="4"/>
  <c r="K265" i="4"/>
  <c r="H265" i="4"/>
  <c r="K264" i="4"/>
  <c r="H264" i="4"/>
  <c r="K263" i="4"/>
  <c r="H263" i="4"/>
  <c r="K262" i="4"/>
  <c r="H262" i="4"/>
  <c r="K261" i="4"/>
  <c r="H261" i="4"/>
  <c r="K260" i="4"/>
  <c r="H260" i="4"/>
  <c r="K259" i="4"/>
  <c r="H259" i="4"/>
  <c r="K258" i="4"/>
  <c r="H258" i="4"/>
  <c r="K257" i="4"/>
  <c r="H257" i="4"/>
  <c r="K256" i="4"/>
  <c r="H256" i="4"/>
  <c r="K255" i="4"/>
  <c r="H255" i="4"/>
  <c r="K254" i="4"/>
  <c r="H254" i="4"/>
  <c r="K253" i="4"/>
  <c r="H253" i="4"/>
  <c r="K252" i="4"/>
  <c r="H252" i="4"/>
  <c r="K251" i="4"/>
  <c r="H251" i="4"/>
  <c r="K250" i="4"/>
  <c r="H250" i="4"/>
  <c r="K249" i="4"/>
  <c r="H249" i="4"/>
  <c r="K248" i="4"/>
  <c r="H248" i="4"/>
  <c r="K247" i="4"/>
  <c r="H247" i="4"/>
  <c r="K246" i="4"/>
  <c r="H246" i="4"/>
  <c r="K245" i="4"/>
  <c r="H245" i="4"/>
  <c r="K244" i="4"/>
  <c r="H244" i="4"/>
  <c r="K243" i="4"/>
  <c r="H243" i="4"/>
  <c r="K242" i="4"/>
  <c r="H242" i="4"/>
  <c r="K241" i="4"/>
  <c r="H241" i="4"/>
  <c r="K240" i="4"/>
  <c r="H240" i="4"/>
  <c r="K239" i="4"/>
  <c r="H239" i="4"/>
  <c r="K238" i="4"/>
  <c r="H238" i="4"/>
  <c r="K237" i="4"/>
  <c r="H237" i="4"/>
  <c r="K236" i="4"/>
  <c r="H236" i="4"/>
  <c r="K235" i="4"/>
  <c r="H235" i="4"/>
  <c r="K234" i="4"/>
  <c r="H234" i="4"/>
  <c r="K233" i="4"/>
  <c r="H233" i="4"/>
  <c r="K232" i="4"/>
  <c r="H232" i="4"/>
  <c r="K231" i="4"/>
  <c r="H231" i="4"/>
  <c r="K230" i="4"/>
  <c r="H230" i="4"/>
  <c r="K229" i="4"/>
  <c r="H229" i="4"/>
  <c r="K228" i="4"/>
  <c r="H228" i="4"/>
  <c r="K227" i="4"/>
  <c r="H227" i="4"/>
  <c r="K226" i="4"/>
  <c r="H226" i="4"/>
  <c r="K225" i="4"/>
  <c r="H225" i="4"/>
  <c r="K224" i="4"/>
  <c r="H224" i="4"/>
  <c r="K223" i="4"/>
  <c r="H223" i="4"/>
  <c r="K222" i="4"/>
  <c r="H222" i="4"/>
  <c r="K221" i="4"/>
  <c r="H221" i="4"/>
  <c r="K220" i="4"/>
  <c r="H220" i="4"/>
  <c r="K219" i="4"/>
  <c r="H219" i="4"/>
  <c r="K218" i="4"/>
  <c r="H218" i="4"/>
  <c r="K217" i="4"/>
  <c r="H217" i="4"/>
  <c r="K216" i="4"/>
  <c r="H216" i="4"/>
  <c r="K215" i="4"/>
  <c r="H215" i="4"/>
  <c r="K214" i="4"/>
  <c r="H214" i="4"/>
  <c r="K213" i="4"/>
  <c r="H213" i="4"/>
  <c r="K212" i="4"/>
  <c r="H212" i="4"/>
  <c r="K211" i="4"/>
  <c r="H211" i="4"/>
  <c r="K210" i="4"/>
  <c r="H210" i="4"/>
  <c r="K209" i="4"/>
  <c r="H209" i="4"/>
  <c r="K208" i="4"/>
  <c r="H208" i="4"/>
  <c r="K207" i="4"/>
  <c r="H207" i="4"/>
  <c r="K206" i="4"/>
  <c r="H206" i="4"/>
  <c r="K205" i="4"/>
  <c r="H205" i="4"/>
  <c r="K204" i="4"/>
  <c r="H204" i="4"/>
  <c r="K203" i="4"/>
  <c r="H203" i="4"/>
  <c r="K202" i="4"/>
  <c r="H202" i="4"/>
  <c r="K201" i="4"/>
  <c r="H201" i="4"/>
  <c r="K200" i="4"/>
  <c r="H200" i="4"/>
  <c r="K199" i="4"/>
  <c r="H199" i="4"/>
  <c r="K198" i="4"/>
  <c r="H198" i="4"/>
  <c r="K197" i="4"/>
  <c r="H197" i="4"/>
  <c r="K196" i="4"/>
  <c r="H196" i="4"/>
  <c r="K195" i="4"/>
  <c r="H195" i="4"/>
  <c r="K194" i="4"/>
  <c r="H194" i="4"/>
  <c r="K193" i="4"/>
  <c r="H193" i="4"/>
  <c r="K192" i="4"/>
  <c r="H192" i="4"/>
  <c r="K191" i="4"/>
  <c r="H191" i="4"/>
  <c r="K190" i="4"/>
  <c r="H190" i="4"/>
  <c r="K189" i="4"/>
  <c r="H189" i="4"/>
  <c r="K188" i="4"/>
  <c r="H188" i="4"/>
  <c r="K187" i="4"/>
  <c r="H187" i="4"/>
  <c r="K186" i="4"/>
  <c r="H186" i="4"/>
  <c r="K185" i="4"/>
  <c r="H185" i="4"/>
  <c r="K184" i="4"/>
  <c r="H184" i="4"/>
  <c r="K183" i="4"/>
  <c r="H183" i="4"/>
  <c r="K182" i="4"/>
  <c r="H182" i="4"/>
  <c r="K181" i="4"/>
  <c r="H181" i="4"/>
  <c r="K180" i="4"/>
  <c r="H180" i="4"/>
  <c r="K179" i="4"/>
  <c r="H179" i="4"/>
  <c r="K178" i="4"/>
  <c r="H178" i="4"/>
  <c r="K177" i="4"/>
  <c r="H177" i="4"/>
  <c r="K176" i="4"/>
  <c r="H176" i="4"/>
  <c r="K175" i="4"/>
  <c r="H175" i="4"/>
  <c r="K174" i="4"/>
  <c r="H174" i="4"/>
  <c r="K173" i="4"/>
  <c r="H173" i="4"/>
  <c r="K172" i="4"/>
  <c r="H172" i="4"/>
  <c r="K171" i="4"/>
  <c r="H171" i="4"/>
  <c r="K170" i="4"/>
  <c r="H170" i="4"/>
  <c r="K169" i="4"/>
  <c r="H169" i="4"/>
  <c r="K168" i="4"/>
  <c r="H168" i="4"/>
  <c r="K167" i="4"/>
  <c r="H167" i="4"/>
  <c r="K166" i="4"/>
  <c r="H166" i="4"/>
  <c r="K165" i="4"/>
  <c r="H165" i="4"/>
  <c r="K164" i="4"/>
  <c r="H164" i="4"/>
  <c r="K163" i="4"/>
  <c r="H163" i="4"/>
  <c r="K162" i="4"/>
  <c r="H162" i="4"/>
  <c r="K161" i="4"/>
  <c r="H161" i="4"/>
  <c r="K160" i="4"/>
  <c r="H160" i="4"/>
  <c r="K159" i="4"/>
  <c r="H159" i="4"/>
  <c r="K158" i="4"/>
  <c r="H158" i="4"/>
  <c r="K157" i="4"/>
  <c r="H157" i="4"/>
  <c r="K156" i="4"/>
  <c r="H156" i="4"/>
  <c r="K155" i="4"/>
  <c r="H155" i="4"/>
  <c r="K154" i="4"/>
  <c r="H154" i="4"/>
  <c r="K153" i="4"/>
  <c r="H153" i="4"/>
  <c r="K152" i="4"/>
  <c r="H152" i="4"/>
  <c r="K151" i="4"/>
  <c r="H151" i="4"/>
  <c r="K150" i="4"/>
  <c r="H150" i="4"/>
  <c r="K149" i="4"/>
  <c r="H149" i="4"/>
  <c r="K148" i="4"/>
  <c r="H148" i="4"/>
  <c r="K147" i="4"/>
  <c r="H147" i="4"/>
  <c r="K146" i="4"/>
  <c r="H146" i="4"/>
  <c r="K145" i="4"/>
  <c r="H145" i="4"/>
  <c r="K144" i="4"/>
  <c r="H144" i="4"/>
  <c r="K143" i="4"/>
  <c r="H143" i="4"/>
  <c r="K142" i="4"/>
  <c r="H142" i="4"/>
  <c r="K141" i="4"/>
  <c r="H141" i="4"/>
  <c r="K140" i="4"/>
  <c r="H140" i="4"/>
  <c r="K139" i="4"/>
  <c r="H139" i="4"/>
  <c r="K138" i="4"/>
  <c r="H138" i="4"/>
  <c r="K137" i="4"/>
  <c r="H137" i="4"/>
  <c r="K136" i="4"/>
  <c r="H136" i="4"/>
  <c r="K135" i="4"/>
  <c r="H135" i="4"/>
  <c r="K134" i="4"/>
  <c r="H134" i="4"/>
  <c r="K133" i="4"/>
  <c r="H133" i="4"/>
  <c r="K132" i="4"/>
  <c r="H132" i="4"/>
  <c r="K131" i="4"/>
  <c r="H131" i="4"/>
  <c r="K130" i="4"/>
  <c r="H130" i="4"/>
  <c r="K129" i="4"/>
  <c r="H129" i="4"/>
  <c r="K128" i="4"/>
  <c r="H128" i="4"/>
  <c r="K127" i="4"/>
  <c r="H127" i="4"/>
  <c r="K126" i="4"/>
  <c r="H126" i="4"/>
  <c r="K125" i="4"/>
  <c r="H125" i="4"/>
  <c r="K124" i="4"/>
  <c r="H124" i="4"/>
  <c r="K123" i="4"/>
  <c r="H123" i="4"/>
  <c r="K122" i="4"/>
  <c r="H122" i="4"/>
  <c r="K121" i="4"/>
  <c r="H121" i="4"/>
  <c r="K120" i="4"/>
  <c r="H120" i="4"/>
  <c r="K119" i="4"/>
  <c r="H119" i="4"/>
  <c r="K118" i="4"/>
  <c r="H118" i="4"/>
  <c r="K117" i="4"/>
  <c r="H117" i="4"/>
  <c r="K116" i="4"/>
  <c r="H116" i="4"/>
  <c r="K115" i="4"/>
  <c r="H115" i="4"/>
  <c r="K114" i="4"/>
  <c r="H114" i="4"/>
  <c r="K113" i="4"/>
  <c r="H113" i="4"/>
  <c r="K112" i="4"/>
  <c r="H112" i="4"/>
  <c r="K111" i="4"/>
  <c r="H111" i="4"/>
  <c r="K110" i="4"/>
  <c r="H110" i="4"/>
  <c r="K109" i="4"/>
  <c r="H109" i="4"/>
  <c r="K108" i="4"/>
  <c r="H108" i="4"/>
  <c r="K107" i="4"/>
  <c r="H107" i="4"/>
  <c r="K106" i="4"/>
  <c r="H106" i="4"/>
  <c r="K105" i="4"/>
  <c r="H105" i="4"/>
  <c r="K104" i="4"/>
  <c r="H104" i="4"/>
  <c r="K103" i="4"/>
  <c r="H103" i="4"/>
  <c r="K102" i="4"/>
  <c r="H102" i="4"/>
  <c r="K101" i="4"/>
  <c r="H101" i="4"/>
  <c r="K100" i="4"/>
  <c r="H100" i="4"/>
  <c r="K99" i="4"/>
  <c r="H99" i="4"/>
  <c r="K98" i="4"/>
  <c r="H98" i="4"/>
  <c r="K97" i="4"/>
  <c r="H97" i="4"/>
  <c r="K96" i="4"/>
  <c r="H96" i="4"/>
  <c r="K95" i="4"/>
  <c r="H95" i="4"/>
  <c r="K94" i="4"/>
  <c r="H94" i="4"/>
  <c r="K93" i="4"/>
  <c r="H93" i="4"/>
  <c r="K92" i="4"/>
  <c r="H92" i="4"/>
  <c r="K91" i="4"/>
  <c r="H91" i="4"/>
  <c r="K90" i="4"/>
  <c r="H90" i="4"/>
  <c r="K89" i="4"/>
  <c r="H89" i="4"/>
  <c r="K88" i="4"/>
  <c r="H88" i="4"/>
  <c r="K87" i="4"/>
  <c r="H87" i="4"/>
  <c r="K86" i="4"/>
  <c r="H86" i="4"/>
  <c r="K85" i="4"/>
  <c r="H85" i="4"/>
  <c r="K84" i="4"/>
  <c r="H84" i="4"/>
  <c r="K83" i="4"/>
  <c r="H83" i="4"/>
  <c r="K82" i="4"/>
  <c r="H82" i="4"/>
  <c r="K81" i="4"/>
  <c r="H81" i="4"/>
  <c r="K80" i="4"/>
  <c r="H80" i="4"/>
  <c r="K79" i="4"/>
  <c r="H79" i="4"/>
  <c r="K78" i="4"/>
  <c r="H78" i="4"/>
  <c r="K77" i="4"/>
  <c r="H77" i="4"/>
  <c r="K76" i="4"/>
  <c r="H76" i="4"/>
  <c r="K75" i="4"/>
  <c r="H75" i="4"/>
  <c r="K74" i="4"/>
  <c r="H74" i="4"/>
  <c r="K73" i="4"/>
  <c r="H73" i="4"/>
  <c r="K72" i="4"/>
  <c r="H72" i="4"/>
  <c r="K71" i="4"/>
  <c r="H71" i="4"/>
  <c r="K70" i="4"/>
  <c r="H70" i="4"/>
  <c r="K69" i="4"/>
  <c r="H69" i="4"/>
  <c r="K68" i="4"/>
  <c r="H68" i="4"/>
  <c r="K67" i="4"/>
  <c r="H67" i="4"/>
  <c r="K66" i="4"/>
  <c r="H66" i="4"/>
  <c r="K65" i="4"/>
  <c r="H65" i="4"/>
  <c r="K64" i="4"/>
  <c r="H64" i="4"/>
  <c r="K63" i="4"/>
  <c r="H63" i="4"/>
  <c r="K62" i="4"/>
  <c r="H62" i="4"/>
  <c r="K61" i="4"/>
  <c r="H61" i="4"/>
  <c r="K60" i="4"/>
  <c r="H60" i="4"/>
  <c r="K59" i="4"/>
  <c r="H59" i="4"/>
  <c r="K58" i="4"/>
  <c r="H58" i="4"/>
  <c r="K57" i="4"/>
  <c r="H57" i="4"/>
  <c r="K56" i="4"/>
  <c r="H56" i="4"/>
  <c r="K55" i="4"/>
  <c r="H55" i="4"/>
  <c r="K54" i="4"/>
  <c r="H54" i="4"/>
  <c r="K53" i="4"/>
  <c r="H53" i="4"/>
  <c r="K52" i="4"/>
  <c r="H52" i="4"/>
  <c r="K51" i="4"/>
  <c r="H51" i="4"/>
  <c r="K50" i="4"/>
  <c r="H50" i="4"/>
  <c r="K49" i="4"/>
  <c r="H49" i="4"/>
  <c r="K48" i="4"/>
  <c r="H48" i="4"/>
  <c r="K47" i="4"/>
  <c r="H47" i="4"/>
  <c r="K46" i="4"/>
  <c r="H46" i="4"/>
  <c r="K45" i="4"/>
  <c r="H45" i="4"/>
  <c r="K44" i="4"/>
  <c r="H44" i="4"/>
  <c r="K43" i="4"/>
  <c r="H43" i="4"/>
  <c r="K42" i="4"/>
  <c r="H42" i="4"/>
  <c r="K41" i="4"/>
  <c r="H41" i="4"/>
  <c r="K40" i="4"/>
  <c r="H40" i="4"/>
  <c r="K39" i="4"/>
  <c r="H39" i="4"/>
  <c r="K38" i="4"/>
  <c r="H38" i="4"/>
  <c r="K37" i="4"/>
  <c r="H37" i="4"/>
  <c r="K36" i="4"/>
  <c r="H36" i="4"/>
  <c r="K35" i="4"/>
  <c r="H35" i="4"/>
  <c r="K34" i="4"/>
  <c r="H34" i="4"/>
  <c r="K33" i="4"/>
  <c r="H33" i="4"/>
  <c r="K32" i="4"/>
  <c r="H32" i="4"/>
  <c r="K31" i="4"/>
  <c r="H31" i="4"/>
  <c r="K30" i="4"/>
  <c r="H30" i="4"/>
  <c r="K29" i="4"/>
  <c r="H29" i="4"/>
  <c r="K28" i="4"/>
  <c r="H28" i="4"/>
  <c r="K27" i="4"/>
  <c r="H27" i="4"/>
  <c r="K26" i="4"/>
  <c r="H26" i="4"/>
  <c r="K25" i="4"/>
  <c r="H25" i="4"/>
  <c r="K24" i="4"/>
  <c r="H24" i="4"/>
  <c r="K23" i="4"/>
  <c r="H23" i="4"/>
  <c r="K22" i="4"/>
  <c r="H22" i="4"/>
  <c r="K21" i="4"/>
  <c r="H21" i="4"/>
  <c r="K20" i="4"/>
  <c r="H20" i="4"/>
  <c r="K19" i="4"/>
  <c r="H19" i="4"/>
  <c r="K18" i="4"/>
  <c r="H18" i="4"/>
  <c r="K17" i="4"/>
  <c r="H17" i="4"/>
  <c r="K7" i="4" s="1"/>
  <c r="K16" i="4"/>
  <c r="H16" i="4"/>
  <c r="K15" i="4"/>
  <c r="H15" i="4"/>
  <c r="K14" i="4"/>
  <c r="H14" i="4"/>
  <c r="K13" i="4"/>
  <c r="H13" i="4"/>
  <c r="K12" i="4"/>
  <c r="H12" i="4"/>
  <c r="K11" i="4"/>
  <c r="H11" i="4"/>
  <c r="K10" i="4"/>
  <c r="K5656" i="4" s="1"/>
  <c r="H10" i="4"/>
  <c r="K6" i="4"/>
  <c r="K5" i="4" l="1"/>
</calcChain>
</file>

<file path=xl/sharedStrings.xml><?xml version="1.0" encoding="utf-8"?>
<sst xmlns="http://schemas.openxmlformats.org/spreadsheetml/2006/main" count="27480" uniqueCount="16894">
  <si>
    <t>Product Code</t>
  </si>
  <si>
    <t>Category</t>
  </si>
  <si>
    <t>Product Description</t>
  </si>
  <si>
    <t>QTY Cases</t>
  </si>
  <si>
    <t>Pack Size</t>
  </si>
  <si>
    <t>Case Size</t>
  </si>
  <si>
    <t>Barcode</t>
  </si>
  <si>
    <t>250ML</t>
  </si>
  <si>
    <t>500ML</t>
  </si>
  <si>
    <t>Jams &amp; Spreads</t>
  </si>
  <si>
    <t>Soft Drinks</t>
  </si>
  <si>
    <t>Total Order Cases</t>
  </si>
  <si>
    <t>Internal Use</t>
  </si>
  <si>
    <t>$Case Selling Price</t>
  </si>
  <si>
    <t>Total Value (USD)</t>
  </si>
  <si>
    <t>Total Value of Order USD</t>
  </si>
  <si>
    <t>Total Order USD</t>
  </si>
  <si>
    <t>GRUS32896</t>
  </si>
  <si>
    <t>Asian</t>
  </si>
  <si>
    <t>041130311123</t>
  </si>
  <si>
    <t>Shoppers Value, Soy Sauce</t>
  </si>
  <si>
    <t>10Fz</t>
  </si>
  <si>
    <t>GRUS32904</t>
  </si>
  <si>
    <t>041130286971</t>
  </si>
  <si>
    <t>Shoppers Value, Less Sodium Soy Sauce</t>
  </si>
  <si>
    <t>GRUS47431</t>
  </si>
  <si>
    <t>044300121805</t>
  </si>
  <si>
    <t>La Choy, Rice Noodles</t>
  </si>
  <si>
    <t>3Oz</t>
  </si>
  <si>
    <t>GRUS48926</t>
  </si>
  <si>
    <t>044300123915</t>
  </si>
  <si>
    <t>La Choy, Sliced Water Chestnuts</t>
  </si>
  <si>
    <t>8Oz</t>
  </si>
  <si>
    <t>GRUS53504</t>
  </si>
  <si>
    <t>031000670443</t>
  </si>
  <si>
    <t>P.F. Chang's, Teriyaki Sauce</t>
  </si>
  <si>
    <t>14Oz</t>
  </si>
  <si>
    <t>GRUS53546</t>
  </si>
  <si>
    <t>031000670405</t>
  </si>
  <si>
    <t>P.F. Chang's, Sesame Sauce</t>
  </si>
  <si>
    <t>13.5Oz</t>
  </si>
  <si>
    <t>GRUS53561</t>
  </si>
  <si>
    <t>031000670429</t>
  </si>
  <si>
    <t>P.F. Chang's, Home Menu Kung Pao Sauce</t>
  </si>
  <si>
    <t>GRUS91256</t>
  </si>
  <si>
    <t>044300125209</t>
  </si>
  <si>
    <t>La Choy, Lite Soy Sauce</t>
  </si>
  <si>
    <t>GRUS126318</t>
  </si>
  <si>
    <t>044300125131</t>
  </si>
  <si>
    <t>La Choy, Soy Sauce</t>
  </si>
  <si>
    <t>GRUS126367</t>
  </si>
  <si>
    <t>041390000010</t>
  </si>
  <si>
    <t>Kikkoman, Soy Sauce</t>
  </si>
  <si>
    <t>5Fz</t>
  </si>
  <si>
    <t>GRUS126508</t>
  </si>
  <si>
    <t>041390000904</t>
  </si>
  <si>
    <t>15Fz</t>
  </si>
  <si>
    <t>GRUS126516</t>
  </si>
  <si>
    <t>041390020704</t>
  </si>
  <si>
    <t>Kikkoman, Stir Fry Sauce</t>
  </si>
  <si>
    <t>12.1Fz</t>
  </si>
  <si>
    <t>GRUS141846</t>
  </si>
  <si>
    <t>044300121713</t>
  </si>
  <si>
    <t>La Choy, Chow Mein Noodles Made from Wheat Flour</t>
  </si>
  <si>
    <t>5Oz</t>
  </si>
  <si>
    <t>GRUS1554166</t>
  </si>
  <si>
    <t>041390010309</t>
  </si>
  <si>
    <t>Kikkoman, Teriyaki Marinade &amp; Sauce</t>
  </si>
  <si>
    <t>15Oz</t>
  </si>
  <si>
    <t>GRUS163436</t>
  </si>
  <si>
    <t>044300125117</t>
  </si>
  <si>
    <t>GRUS236075</t>
  </si>
  <si>
    <t>041390011856</t>
  </si>
  <si>
    <t>Kikkoman, Teriyaki Baste &amp; Glaze with Honey &amp; Pineapple</t>
  </si>
  <si>
    <t>12.8Fz</t>
  </si>
  <si>
    <t>GRUS269662</t>
  </si>
  <si>
    <t>044300123502</t>
  </si>
  <si>
    <t>La Choy, Chop Suey Vegetables</t>
  </si>
  <si>
    <t>32Oz</t>
  </si>
  <si>
    <t>GRUS472464</t>
  </si>
  <si>
    <t>044300120839</t>
  </si>
  <si>
    <t>La Choy, Teriyaki Stir Fry Sauce &amp; Marinade</t>
  </si>
  <si>
    <t>14.5Oz</t>
  </si>
  <si>
    <t>GRUS772244</t>
  </si>
  <si>
    <t>041390047657</t>
  </si>
  <si>
    <t>Kikkoman, Sweet &amp; Sour Dipping Sauce</t>
  </si>
  <si>
    <t>12Oz</t>
  </si>
  <si>
    <t>GRUS784942</t>
  </si>
  <si>
    <t>041224450202</t>
  </si>
  <si>
    <t>Roland, Bean Sprouts</t>
  </si>
  <si>
    <t>GRUS784959</t>
  </si>
  <si>
    <t>041224420007</t>
  </si>
  <si>
    <t>Roland, Bamboo Shoots Sliced</t>
  </si>
  <si>
    <t>GRUS798702</t>
  </si>
  <si>
    <t>044300123304</t>
  </si>
  <si>
    <t>La Choy, Bean Sprouts</t>
  </si>
  <si>
    <t>GRUS4171049</t>
  </si>
  <si>
    <t>041390011108</t>
  </si>
  <si>
    <t>Kikkoman, Teriyaki Baste &amp; Glaze</t>
  </si>
  <si>
    <t>12Fz</t>
  </si>
  <si>
    <t>GRUS4172173</t>
  </si>
  <si>
    <t>041303011461</t>
  </si>
  <si>
    <t>Essential Everyday, Teriyaki Marinade &amp; Sauce</t>
  </si>
  <si>
    <t>GRUS69542</t>
  </si>
  <si>
    <t>044738018432</t>
  </si>
  <si>
    <t>Chaokoh, Coconut Milk</t>
  </si>
  <si>
    <t>13.5Fz</t>
  </si>
  <si>
    <t>GRUS92023</t>
  </si>
  <si>
    <t>041390000058</t>
  </si>
  <si>
    <t>GRUS100743-1</t>
  </si>
  <si>
    <t>041390010521</t>
  </si>
  <si>
    <t>Kikkoman, Roasted Garlic Teriyaki Marinade &amp; Sauce</t>
  </si>
  <si>
    <t>GRUS126037</t>
  </si>
  <si>
    <t>041390000027</t>
  </si>
  <si>
    <t>GRUS126268</t>
  </si>
  <si>
    <t>041390001055</t>
  </si>
  <si>
    <t>Kikkoman, Light Soy Sauce</t>
  </si>
  <si>
    <t>GRUS126912</t>
  </si>
  <si>
    <t>041390010408</t>
  </si>
  <si>
    <t>Kikkoman, Teriyaki Marinade &amp; Sauce Less Sodium</t>
  </si>
  <si>
    <t>GRUS236091</t>
  </si>
  <si>
    <t>041390001017</t>
  </si>
  <si>
    <t>GRUS482844</t>
  </si>
  <si>
    <t>041390047602</t>
  </si>
  <si>
    <t>Kikkoman, Sweet &amp; Sour Sauce</t>
  </si>
  <si>
    <t>11.5Fz</t>
  </si>
  <si>
    <t>GRUS4170299</t>
  </si>
  <si>
    <t>041390024320</t>
  </si>
  <si>
    <t>Kikkoman, Sauce Orange Preservative Free</t>
  </si>
  <si>
    <t>12.5Oz</t>
  </si>
  <si>
    <t>GRUS95950</t>
  </si>
  <si>
    <t>021500048026</t>
  </si>
  <si>
    <t>Lawry's, Teriyaki Marinade Bottle</t>
  </si>
  <si>
    <t>16Fz</t>
  </si>
  <si>
    <t>20Oz</t>
  </si>
  <si>
    <t>21Oz</t>
  </si>
  <si>
    <t>GRUS005230</t>
  </si>
  <si>
    <t>Simplyas Noodles Sesame Teriyaki Bowl</t>
  </si>
  <si>
    <t>8.5Oz</t>
  </si>
  <si>
    <t>GRUS005231</t>
  </si>
  <si>
    <t>Simplyas Noodles Spicy Kungpao Hot/Serve Bowl</t>
  </si>
  <si>
    <t>GRUS005233</t>
  </si>
  <si>
    <t>Thaikitc Noodles Pad Thai Bowl</t>
  </si>
  <si>
    <t>9.8Oz</t>
  </si>
  <si>
    <t>GRUS001795</t>
  </si>
  <si>
    <t>073992001119</t>
  </si>
  <si>
    <t>Ah So Sauce Sparerib</t>
  </si>
  <si>
    <t>11Oz</t>
  </si>
  <si>
    <t>GRUS001797</t>
  </si>
  <si>
    <t>765667110911</t>
  </si>
  <si>
    <t>Annie Chuns Noodle Bowl Japanese Style</t>
  </si>
  <si>
    <t>7.9Oz</t>
  </si>
  <si>
    <t>GRUS001799</t>
  </si>
  <si>
    <t>765667100608</t>
  </si>
  <si>
    <t>Annie Chuns Noodle Bowl Kung Pao</t>
  </si>
  <si>
    <t>GRUS001800</t>
  </si>
  <si>
    <t>765667100806</t>
  </si>
  <si>
    <t>Annie Chuns Noodle Bowl Pad Thai</t>
  </si>
  <si>
    <t>8.1Oz</t>
  </si>
  <si>
    <t>GRUS001802</t>
  </si>
  <si>
    <t>765667103876</t>
  </si>
  <si>
    <t>Annie Chuns Noodle Bowl Teriyaki</t>
  </si>
  <si>
    <t>7.8Oz</t>
  </si>
  <si>
    <t>GRUS001803</t>
  </si>
  <si>
    <t>765667500408</t>
  </si>
  <si>
    <t>Annie Chuns Noodle Browwn Rice Pad Thai</t>
  </si>
  <si>
    <t>GRUS001805</t>
  </si>
  <si>
    <t>765667527931</t>
  </si>
  <si>
    <t>Annie Chuns Noodle Pad Thai Original</t>
  </si>
  <si>
    <t>7.4Oz</t>
  </si>
  <si>
    <t>0.35Oz</t>
  </si>
  <si>
    <t>GRUS001821</t>
  </si>
  <si>
    <t>765667628591</t>
  </si>
  <si>
    <t>Annie Chuns Soup Bowl Miso</t>
  </si>
  <si>
    <t>5.9Oz</t>
  </si>
  <si>
    <t>5.4Oz</t>
  </si>
  <si>
    <t>GRUS001824</t>
  </si>
  <si>
    <t>765667725986</t>
  </si>
  <si>
    <t>Annie Chuns Soup Bowl Udon</t>
  </si>
  <si>
    <t>5.29Oz</t>
  </si>
  <si>
    <t>6.75Oz</t>
  </si>
  <si>
    <t>9Oz</t>
  </si>
  <si>
    <t>GRUS001845</t>
  </si>
  <si>
    <t>011206000947</t>
  </si>
  <si>
    <t>Edward &amp; Sons Miso Cup Mix Instant Seaweed 4Pk</t>
  </si>
  <si>
    <t>2.5Oz</t>
  </si>
  <si>
    <t>GRUS001850</t>
  </si>
  <si>
    <t>071140552018</t>
  </si>
  <si>
    <t>Geisha Bamboo Shoots</t>
  </si>
  <si>
    <t>GRUS001851</t>
  </si>
  <si>
    <t>071140552308</t>
  </si>
  <si>
    <t>Geisha Bean Sprouts</t>
  </si>
  <si>
    <t>GRUS001852</t>
  </si>
  <si>
    <t>071140551509</t>
  </si>
  <si>
    <t>Geisha Chestnuts Water Sliced</t>
  </si>
  <si>
    <t>GRUS001853</t>
  </si>
  <si>
    <t>071140552506</t>
  </si>
  <si>
    <t>Geisha Corn Whole Baby</t>
  </si>
  <si>
    <t>14.46Oz</t>
  </si>
  <si>
    <t>GRUS001860</t>
  </si>
  <si>
    <t>851093004068</t>
  </si>
  <si>
    <t>Gimme Seaweed Snack Roasted Seasalt Organic</t>
  </si>
  <si>
    <t>GRUS001862</t>
  </si>
  <si>
    <t>851093004075</t>
  </si>
  <si>
    <t>Gimme Seaweed Snack Roasted Sesame Organic</t>
  </si>
  <si>
    <t>GRUS001867</t>
  </si>
  <si>
    <t>734027904033</t>
  </si>
  <si>
    <t>Ginger People Ginger Sushi Pickled</t>
  </si>
  <si>
    <t>6.7Oz</t>
  </si>
  <si>
    <t>GRUS001872</t>
  </si>
  <si>
    <t>075050006166</t>
  </si>
  <si>
    <t>House Of Tsang Sauce Stirfry Bangkok Peanut</t>
  </si>
  <si>
    <t>11.5Oz</t>
  </si>
  <si>
    <t>GRUS001873</t>
  </si>
  <si>
    <t>075050006104</t>
  </si>
  <si>
    <t>House Of Tsang Sauce Stirfry Classic</t>
  </si>
  <si>
    <t>GRUS001875</t>
  </si>
  <si>
    <t>075050006128</t>
  </si>
  <si>
    <t>House Of Tsang Sauce Stirfry Teriyaki</t>
  </si>
  <si>
    <t>GRUS001876</t>
  </si>
  <si>
    <t>075050319754</t>
  </si>
  <si>
    <t>House Of Tsang Sauce Stirfry General Tsao Hot</t>
  </si>
  <si>
    <t>12.6Oz</t>
  </si>
  <si>
    <t>GRUS001881</t>
  </si>
  <si>
    <t>070844006087</t>
  </si>
  <si>
    <t>Ka Me Coconut Milk Organic</t>
  </si>
  <si>
    <t>GRUS001885</t>
  </si>
  <si>
    <t>070844005301</t>
  </si>
  <si>
    <t>Ka Me Mustard Hot Chinese Style</t>
  </si>
  <si>
    <t>7.25Oz</t>
  </si>
  <si>
    <t>GRUS001886</t>
  </si>
  <si>
    <t>070844705553</t>
  </si>
  <si>
    <t>Ka Me Noodle 2Pk Stirfry Hokkien</t>
  </si>
  <si>
    <t>14.2Oz</t>
  </si>
  <si>
    <t>GRUS001888</t>
  </si>
  <si>
    <t>070844004748</t>
  </si>
  <si>
    <t>Ka Me Noodle Chuka Soba</t>
  </si>
  <si>
    <t>GRUS001890</t>
  </si>
  <si>
    <t>070844004694</t>
  </si>
  <si>
    <t>Ka Me Noodle Quick Chinese</t>
  </si>
  <si>
    <t>10.3Oz</t>
  </si>
  <si>
    <t>10.6Oz</t>
  </si>
  <si>
    <t>GRUS001894</t>
  </si>
  <si>
    <t>070844004533</t>
  </si>
  <si>
    <t>Ka Me Noodle Rice Stick</t>
  </si>
  <si>
    <t>GRUS001895</t>
  </si>
  <si>
    <t>070844705584</t>
  </si>
  <si>
    <t>Ka Me Noodle Stirfry Soba</t>
  </si>
  <si>
    <t>GRUS001896</t>
  </si>
  <si>
    <t>070844705577</t>
  </si>
  <si>
    <t>Ka Me Noodle Stirfry Udon</t>
  </si>
  <si>
    <t>GRUS001900</t>
  </si>
  <si>
    <t>070844005325</t>
  </si>
  <si>
    <t>Ka Me Rice Cooking Wine</t>
  </si>
  <si>
    <t>12.7Oz</t>
  </si>
  <si>
    <t>GRUS001901</t>
  </si>
  <si>
    <t>070844001044</t>
  </si>
  <si>
    <t>Ka Me Rice Crackers Black Sesame&amp; Soy Sauce Gluten Free</t>
  </si>
  <si>
    <t>3.5Oz</t>
  </si>
  <si>
    <t>GRUS001902</t>
  </si>
  <si>
    <t>070844001013</t>
  </si>
  <si>
    <t>Ka Me Rice Cracker Plain Gluten Free</t>
  </si>
  <si>
    <t>GRUS001907</t>
  </si>
  <si>
    <t>070844005288</t>
  </si>
  <si>
    <t>Ka Me Sauce Fish</t>
  </si>
  <si>
    <t>7Oz</t>
  </si>
  <si>
    <t>GRUS001908</t>
  </si>
  <si>
    <t>070844005073</t>
  </si>
  <si>
    <t>Ka Me Sauce Hoisin</t>
  </si>
  <si>
    <t>GRUS001909</t>
  </si>
  <si>
    <t>070844005127</t>
  </si>
  <si>
    <t>Ka Me Sauce Oyster Imported</t>
  </si>
  <si>
    <t>7.1Oz</t>
  </si>
  <si>
    <t>GRUS001910</t>
  </si>
  <si>
    <t>070844005639</t>
  </si>
  <si>
    <t>Ka Me Sauce Sweet Chili</t>
  </si>
  <si>
    <t>GRUS001920</t>
  </si>
  <si>
    <t>041390010255</t>
  </si>
  <si>
    <t>Kikkoman Sauce &amp; Marinade Gluten Free Teriyaki</t>
  </si>
  <si>
    <t>10Oz</t>
  </si>
  <si>
    <t>GRUS001921</t>
  </si>
  <si>
    <t>041390015403</t>
  </si>
  <si>
    <t>Kikkoman Sauce Hoisin</t>
  </si>
  <si>
    <t>9.4Oz</t>
  </si>
  <si>
    <t>GRUS001923</t>
  </si>
  <si>
    <t>041390009044</t>
  </si>
  <si>
    <t>Kikkoman Sauce Oyster Green</t>
  </si>
  <si>
    <t>12.4Oz</t>
  </si>
  <si>
    <t>GRUS001924</t>
  </si>
  <si>
    <t>041390015489</t>
  </si>
  <si>
    <t>Kikkoman Sauce Plum</t>
  </si>
  <si>
    <t>9.3Oz</t>
  </si>
  <si>
    <t>GRUS001927</t>
  </si>
  <si>
    <t>041390000096</t>
  </si>
  <si>
    <t>Kikkoman Sauce Soy Dispenser</t>
  </si>
  <si>
    <t>GRUS001929</t>
  </si>
  <si>
    <t>041390000089</t>
  </si>
  <si>
    <t>Kikkoman Sauce Soy Lite Dispenser</t>
  </si>
  <si>
    <t>GRUS001930</t>
  </si>
  <si>
    <t>041390001918</t>
  </si>
  <si>
    <t>Kikkoman Sauce Soy Organic</t>
  </si>
  <si>
    <t>GRUS001931</t>
  </si>
  <si>
    <t>041390020810</t>
  </si>
  <si>
    <t>Kikkoman Sauce Soy Ponzu Citrus</t>
  </si>
  <si>
    <t>GRUS001933</t>
  </si>
  <si>
    <t>041390014659</t>
  </si>
  <si>
    <t>Kikkoman Sauce Teriyaki Takumi Garlic On</t>
  </si>
  <si>
    <t>20.5Oz</t>
  </si>
  <si>
    <t>GRUS001935</t>
  </si>
  <si>
    <t>041390014550</t>
  </si>
  <si>
    <t>Kikkoman Sauce Teriyaki Takumi Original</t>
  </si>
  <si>
    <t>GRUS001942</t>
  </si>
  <si>
    <t>628110422576</t>
  </si>
  <si>
    <t>Liviva Pasta Shirataki Penne Oat</t>
  </si>
  <si>
    <t>14.11Oz</t>
  </si>
  <si>
    <t>GRUS001944</t>
  </si>
  <si>
    <t>628110422521</t>
  </si>
  <si>
    <t>Liviva Pasta Shirataki Spaghetti Oat</t>
  </si>
  <si>
    <t>GRUS001949</t>
  </si>
  <si>
    <t>708953641034</t>
  </si>
  <si>
    <t>Lotus Foods Pad Thai Noodles Organic Brown Rice</t>
  </si>
  <si>
    <t>GRUS001953</t>
  </si>
  <si>
    <t>708953602028</t>
  </si>
  <si>
    <t>Lotus Foods Rice Ramen 4Pk Jade Pearl</t>
  </si>
  <si>
    <t>GRUS001955</t>
  </si>
  <si>
    <t>708953601014</t>
  </si>
  <si>
    <t>Lotus Foods Rice Ramen Miso Forbi</t>
  </si>
  <si>
    <t>2.8Oz</t>
  </si>
  <si>
    <t>GRUS001956</t>
  </si>
  <si>
    <t>708953601021</t>
  </si>
  <si>
    <t>Lotus Foods Rice Ramen Miso Jade</t>
  </si>
  <si>
    <t>GRUS001958</t>
  </si>
  <si>
    <t>028000512125</t>
  </si>
  <si>
    <t>Maggi Sauce Sweet Chili</t>
  </si>
  <si>
    <t>10.1Oz</t>
  </si>
  <si>
    <t>GRUS001964</t>
  </si>
  <si>
    <t>070641000097</t>
  </si>
  <si>
    <t>Marukan Vinegar Rice Seasoned Gourmet</t>
  </si>
  <si>
    <t>GRUS001965</t>
  </si>
  <si>
    <t>073166042146</t>
  </si>
  <si>
    <t>Mee Tu Sauce Duck</t>
  </si>
  <si>
    <t>GRUS001969</t>
  </si>
  <si>
    <t>853237003005</t>
  </si>
  <si>
    <t>Miracle Noodle Angel Hair</t>
  </si>
  <si>
    <t>GRUS001970</t>
  </si>
  <si>
    <t>853237003012</t>
  </si>
  <si>
    <t>Miracle Noodle Fettuccini</t>
  </si>
  <si>
    <t>GRUS001967</t>
  </si>
  <si>
    <t>854126008408</t>
  </si>
  <si>
    <t>Miracle Noodle Keto Meal Teriyaki</t>
  </si>
  <si>
    <t>GRUS001977</t>
  </si>
  <si>
    <t>853237003029</t>
  </si>
  <si>
    <t>Miracle Noodle Rice Miracle</t>
  </si>
  <si>
    <t>GRUS001981</t>
  </si>
  <si>
    <t>853237003654</t>
  </si>
  <si>
    <t>Miracle Noodle Ready To Eat Meal Pho</t>
  </si>
  <si>
    <t>215Gm</t>
  </si>
  <si>
    <t>GRUS001982</t>
  </si>
  <si>
    <t>073575221002</t>
  </si>
  <si>
    <t>Mizkan Vinegar Rice Natural</t>
  </si>
  <si>
    <t>GRUS001983</t>
  </si>
  <si>
    <t>073575221019</t>
  </si>
  <si>
    <t>Mizkan Vinegar Rice Organic Natural</t>
  </si>
  <si>
    <t>GRUS001984</t>
  </si>
  <si>
    <t>073575221026</t>
  </si>
  <si>
    <t>Mizkan Vinegar Rice Seasoned</t>
  </si>
  <si>
    <t>GRUS001988</t>
  </si>
  <si>
    <t>811670030040</t>
  </si>
  <si>
    <t>Oceans Halo Noodle Ramen Organic</t>
  </si>
  <si>
    <t>8.4Oz</t>
  </si>
  <si>
    <t>GRUS001989</t>
  </si>
  <si>
    <t>811670030057</t>
  </si>
  <si>
    <t>Oceans Halo Noodle Rice Organic</t>
  </si>
  <si>
    <t>6.3Oz</t>
  </si>
  <si>
    <t>GRUS001993</t>
  </si>
  <si>
    <t>811670030033</t>
  </si>
  <si>
    <t>Oceans Halo Sauce Soy Free Teriyaki</t>
  </si>
  <si>
    <t>GRUS001997</t>
  </si>
  <si>
    <t>851899005108</t>
  </si>
  <si>
    <t>Oceans Halo Sushi Nori Full Sheets</t>
  </si>
  <si>
    <t>1Oz</t>
  </si>
  <si>
    <t>GRUS002011</t>
  </si>
  <si>
    <t>698639080014</t>
  </si>
  <si>
    <t>Panda Express Sauce Sweet Chili</t>
  </si>
  <si>
    <t>20.75Oz</t>
  </si>
  <si>
    <t>GRUS002014</t>
  </si>
  <si>
    <t>070670000631</t>
  </si>
  <si>
    <t>Reese Waterchestnut Sliced</t>
  </si>
  <si>
    <t>12.8Oz</t>
  </si>
  <si>
    <t>GRUS002018</t>
  </si>
  <si>
    <t>738055516411</t>
  </si>
  <si>
    <t>Rose Brand Spring Roll Rice Skin</t>
  </si>
  <si>
    <t>GRUS002024</t>
  </si>
  <si>
    <t>075810041253</t>
  </si>
  <si>
    <t>San J Sauce Shoyu Organic</t>
  </si>
  <si>
    <t>GRUS002025</t>
  </si>
  <si>
    <t>075810001257</t>
  </si>
  <si>
    <t>San J Sauce Soy Tamari Gluten Free Wheat Free Gld Organic</t>
  </si>
  <si>
    <t>GRUS002026</t>
  </si>
  <si>
    <t>075810001356</t>
  </si>
  <si>
    <t>GRUS002029</t>
  </si>
  <si>
    <t>075810024256</t>
  </si>
  <si>
    <t>San J Sauce Soy Tamari Lite Gluten Free</t>
  </si>
  <si>
    <t>GRUS002031</t>
  </si>
  <si>
    <t>075810021255</t>
  </si>
  <si>
    <t>San J Sauce Soy Tamari Premium</t>
  </si>
  <si>
    <t>GRUS002037</t>
  </si>
  <si>
    <t>075810140253</t>
  </si>
  <si>
    <t>San J Sauce Thai Peanut Gluten Free</t>
  </si>
  <si>
    <t>9.5Oz</t>
  </si>
  <si>
    <t>GRUS002046</t>
  </si>
  <si>
    <t>678108171016</t>
  </si>
  <si>
    <t>Seas Gift Seaweed Snack Roasted</t>
  </si>
  <si>
    <t>0.17Oz</t>
  </si>
  <si>
    <t>GRUS002048</t>
  </si>
  <si>
    <t>062058103157</t>
  </si>
  <si>
    <t>Sharwoods Sauce Thai Red Curry</t>
  </si>
  <si>
    <t>14.1Oz</t>
  </si>
  <si>
    <t>GRUS002054</t>
  </si>
  <si>
    <t>815055010061</t>
  </si>
  <si>
    <t>Snapdragon Pho Bowl Mushroom Vietnamese</t>
  </si>
  <si>
    <t>2.1Oz</t>
  </si>
  <si>
    <t>GRUS002055</t>
  </si>
  <si>
    <t>815055010078</t>
  </si>
  <si>
    <t>Snapdragon Pho Bowl Vegetable Vietnamese</t>
  </si>
  <si>
    <t>GRUS002057</t>
  </si>
  <si>
    <t>815055010009</t>
  </si>
  <si>
    <t>Snapdragon Soup Bowl Singapore Curry Rice</t>
  </si>
  <si>
    <t>GRUS002058</t>
  </si>
  <si>
    <t>815055010023</t>
  </si>
  <si>
    <t>Snapdragon Soup Bowl Vietnamese Pho Rice</t>
  </si>
  <si>
    <t>GRUS002063</t>
  </si>
  <si>
    <t>076132112010</t>
  </si>
  <si>
    <t>Sun Luck Wine Cooking Mirin Sweet</t>
  </si>
  <si>
    <t>1.34Oz</t>
  </si>
  <si>
    <t>GRUS002072</t>
  </si>
  <si>
    <t>047834000059</t>
  </si>
  <si>
    <t>Sushi Chef Ginger Pickled</t>
  </si>
  <si>
    <t>6Oz</t>
  </si>
  <si>
    <t>GRUS002075</t>
  </si>
  <si>
    <t>047834060046</t>
  </si>
  <si>
    <t>Sushi Chef Nori Sheet Toated Seaweed Sushi</t>
  </si>
  <si>
    <t>0.45Oz</t>
  </si>
  <si>
    <t>GRUS002078</t>
  </si>
  <si>
    <t>047834060015</t>
  </si>
  <si>
    <t>Sushi Chef Rice Short Grain</t>
  </si>
  <si>
    <t>3.75Oz</t>
  </si>
  <si>
    <t>GRUS002084</t>
  </si>
  <si>
    <t>047834060022</t>
  </si>
  <si>
    <t>Sushi Chef Vinegar Rice</t>
  </si>
  <si>
    <t>GRUS002086</t>
  </si>
  <si>
    <t>070650800121</t>
  </si>
  <si>
    <t>Taste Of Thai Coconut Milk Gluten Free</t>
  </si>
  <si>
    <t>GRUS002093</t>
  </si>
  <si>
    <t>737628082506</t>
  </si>
  <si>
    <t>Thai Kitchen Coconut Milk Lite Organic</t>
  </si>
  <si>
    <t>13.66Oz</t>
  </si>
  <si>
    <t>GRUS002092</t>
  </si>
  <si>
    <t>737628011605</t>
  </si>
  <si>
    <t>Thai Kitchen Coconut Milk Lite</t>
  </si>
  <si>
    <t>GRUS002094</t>
  </si>
  <si>
    <t>737628079506</t>
  </si>
  <si>
    <t>Thai Kitchen Coconut Milk Organic</t>
  </si>
  <si>
    <t>GRUS002097</t>
  </si>
  <si>
    <t>737628001002</t>
  </si>
  <si>
    <t>Thai Kitchen Sauce Fish</t>
  </si>
  <si>
    <t>6.76Oz</t>
  </si>
  <si>
    <t>GRUS002102</t>
  </si>
  <si>
    <t>070670001454</t>
  </si>
  <si>
    <t>Ty Ling Sauce Duck</t>
  </si>
  <si>
    <t>GRUS002103</t>
  </si>
  <si>
    <t>070670003366</t>
  </si>
  <si>
    <t>Ty Ling Sauce Hoisin</t>
  </si>
  <si>
    <t>GRUS002104</t>
  </si>
  <si>
    <t>070670001294</t>
  </si>
  <si>
    <t>Ty Ling Sauce Sweet &amp; Sour</t>
  </si>
  <si>
    <t>GRUS002105</t>
  </si>
  <si>
    <t>070670000419</t>
  </si>
  <si>
    <t>Ty Ling Stir Fry Bean Sprout</t>
  </si>
  <si>
    <t>GRUS276130</t>
  </si>
  <si>
    <t>Glico, Snack Pocky Cookies &amp; Cream</t>
  </si>
  <si>
    <t>2.47Oz</t>
  </si>
  <si>
    <t>GRUS406067</t>
  </si>
  <si>
    <t>Ofood, Sauce Gochujang Korean Chili</t>
  </si>
  <si>
    <t>7.5Oz</t>
  </si>
  <si>
    <t>GRUS56033</t>
  </si>
  <si>
    <t>Bibigo, Sauce Barbeque Original Korean</t>
  </si>
  <si>
    <t>16.9Oz</t>
  </si>
  <si>
    <t>4.2Oz</t>
  </si>
  <si>
    <t>3.2Oz</t>
  </si>
  <si>
    <t>1.52Oz</t>
  </si>
  <si>
    <t>GRUS1639681</t>
  </si>
  <si>
    <t>Thai Kitchen, Sauce Dipping Chili Red Sweet</t>
  </si>
  <si>
    <t>6.57Oz</t>
  </si>
  <si>
    <t>9.87Oz</t>
  </si>
  <si>
    <t>GRUS24177</t>
  </si>
  <si>
    <t>Krinos, Tahini Mix</t>
  </si>
  <si>
    <t>16Oz</t>
  </si>
  <si>
    <t>GRUS5396</t>
  </si>
  <si>
    <t>Thai Kitchen, Coconut Milk</t>
  </si>
  <si>
    <t>GRUS41430</t>
  </si>
  <si>
    <t>Thai Kitchen, Coconut Cream</t>
  </si>
  <si>
    <t>8.8Oz</t>
  </si>
  <si>
    <t>GRUS67042</t>
  </si>
  <si>
    <t>Taste Of Thai, Noodle Rice Linguine</t>
  </si>
  <si>
    <t>GRUS5402</t>
  </si>
  <si>
    <t>Thai Kitchen, Noodle Stirfry Rice</t>
  </si>
  <si>
    <t>5.5Oz</t>
  </si>
  <si>
    <t>11.6Oz</t>
  </si>
  <si>
    <t>GRUS17871-1</t>
  </si>
  <si>
    <t>KRINOS GRAPE LEAVES</t>
  </si>
  <si>
    <t>GRUS224998</t>
  </si>
  <si>
    <t>Baby Creams, Powder &amp; Lotions</t>
  </si>
  <si>
    <t>381370041702</t>
  </si>
  <si>
    <t>Johnsons &amp; Johnsons, Baby Oil</t>
  </si>
  <si>
    <t>3Fz</t>
  </si>
  <si>
    <t>GRUS225151</t>
  </si>
  <si>
    <t>381370033141</t>
  </si>
  <si>
    <t>GRUS226373</t>
  </si>
  <si>
    <t>074300000701</t>
  </si>
  <si>
    <t>Desitin, Maximum Strength Baby Diaper Rash Cream Travel Size</t>
  </si>
  <si>
    <t>2Oz</t>
  </si>
  <si>
    <t>GRUS322800</t>
  </si>
  <si>
    <t>381370036654</t>
  </si>
  <si>
    <t>Aveeno, Baby Daily Moisture Body Wash And Shampoo With Oat Extract</t>
  </si>
  <si>
    <t>8Fz</t>
  </si>
  <si>
    <t>15Ct</t>
  </si>
  <si>
    <t>GRUS652081</t>
  </si>
  <si>
    <t>011111638525</t>
  </si>
  <si>
    <t>Dove, Tip To Toe Wash Rich Moisture</t>
  </si>
  <si>
    <t>13Fz</t>
  </si>
  <si>
    <t>GRUS652123</t>
  </si>
  <si>
    <t>011111638082</t>
  </si>
  <si>
    <t>Dove, Baby Lotion Rich Moisture</t>
  </si>
  <si>
    <t>13Oz</t>
  </si>
  <si>
    <t>GRUS652131</t>
  </si>
  <si>
    <t>011111637948</t>
  </si>
  <si>
    <t>Dove, Baby Lotion Sensitive Moisture</t>
  </si>
  <si>
    <t>GRUS668038</t>
  </si>
  <si>
    <t>381371023905</t>
  </si>
  <si>
    <t>Aveeno, Daily Moisture Body Wash And Shampoo With Oat Extract</t>
  </si>
  <si>
    <t>18Fz</t>
  </si>
  <si>
    <t>GRUS668061</t>
  </si>
  <si>
    <t>381371018451</t>
  </si>
  <si>
    <t>Aveeno, Baby Eczema Therapy Moisturizing Cream With Oatmeal</t>
  </si>
  <si>
    <t>GRUS668079</t>
  </si>
  <si>
    <t>381370036647</t>
  </si>
  <si>
    <t>Aveeno, Baby Daily Moisture Lotion With Colloidal Oatmeal</t>
  </si>
  <si>
    <t>GRUS688960</t>
  </si>
  <si>
    <t>381370033202</t>
  </si>
  <si>
    <t>Johnson's, Baby Oil</t>
  </si>
  <si>
    <t>GRUS689158</t>
  </si>
  <si>
    <t>381370033325</t>
  </si>
  <si>
    <t>Johnson's, Aloe and Vitamin E Oil</t>
  </si>
  <si>
    <t>14Fz</t>
  </si>
  <si>
    <t>1.7Oz</t>
  </si>
  <si>
    <t>GRUS694968</t>
  </si>
  <si>
    <t>381371177301</t>
  </si>
  <si>
    <t>Johnsons, Baby Shampoo</t>
  </si>
  <si>
    <t>13.6Fz</t>
  </si>
  <si>
    <t>GRUS694976</t>
  </si>
  <si>
    <t>381371175024</t>
  </si>
  <si>
    <t>20.3Fz</t>
  </si>
  <si>
    <t>GRUS695064</t>
  </si>
  <si>
    <t>381371174744</t>
  </si>
  <si>
    <t>Johnson's, Tear Free Bedtime Baby Bath Soothing Aromas</t>
  </si>
  <si>
    <t>GRUS695098</t>
  </si>
  <si>
    <t>381371174614</t>
  </si>
  <si>
    <t>Johnson's, Moisturizing Bedtime Baby Lotion Paraben Free</t>
  </si>
  <si>
    <t>GRUS695114</t>
  </si>
  <si>
    <t>381371175710</t>
  </si>
  <si>
    <t>Johnson's, Calming Shampoo No More Tears</t>
  </si>
  <si>
    <t>GRUS696997</t>
  </si>
  <si>
    <t>381371020652</t>
  </si>
  <si>
    <t>Johnson's, Shea And Cocoa Butter Oil Gel</t>
  </si>
  <si>
    <t>6.5Oz</t>
  </si>
  <si>
    <t>GRUS382796</t>
  </si>
  <si>
    <t>048155930018</t>
  </si>
  <si>
    <t>Baby Love, Top To Bottom Wash Baby</t>
  </si>
  <si>
    <t>1Ct</t>
  </si>
  <si>
    <t>8.25Oz</t>
  </si>
  <si>
    <t>4Oz</t>
  </si>
  <si>
    <t>GRUS210344</t>
  </si>
  <si>
    <t>Baby Products</t>
  </si>
  <si>
    <t>305215070009</t>
  </si>
  <si>
    <t>Q-tips, Cotton Tip Swab Double Tip 3</t>
  </si>
  <si>
    <t>170Ct</t>
  </si>
  <si>
    <t>2Ct</t>
  </si>
  <si>
    <t>GRUS773796</t>
  </si>
  <si>
    <t>Baking Decorations &amp; Cream</t>
  </si>
  <si>
    <t>010900033800</t>
  </si>
  <si>
    <t>Reynolds, Kitchens Baking Cups 2.5 Inch Party</t>
  </si>
  <si>
    <t>36Ct</t>
  </si>
  <si>
    <t>GRUS21600</t>
  </si>
  <si>
    <t>071169260420</t>
  </si>
  <si>
    <t>Betty Crocker, Parlor Perfect Nonpareils Rainbow</t>
  </si>
  <si>
    <t>10.5Oz</t>
  </si>
  <si>
    <t>GRUS661041</t>
  </si>
  <si>
    <t>071169227621</t>
  </si>
  <si>
    <t>Betty Crocker, Candy Birthday Alphabets</t>
  </si>
  <si>
    <t>1.1Oz</t>
  </si>
  <si>
    <t>GRUS9350862</t>
  </si>
  <si>
    <t>071169710550</t>
  </si>
  <si>
    <t>Betty Crocker, Decorating Stars</t>
  </si>
  <si>
    <t>GRUS9350868</t>
  </si>
  <si>
    <t>071169730022</t>
  </si>
  <si>
    <t>Betty Crocker, Icing Blue</t>
  </si>
  <si>
    <t>4.25Oz</t>
  </si>
  <si>
    <t>GRUS9350872</t>
  </si>
  <si>
    <t>071169730107</t>
  </si>
  <si>
    <t>Betty Crocker, Icing Purple</t>
  </si>
  <si>
    <t>1.75Oz</t>
  </si>
  <si>
    <t>GRUS9350882</t>
  </si>
  <si>
    <t>071169710031</t>
  </si>
  <si>
    <t>Betty Crocker, Cupcake Gem Silver Sugar</t>
  </si>
  <si>
    <t>2.2Oz</t>
  </si>
  <si>
    <t>GRUS9351111</t>
  </si>
  <si>
    <t>071169820020</t>
  </si>
  <si>
    <t>Betty Crocker, Nonpareils Galaxy</t>
  </si>
  <si>
    <t>GRUS9351113</t>
  </si>
  <si>
    <t>071169710147</t>
  </si>
  <si>
    <t>Betty Crocker, Subar Crystals Blue</t>
  </si>
  <si>
    <t>GRUS9351115</t>
  </si>
  <si>
    <t>071169810564</t>
  </si>
  <si>
    <t>Betty Crocker, Decorating Pink Sugar</t>
  </si>
  <si>
    <t>2.25Oz</t>
  </si>
  <si>
    <t>GRUS9351128</t>
  </si>
  <si>
    <t>071169710017</t>
  </si>
  <si>
    <t>Betty Crocker, Pearl Cupcake Decors</t>
  </si>
  <si>
    <t>GRUS660878</t>
  </si>
  <si>
    <t>071169203007</t>
  </si>
  <si>
    <t>Betty Crocker, #0 Numeral Candle</t>
  </si>
  <si>
    <t>GRUS660886</t>
  </si>
  <si>
    <t>071169203014</t>
  </si>
  <si>
    <t>Betty Crocker, #1 Numeral Candle</t>
  </si>
  <si>
    <t>GRUS660894</t>
  </si>
  <si>
    <t>071169203021</t>
  </si>
  <si>
    <t>Betty Crocker, #2 Numeral Candle</t>
  </si>
  <si>
    <t>GRUS660902</t>
  </si>
  <si>
    <t>071169203038</t>
  </si>
  <si>
    <t>Betty Crocker, #3 Numeral Candle</t>
  </si>
  <si>
    <t>GRUS660910</t>
  </si>
  <si>
    <t>071169203045</t>
  </si>
  <si>
    <t>Betty Crocker, #4 Numeral Candle</t>
  </si>
  <si>
    <t>GRUS660928</t>
  </si>
  <si>
    <t>071169203052</t>
  </si>
  <si>
    <t>Betty Crocker, #5 Numeral Candle</t>
  </si>
  <si>
    <t>GRUS660936</t>
  </si>
  <si>
    <t>071169203069</t>
  </si>
  <si>
    <t>Betty Crocker, #6 Numeral Candle</t>
  </si>
  <si>
    <t>GRUS660944</t>
  </si>
  <si>
    <t>071169203076</t>
  </si>
  <si>
    <t>Betty Crocker, #7 Numeral Candle</t>
  </si>
  <si>
    <t>GRUS660969</t>
  </si>
  <si>
    <t>071169203090</t>
  </si>
  <si>
    <t>Betty Crocker,#9 Numeral Candle</t>
  </si>
  <si>
    <t>GRUS9350692</t>
  </si>
  <si>
    <t>071169203083</t>
  </si>
  <si>
    <t>Betty Crocker, #8 Numeral Candle</t>
  </si>
  <si>
    <t>50Ct</t>
  </si>
  <si>
    <t>20Ct</t>
  </si>
  <si>
    <t>GRUS811273</t>
  </si>
  <si>
    <t>011179019526</t>
  </si>
  <si>
    <t>Unique, Assorted Birthday Candles</t>
  </si>
  <si>
    <t>8Ct</t>
  </si>
  <si>
    <t>24Ct</t>
  </si>
  <si>
    <t>18Ct</t>
  </si>
  <si>
    <t>GRUS820910</t>
  </si>
  <si>
    <t>011179190331</t>
  </si>
  <si>
    <t>Unique, Candles Glitter Multicolor</t>
  </si>
  <si>
    <t>12Ct</t>
  </si>
  <si>
    <t>10Ct</t>
  </si>
  <si>
    <t>GRUS821009</t>
  </si>
  <si>
    <t>011179360000</t>
  </si>
  <si>
    <t>Unique, Candle 0</t>
  </si>
  <si>
    <t>GRUS821025</t>
  </si>
  <si>
    <t>011179360024</t>
  </si>
  <si>
    <t>Unique, Candle 2</t>
  </si>
  <si>
    <t>GRUS821033</t>
  </si>
  <si>
    <t>011179360031</t>
  </si>
  <si>
    <t>Unique, Candle 3</t>
  </si>
  <si>
    <t>GRUS821041</t>
  </si>
  <si>
    <t>011179360048</t>
  </si>
  <si>
    <t>Unique, Candle 4</t>
  </si>
  <si>
    <t>GRUS821058</t>
  </si>
  <si>
    <t>011179360055</t>
  </si>
  <si>
    <t>Unique, Candle 5</t>
  </si>
  <si>
    <t>GRUS821066</t>
  </si>
  <si>
    <t>011179360062</t>
  </si>
  <si>
    <t>Unique, Candle 6</t>
  </si>
  <si>
    <t>GRUS821074</t>
  </si>
  <si>
    <t>011179360079</t>
  </si>
  <si>
    <t>Unique, Candle 7</t>
  </si>
  <si>
    <t>GRUS821082</t>
  </si>
  <si>
    <t>011179360086</t>
  </si>
  <si>
    <t>Unique, Candle 8</t>
  </si>
  <si>
    <t>GRUS821090</t>
  </si>
  <si>
    <t>011179360093</t>
  </si>
  <si>
    <t>Unique, Candle 9</t>
  </si>
  <si>
    <t>GRUS25981</t>
  </si>
  <si>
    <t>041303018835</t>
  </si>
  <si>
    <t>Essential Everyday, Pine Nuts</t>
  </si>
  <si>
    <t>GRUS26559</t>
  </si>
  <si>
    <t>041303018996</t>
  </si>
  <si>
    <t>Essential Everyday, Pecan Pieces</t>
  </si>
  <si>
    <t>GRUS84434</t>
  </si>
  <si>
    <t>076811142536</t>
  </si>
  <si>
    <t>Blue Diamond, Pecan Halves</t>
  </si>
  <si>
    <t>GRUS266577</t>
  </si>
  <si>
    <t>041303018675</t>
  </si>
  <si>
    <t>Essevrydy, Mlk Cho Bkingchip</t>
  </si>
  <si>
    <t>GRUS471300</t>
  </si>
  <si>
    <t>041303018866</t>
  </si>
  <si>
    <t>Essential Everyday, Blanched Slivered Almonds</t>
  </si>
  <si>
    <t>GRUS471318</t>
  </si>
  <si>
    <t>041303018873</t>
  </si>
  <si>
    <t>Essential Everyday, Sliced Almonds</t>
  </si>
  <si>
    <t>GRUS471326</t>
  </si>
  <si>
    <t>041303018897</t>
  </si>
  <si>
    <t>Essential Everyday, Pecan Halves</t>
  </si>
  <si>
    <t>GRUS471334</t>
  </si>
  <si>
    <t>041303018903</t>
  </si>
  <si>
    <t>GRUS471359</t>
  </si>
  <si>
    <t>041303018941</t>
  </si>
  <si>
    <t>Essential Everyday, Walnut Pieces</t>
  </si>
  <si>
    <t>GRUS490581</t>
  </si>
  <si>
    <t>041303019009</t>
  </si>
  <si>
    <t>GRUS682955</t>
  </si>
  <si>
    <t>041303020180</t>
  </si>
  <si>
    <t>Essential Everyday, Sweetened Coconut Flakes</t>
  </si>
  <si>
    <t>GRUS683920</t>
  </si>
  <si>
    <t>041303018620</t>
  </si>
  <si>
    <t>Essential Everyday, Baking Cocoa</t>
  </si>
  <si>
    <t>0.12Oz</t>
  </si>
  <si>
    <t>0.75Oz</t>
  </si>
  <si>
    <t>GRUS459826</t>
  </si>
  <si>
    <t>013300760505</t>
  </si>
  <si>
    <t>Pillsbury, Creamy Supreme Chocolate Fudge Frosting</t>
  </si>
  <si>
    <t>GRUS459834</t>
  </si>
  <si>
    <t>013300760802</t>
  </si>
  <si>
    <t>Pillsbury, Creamy Supreme Vanilla Frosting</t>
  </si>
  <si>
    <t>GRUS459842</t>
  </si>
  <si>
    <t>013300929056</t>
  </si>
  <si>
    <t>Pillsbury, Fluffy Vanilla Marshmallow Frosting</t>
  </si>
  <si>
    <t>GRUS459867</t>
  </si>
  <si>
    <t>013300760604</t>
  </si>
  <si>
    <t>Pillsbury, Creamy Supreme Coconut Pecan Frosting</t>
  </si>
  <si>
    <t>GRUS459875</t>
  </si>
  <si>
    <t>013300760406</t>
  </si>
  <si>
    <t>Pillsbury, Creamy Supreme Frosting Milk Chocolate</t>
  </si>
  <si>
    <t>GRUS459883</t>
  </si>
  <si>
    <t>013300761502</t>
  </si>
  <si>
    <t>Pillsbury, Creamy Supreme Cream Cheese Frosting</t>
  </si>
  <si>
    <t>GRUS459909</t>
  </si>
  <si>
    <t>013300553022</t>
  </si>
  <si>
    <t>Pillsbury, Zero Sugar Creamy Supreme Chocolate Fudge Flavored Premium Frosting</t>
  </si>
  <si>
    <t>GRUS459925</t>
  </si>
  <si>
    <t>013300763100</t>
  </si>
  <si>
    <t>Pillsbury, Funfetti Vanilla Flavored Frosting</t>
  </si>
  <si>
    <t>15.6Oz</t>
  </si>
  <si>
    <t>GRUS459941</t>
  </si>
  <si>
    <t>013300764602</t>
  </si>
  <si>
    <t>Pillsbury, Creamy Supreme Chocolate Frosting</t>
  </si>
  <si>
    <t>GRUS459958</t>
  </si>
  <si>
    <t>013300555026</t>
  </si>
  <si>
    <t>Pillsbury, Funfetti Hot Pink Vanilla Frosting</t>
  </si>
  <si>
    <t>GRUS495184</t>
  </si>
  <si>
    <t>016000374300</t>
  </si>
  <si>
    <t>Betty Crocker, Gluten Free Whipped Vanilla Frosting</t>
  </si>
  <si>
    <t>GRUS495200</t>
  </si>
  <si>
    <t>016000437760</t>
  </si>
  <si>
    <t>Betty Crocker, Gluten Free Hershey's Milk Chocolate Frosting</t>
  </si>
  <si>
    <t>GRUS495226</t>
  </si>
  <si>
    <t>016000459601</t>
  </si>
  <si>
    <t>Betty Crocker, Rich And Creamy Frosting</t>
  </si>
  <si>
    <t>GRUS526046</t>
  </si>
  <si>
    <t>016000459007</t>
  </si>
  <si>
    <t>Betty Crocker, Rich And Creamy Milk Chocolate Frosting</t>
  </si>
  <si>
    <t>GRUS526053</t>
  </si>
  <si>
    <t>016000458406</t>
  </si>
  <si>
    <t>Betty Crocker, Gluten Free Chocolate Frosting</t>
  </si>
  <si>
    <t>GRUS526061</t>
  </si>
  <si>
    <t>016000458307</t>
  </si>
  <si>
    <t>Betty Crocker, Gluten Free Vanilla Frosting</t>
  </si>
  <si>
    <t>GRUS526079</t>
  </si>
  <si>
    <t>016000458505</t>
  </si>
  <si>
    <t>Betty Crocker, Gluten Free Lemon Frosting</t>
  </si>
  <si>
    <t>GRUS526095</t>
  </si>
  <si>
    <t>016000329904</t>
  </si>
  <si>
    <t>Betty Crocker, Gluten Free Whipped Buttercream Frosting</t>
  </si>
  <si>
    <t>GRUS561555</t>
  </si>
  <si>
    <t>013300761205</t>
  </si>
  <si>
    <t>Pillsbury, Strawberry Frosting</t>
  </si>
  <si>
    <t>GRUS565119</t>
  </si>
  <si>
    <t>644209405923</t>
  </si>
  <si>
    <t>Duncan Hines, Whipped Vanilla Frosting</t>
  </si>
  <si>
    <t>GRUS706788</t>
  </si>
  <si>
    <t>644209004386</t>
  </si>
  <si>
    <t>Duncan Hines, Creamy Vanilla Frosting</t>
  </si>
  <si>
    <t>GRUS706796</t>
  </si>
  <si>
    <t>644209004393</t>
  </si>
  <si>
    <t>Duncan Hines, Swiss Miss Creamy Hot Cocoa Frosting</t>
  </si>
  <si>
    <t>GRUS706804</t>
  </si>
  <si>
    <t>644209471119</t>
  </si>
  <si>
    <t>Duncan Hines, Creamy Strawberry And Cream Frosting</t>
  </si>
  <si>
    <t>GRUS706812</t>
  </si>
  <si>
    <t>644209004478</t>
  </si>
  <si>
    <t>Duncan Hines, Creamy Dark Chocolate Fudge Frosting</t>
  </si>
  <si>
    <t>GRUS706820</t>
  </si>
  <si>
    <t>644209004461</t>
  </si>
  <si>
    <t>Duncan Hines, Creamy Chocolate Frosting</t>
  </si>
  <si>
    <t>GRUS706838</t>
  </si>
  <si>
    <t>644209471133</t>
  </si>
  <si>
    <t>Duncan Hines, Creamy Cream Cheese Frosting</t>
  </si>
  <si>
    <t>GRUS99879</t>
  </si>
  <si>
    <t>711535511694</t>
  </si>
  <si>
    <t>Wild Harvest, Unsweetened Coconut Flakes</t>
  </si>
  <si>
    <t>GRUS70839</t>
  </si>
  <si>
    <t>074729200508</t>
  </si>
  <si>
    <t>Durable , Pie Pan</t>
  </si>
  <si>
    <t>4Ct</t>
  </si>
  <si>
    <t>GRUS9350795</t>
  </si>
  <si>
    <t>Betty Crocker, Pencil Candles</t>
  </si>
  <si>
    <t>GRUS9351354</t>
  </si>
  <si>
    <t>Betty Crocker, Neon Crazy Curl</t>
  </si>
  <si>
    <t>GRUS9352357</t>
  </si>
  <si>
    <t>071169305800</t>
  </si>
  <si>
    <t>Betty Crocker, Rainbow Happy Birthday</t>
  </si>
  <si>
    <t>13Ct</t>
  </si>
  <si>
    <t>GRUS1420835</t>
  </si>
  <si>
    <t>071169778116</t>
  </si>
  <si>
    <t>Betty Crocker Icing Cupcake Rose Red</t>
  </si>
  <si>
    <t>GRUS1191402</t>
  </si>
  <si>
    <t>071169700025</t>
  </si>
  <si>
    <t>Betty Crocker Icing Decorating Cookies Icing Blue</t>
  </si>
  <si>
    <t>GRUS1191410</t>
  </si>
  <si>
    <t>071169700032</t>
  </si>
  <si>
    <t>Betty Crocker Icing Decorating Cookies Icing Red</t>
  </si>
  <si>
    <t>GRUS52130</t>
  </si>
  <si>
    <t>071169730039</t>
  </si>
  <si>
    <t>Betty Crocker Icing Decorating Red</t>
  </si>
  <si>
    <t>GRUS25766</t>
  </si>
  <si>
    <t>897581000365</t>
  </si>
  <si>
    <t>Dandies Marshmallow Vegan</t>
  </si>
  <si>
    <t>GRUS110833</t>
  </si>
  <si>
    <t>652729106107</t>
  </si>
  <si>
    <t>Magnolia, Magnolia Borden 12 Fl Oz Evaporated Milk</t>
  </si>
  <si>
    <t>GRUS145037</t>
  </si>
  <si>
    <t>050000010110</t>
  </si>
  <si>
    <t>Carnation, Milk Evaporated</t>
  </si>
  <si>
    <t>GRUS145052</t>
  </si>
  <si>
    <t>050000160112</t>
  </si>
  <si>
    <t>Carnation, Fat Free Evaporated Milk</t>
  </si>
  <si>
    <t>GRUS145151</t>
  </si>
  <si>
    <t>652729101133</t>
  </si>
  <si>
    <t>Eagle, Sweetened Condensed Milk</t>
  </si>
  <si>
    <t>GRUS263095</t>
  </si>
  <si>
    <t>652729102451</t>
  </si>
  <si>
    <t>Magnolia, Magnolia Borden 14 Oz Regular Sweetened Condensed Milk</t>
  </si>
  <si>
    <t>GRUS286765</t>
  </si>
  <si>
    <t>652729011241</t>
  </si>
  <si>
    <t>Pet, Evaporated Milk</t>
  </si>
  <si>
    <t>GRUS774596</t>
  </si>
  <si>
    <t>050000010516</t>
  </si>
  <si>
    <t>Carnation, Evaporated Milk</t>
  </si>
  <si>
    <t>GRUS3940245</t>
  </si>
  <si>
    <t>050000159918</t>
  </si>
  <si>
    <t>Carnation, Low Fat Evaporated Milk</t>
  </si>
  <si>
    <t>GRUS118075</t>
  </si>
  <si>
    <t>043000259085</t>
  </si>
  <si>
    <t xml:space="preserve">Dream Whip, </t>
  </si>
  <si>
    <t>2.6Oz</t>
  </si>
  <si>
    <t>GRUS210005</t>
  </si>
  <si>
    <t>802763028594</t>
  </si>
  <si>
    <t>Sunsweet, Pitted Prunes Bite Size</t>
  </si>
  <si>
    <t>GRUS660696</t>
  </si>
  <si>
    <t>041303041567</t>
  </si>
  <si>
    <t xml:space="preserve">Essential Everyday, Dried Cranberries </t>
  </si>
  <si>
    <t>GRUS70441</t>
  </si>
  <si>
    <t>600699661164</t>
  </si>
  <si>
    <t>Kraft, Marshmallow Jet</t>
  </si>
  <si>
    <t>GRUS89482</t>
  </si>
  <si>
    <t>600699660761</t>
  </si>
  <si>
    <t>Kraft, Marshmallow Mini</t>
  </si>
  <si>
    <t>GRUS92692</t>
  </si>
  <si>
    <t>600699003285</t>
  </si>
  <si>
    <t>Jet-Puffed, Marshmallows</t>
  </si>
  <si>
    <t>GRUS654533</t>
  </si>
  <si>
    <t>041303018514</t>
  </si>
  <si>
    <t>Essential Everyday, Marshmallows</t>
  </si>
  <si>
    <t>GRUS654541</t>
  </si>
  <si>
    <t>041303018521</t>
  </si>
  <si>
    <t>Essential Everyday, Miniature Marshmallows</t>
  </si>
  <si>
    <t>GRUS82337</t>
  </si>
  <si>
    <t>Fluff Marshmallow Spread</t>
  </si>
  <si>
    <t>7.5OZ</t>
  </si>
  <si>
    <t>GRUS52171</t>
  </si>
  <si>
    <t>Betty Crocker, Gel Decor Black</t>
  </si>
  <si>
    <t>0.68Oz</t>
  </si>
  <si>
    <t>GRUS52165</t>
  </si>
  <si>
    <t>Betty Crocker, Gel Decor Blue</t>
  </si>
  <si>
    <t>2.7Oz</t>
  </si>
  <si>
    <t>100PC</t>
  </si>
  <si>
    <t>GRUS35020</t>
  </si>
  <si>
    <t>If You Care, Parchment Paper 70Sf</t>
  </si>
  <si>
    <t>1EA</t>
  </si>
  <si>
    <t>GRUS52176</t>
  </si>
  <si>
    <t>Betty Crocker, Sugar Crystal Red</t>
  </si>
  <si>
    <t>GRUS52177</t>
  </si>
  <si>
    <t>Betty Crocker, Sugar Crystal Green</t>
  </si>
  <si>
    <t>GRUS52175</t>
  </si>
  <si>
    <t>Betty Crocker, Decor Nonpareil</t>
  </si>
  <si>
    <t>1.25Oz</t>
  </si>
  <si>
    <t>GRUS267455</t>
  </si>
  <si>
    <t>Miss Jones Baking Co, Frosting Vanilla</t>
  </si>
  <si>
    <t>11.29Oz</t>
  </si>
  <si>
    <t>GRUS267440</t>
  </si>
  <si>
    <t>Miss Jones Baking Co, Frosting Chocolate</t>
  </si>
  <si>
    <t>GRUS363701</t>
  </si>
  <si>
    <t>Betty Crocker, Writing Icing Classic Colors</t>
  </si>
  <si>
    <t>0.88Oz</t>
  </si>
  <si>
    <t>GRUS52128</t>
  </si>
  <si>
    <t>Betty Crocker, Icing Decorating Pink</t>
  </si>
  <si>
    <t>GRUS52134</t>
  </si>
  <si>
    <t>Betty Crocker, Icing Decorating Orange</t>
  </si>
  <si>
    <t>GRUS183959-6</t>
  </si>
  <si>
    <t>Baking Ingredients, Flour &amp; Bread Mix</t>
  </si>
  <si>
    <t>074333684251</t>
  </si>
  <si>
    <t>Arrowhead Mills Buckwheat Flour, Og2, At Least 95% Organic</t>
  </si>
  <si>
    <t>22Oz</t>
  </si>
  <si>
    <t>GRUS183961-2</t>
  </si>
  <si>
    <t>074333684350</t>
  </si>
  <si>
    <t>Arrowhead Mills Oat Flour, Og2, At Least 95% Organic</t>
  </si>
  <si>
    <t>GRUS280839-2</t>
  </si>
  <si>
    <t>039978112040</t>
  </si>
  <si>
    <t>Bob'S Red Mill 10 Grain Pancake Waffle Mix</t>
  </si>
  <si>
    <t>24Oz</t>
  </si>
  <si>
    <t>GRUS259707-8</t>
  </si>
  <si>
    <t>039978113894</t>
  </si>
  <si>
    <t>Bob'S Red Mill Pie Crust Mix, Gluten Free</t>
  </si>
  <si>
    <t>GRUS96420</t>
  </si>
  <si>
    <t>016000106406</t>
  </si>
  <si>
    <t>Gold Medal, Flour Bread</t>
  </si>
  <si>
    <t>5Lb</t>
  </si>
  <si>
    <t>GRUS171371</t>
  </si>
  <si>
    <t>016000107106</t>
  </si>
  <si>
    <t>Gold Medal, Flour</t>
  </si>
  <si>
    <t>2Lb</t>
  </si>
  <si>
    <t>Martha White, Self Rising Flour</t>
  </si>
  <si>
    <t>GRUS172254</t>
  </si>
  <si>
    <t>016000116108</t>
  </si>
  <si>
    <t>Gold Medal, Flour Self Rising</t>
  </si>
  <si>
    <t>GRUS172312</t>
  </si>
  <si>
    <t>013300055014</t>
  </si>
  <si>
    <t>GRUS172411</t>
  </si>
  <si>
    <t>016000106109</t>
  </si>
  <si>
    <t>Gold Medal, Flour Regular</t>
  </si>
  <si>
    <t>GRUS231126</t>
  </si>
  <si>
    <t>013300005019</t>
  </si>
  <si>
    <t>Martha White, Plain Flour</t>
  </si>
  <si>
    <t>GRUS294504</t>
  </si>
  <si>
    <t>016000196100</t>
  </si>
  <si>
    <t>Gold Medal, Unbleached Flour</t>
  </si>
  <si>
    <t>GRUS459297</t>
  </si>
  <si>
    <t>013300204412</t>
  </si>
  <si>
    <t>Pillsbury, Flour All Purpose</t>
  </si>
  <si>
    <t>GRUS537928</t>
  </si>
  <si>
    <t>013300080122</t>
  </si>
  <si>
    <t>Pillsbury, Organic Coconut Flour</t>
  </si>
  <si>
    <t>GRUS537936</t>
  </si>
  <si>
    <t>013300080115</t>
  </si>
  <si>
    <t>Pillsbury, Almond Flour</t>
  </si>
  <si>
    <t>GRUS566836</t>
  </si>
  <si>
    <t>071012080069</t>
  </si>
  <si>
    <t>King Arthur, Organic All Purpose Flour</t>
  </si>
  <si>
    <t>GRUS3640405</t>
  </si>
  <si>
    <t>016000181359</t>
  </si>
  <si>
    <t>Gold Medal, Oat Flour</t>
  </si>
  <si>
    <t>GRUS3640407</t>
  </si>
  <si>
    <t>016000181342</t>
  </si>
  <si>
    <t>Gold Medal, All Purpose Flour</t>
  </si>
  <si>
    <t>3Lb</t>
  </si>
  <si>
    <t>GRUS3647825</t>
  </si>
  <si>
    <t>013300002018</t>
  </si>
  <si>
    <t>Martha White, Flour All Purpose</t>
  </si>
  <si>
    <t>GRUS398172</t>
  </si>
  <si>
    <t>039978023803</t>
  </si>
  <si>
    <t>Bob's Red Mill, Natural Almond Flour</t>
  </si>
  <si>
    <t>GRUS398180</t>
  </si>
  <si>
    <t>039978018151</t>
  </si>
  <si>
    <t>Bob's Red Mill, Organic Coconut Flour</t>
  </si>
  <si>
    <t>GRUS563106</t>
  </si>
  <si>
    <t>039978001788</t>
  </si>
  <si>
    <t>Bob's Red Mill, Cassava Flour</t>
  </si>
  <si>
    <t>GRUS563130</t>
  </si>
  <si>
    <t>039978034526</t>
  </si>
  <si>
    <t>Bob's Red Mill, All Purpose Flour</t>
  </si>
  <si>
    <t>44Oz</t>
  </si>
  <si>
    <t>GRUS563163</t>
  </si>
  <si>
    <t>039978044532</t>
  </si>
  <si>
    <t>Bob's Red Mill, Baking Flour</t>
  </si>
  <si>
    <t>GRUS784892</t>
  </si>
  <si>
    <t>041224860025</t>
  </si>
  <si>
    <t>Roland Products, Coconut Milk Classic</t>
  </si>
  <si>
    <t>GRUS33621</t>
  </si>
  <si>
    <t>016000139763</t>
  </si>
  <si>
    <t>Betty Crocker, Delights Supreme Original Brownie Mix</t>
  </si>
  <si>
    <t>GRUS36152</t>
  </si>
  <si>
    <t>644209411856</t>
  </si>
  <si>
    <t>Duncan Hines, Signature Perfectly Moist Strawberry Supreme Cake Mix</t>
  </si>
  <si>
    <t>15.25Oz</t>
  </si>
  <si>
    <t>15.2Oz</t>
  </si>
  <si>
    <t>GRUS36327</t>
  </si>
  <si>
    <t>644209412853</t>
  </si>
  <si>
    <t>Duncan Hines, Signature Perfectly Moist French Vanilla Cake Mix</t>
  </si>
  <si>
    <t>GRUS36384</t>
  </si>
  <si>
    <t>644209412259</t>
  </si>
  <si>
    <t>Duncan Hines, Signature Perfectly Moist Red Velvet Cake Mix</t>
  </si>
  <si>
    <t>GRUS42432</t>
  </si>
  <si>
    <t>072486009297</t>
  </si>
  <si>
    <t>Jiffy, Muffin Mix</t>
  </si>
  <si>
    <t>GRUS42481</t>
  </si>
  <si>
    <t>072486002502</t>
  </si>
  <si>
    <t>7Ct</t>
  </si>
  <si>
    <t>GRUS42531</t>
  </si>
  <si>
    <t>072486002403</t>
  </si>
  <si>
    <t>GRUS61879</t>
  </si>
  <si>
    <t>016000277939</t>
  </si>
  <si>
    <t>Betty Crocker, Gluten Free Chocolate Brownie Mix</t>
  </si>
  <si>
    <t>GRUS61903</t>
  </si>
  <si>
    <t>016000277915</t>
  </si>
  <si>
    <t>Betty Crocker, Gluten Free Yellow Cake Mix</t>
  </si>
  <si>
    <t>GRUS63859</t>
  </si>
  <si>
    <t>016000139770</t>
  </si>
  <si>
    <t>Betty Crocker, Delights Supreme Triple Chunk Brownie Mix</t>
  </si>
  <si>
    <t>17.8Oz</t>
  </si>
  <si>
    <t>GRUS63867</t>
  </si>
  <si>
    <t>016000139787</t>
  </si>
  <si>
    <t>Betty Crocker, Ready To Bake Cookie Brownie Bar Mix</t>
  </si>
  <si>
    <t>17.4Oz</t>
  </si>
  <si>
    <t>GRUS76679</t>
  </si>
  <si>
    <t>016000301405</t>
  </si>
  <si>
    <t>Betty Crocker, Oatmeal Cookie Mix Pouch</t>
  </si>
  <si>
    <t>17.5Oz</t>
  </si>
  <si>
    <t>GRUS97618</t>
  </si>
  <si>
    <t>016000306509</t>
  </si>
  <si>
    <t>Betty Crocker, Ready To Bake Chocolate Chip Cookie Mix</t>
  </si>
  <si>
    <t>GRUS119545</t>
  </si>
  <si>
    <t>016000305700</t>
  </si>
  <si>
    <t>Betty Crocker, Peanut Butter Cookie Mix</t>
  </si>
  <si>
    <t>GRUS124594</t>
  </si>
  <si>
    <t>041449300221</t>
  </si>
  <si>
    <t>Ghirardelli, Chocolate Brownie Mix Double</t>
  </si>
  <si>
    <t>18Oz</t>
  </si>
  <si>
    <t>GRUS3100266</t>
  </si>
  <si>
    <t>Betty Crocker, Favourites Fudge Brownie Mix, 12x16.3Oz</t>
  </si>
  <si>
    <t>16.3OZ</t>
  </si>
  <si>
    <t>GRUS3583940</t>
  </si>
  <si>
    <t>Smpl Mill, Crckr Alm Flourrs, 6x4.25oz</t>
  </si>
  <si>
    <t>GRUS4280330</t>
  </si>
  <si>
    <t>Crisco, All Vegetable Shortening, 12x16Oz</t>
  </si>
  <si>
    <t>GRUS124636</t>
  </si>
  <si>
    <t>041449302522</t>
  </si>
  <si>
    <t>Ghirardelli, Caramel Walnut Turtle Brownie Mix</t>
  </si>
  <si>
    <t>18.5Oz</t>
  </si>
  <si>
    <t>GRUS124669</t>
  </si>
  <si>
    <t>041449302560</t>
  </si>
  <si>
    <t>Ghirardelli, Walnut Premium Brownie Mix</t>
  </si>
  <si>
    <t>17Oz</t>
  </si>
  <si>
    <t>GRUS124693</t>
  </si>
  <si>
    <t>041449302706</t>
  </si>
  <si>
    <t>Ghirardelli, Ultimate Chocolate Premium Brownie Mix</t>
  </si>
  <si>
    <t>19Oz</t>
  </si>
  <si>
    <t>GRUS124727</t>
  </si>
  <si>
    <t>041449302546</t>
  </si>
  <si>
    <t>Ghirardelli, Chocolate Supreme Premium Brownie Mix</t>
  </si>
  <si>
    <t>18.75Oz</t>
  </si>
  <si>
    <t>GRUS128207</t>
  </si>
  <si>
    <t>644209412501</t>
  </si>
  <si>
    <t>Duncan Hines, Signature Salted Caramel Brownie Mix</t>
  </si>
  <si>
    <t>17.6Oz</t>
  </si>
  <si>
    <t>GRUS132613</t>
  </si>
  <si>
    <t>040100000678</t>
  </si>
  <si>
    <t>Fleischmann's, Simply Homemade Corn Bread Mix</t>
  </si>
  <si>
    <t>GRUS132944</t>
  </si>
  <si>
    <t>644209311316</t>
  </si>
  <si>
    <t>Duncan Hines, Family Size Chewy Fudge Brownie Mix</t>
  </si>
  <si>
    <t>18.3Oz</t>
  </si>
  <si>
    <t>GRUS170050</t>
  </si>
  <si>
    <t>016000420601</t>
  </si>
  <si>
    <t>Betty Crocker, Bisquick Pnck Wffl Mix</t>
  </si>
  <si>
    <t>GRUS170159</t>
  </si>
  <si>
    <t>072486002205</t>
  </si>
  <si>
    <t>Jiffy, Corn Muffin Mix Corn</t>
  </si>
  <si>
    <t>GRUS197889</t>
  </si>
  <si>
    <t>644209307593</t>
  </si>
  <si>
    <t>Duncan Hines, Butter Golden Cake Mix</t>
  </si>
  <si>
    <t>GRUS197897</t>
  </si>
  <si>
    <t>644209307500</t>
  </si>
  <si>
    <t>Duncan Hines, Classic White Cake Mix</t>
  </si>
  <si>
    <t>GRUS197905</t>
  </si>
  <si>
    <t>644209307562</t>
  </si>
  <si>
    <t>Duncan Hines, Dark Chocolate Fudge Cake Mix</t>
  </si>
  <si>
    <t>GRUS197913</t>
  </si>
  <si>
    <t>644209307494</t>
  </si>
  <si>
    <t>Duncan Hines, Classic Yellow Cake Mix</t>
  </si>
  <si>
    <t>GRUS197921</t>
  </si>
  <si>
    <t>644209307579</t>
  </si>
  <si>
    <t>Duncan Hines, Devil's Food Cake Mix</t>
  </si>
  <si>
    <t>GRUS246348</t>
  </si>
  <si>
    <t>016000420809</t>
  </si>
  <si>
    <t>Bisquick, Original Pancake And Baking Mix</t>
  </si>
  <si>
    <t>60Oz</t>
  </si>
  <si>
    <t>GRUS250555</t>
  </si>
  <si>
    <t>016000307902</t>
  </si>
  <si>
    <t>Betty Crocker, Oatmeal Chocolate Chip Cookie Mix</t>
  </si>
  <si>
    <t>GRUS307520</t>
  </si>
  <si>
    <t>016000445307</t>
  </si>
  <si>
    <t>Betty Crocker, Gingerbread Cake And Cookie Mix</t>
  </si>
  <si>
    <t>GRUS430249</t>
  </si>
  <si>
    <t>016000306301</t>
  </si>
  <si>
    <t>Betty Crocker, Sugar Cookies Cookie Baking Mix</t>
  </si>
  <si>
    <t>12.2Oz</t>
  </si>
  <si>
    <t>40Oz</t>
  </si>
  <si>
    <t>GRUS450338</t>
  </si>
  <si>
    <t>644209307586</t>
  </si>
  <si>
    <t>Duncan Hines, Butter Recipe Fudge Cake Mix</t>
  </si>
  <si>
    <t>GRUS455782</t>
  </si>
  <si>
    <t>644209004157</t>
  </si>
  <si>
    <t>Duncan Hines, Keto Friendly Birthday Cake Mix</t>
  </si>
  <si>
    <t>GRUS459099</t>
  </si>
  <si>
    <t>013300601334</t>
  </si>
  <si>
    <t>Pillsbury, Funfetti Cake Mix</t>
  </si>
  <si>
    <t>GRUS459107</t>
  </si>
  <si>
    <t>013300602355</t>
  </si>
  <si>
    <t>Pillsbury, Yellow Cake Mix</t>
  </si>
  <si>
    <t>GRUS459115</t>
  </si>
  <si>
    <t>013300555385</t>
  </si>
  <si>
    <t>Pillsbury, Chocolate Fudge Brownie Mix</t>
  </si>
  <si>
    <t>18.4Oz</t>
  </si>
  <si>
    <t>GRUS459172</t>
  </si>
  <si>
    <t>013300553053</t>
  </si>
  <si>
    <t>Pillsbury, Moist Supreme Sugar-Free Devil's Food Premium Cake Mix</t>
  </si>
  <si>
    <t>GRUS459180</t>
  </si>
  <si>
    <t>013300607961</t>
  </si>
  <si>
    <t>Pillsbury, Golden Butter Cake Mix</t>
  </si>
  <si>
    <t>GRUS459206</t>
  </si>
  <si>
    <t>013300002858</t>
  </si>
  <si>
    <t>Pillsbury, Funfetti Chocolate Fudge Brownie Mix</t>
  </si>
  <si>
    <t>19.4Oz</t>
  </si>
  <si>
    <t>GRUS459214</t>
  </si>
  <si>
    <t>013300603895</t>
  </si>
  <si>
    <t>Pillsbury, Premium Lemon Cake Mix</t>
  </si>
  <si>
    <t>GRUS459222</t>
  </si>
  <si>
    <t>013300553046</t>
  </si>
  <si>
    <t>Pillsbury, Sugar Free Yellow Cake Mix</t>
  </si>
  <si>
    <t>16.6Oz</t>
  </si>
  <si>
    <t>GRUS459289</t>
  </si>
  <si>
    <t>013300794807</t>
  </si>
  <si>
    <t>Pillsbury, Quick Bread Banana Mix</t>
  </si>
  <si>
    <t>GRUS556324</t>
  </si>
  <si>
    <t>041449300115</t>
  </si>
  <si>
    <t>Krusteaz, Honey Cornbread &amp; Muffin Mix</t>
  </si>
  <si>
    <t>GRUS561076</t>
  </si>
  <si>
    <t>016000456020</t>
  </si>
  <si>
    <t>Betty Crocker, Wild Blueberry Muffin And Quick Bread Mix</t>
  </si>
  <si>
    <t>GRUS561506</t>
  </si>
  <si>
    <t>013300604410</t>
  </si>
  <si>
    <t>Pillsbury, Devils Fd Cake Mx</t>
  </si>
  <si>
    <t>GRUS561514</t>
  </si>
  <si>
    <t>013300605905</t>
  </si>
  <si>
    <t>Pillsbury, Moist Supreme White Cake Mix</t>
  </si>
  <si>
    <t>GRUS561852</t>
  </si>
  <si>
    <t>072486010040</t>
  </si>
  <si>
    <t>Jiffy, Corn Muffin Mix</t>
  </si>
  <si>
    <t>GRUS565093</t>
  </si>
  <si>
    <t>644209332472</t>
  </si>
  <si>
    <t>Duncan Hines, Signature Double Fudge Brownie Mix</t>
  </si>
  <si>
    <t>GRUS565143</t>
  </si>
  <si>
    <t>644209404896</t>
  </si>
  <si>
    <t>Duncan Hines, Signature Perfectly Moist Carrot Cake Mix</t>
  </si>
  <si>
    <t>15.3Oz</t>
  </si>
  <si>
    <t>GRUS566430</t>
  </si>
  <si>
    <t>071012075119</t>
  </si>
  <si>
    <t>King Arthur Flour, All Purpose Gluten Free Baking Mix</t>
  </si>
  <si>
    <t>GRUS689315</t>
  </si>
  <si>
    <t>041303018781</t>
  </si>
  <si>
    <t>Essential Everyday, Corned Muffin Mix</t>
  </si>
  <si>
    <t>GRUS728402</t>
  </si>
  <si>
    <t>013300513057</t>
  </si>
  <si>
    <t>Martha White, Sweet Yellow Cornbread and Muffin Mix</t>
  </si>
  <si>
    <t>GRUS747170</t>
  </si>
  <si>
    <t>016000813410</t>
  </si>
  <si>
    <t>Betty Crocker, Delights Supreme Walnut Brownie Mix</t>
  </si>
  <si>
    <t>16.5Oz</t>
  </si>
  <si>
    <t>GRUS3103391</t>
  </si>
  <si>
    <t>041449301976</t>
  </si>
  <si>
    <t>Ghirardelli, Chocolate Premium Brownie Dark</t>
  </si>
  <si>
    <t>GRUS3107797</t>
  </si>
  <si>
    <t>041449601236</t>
  </si>
  <si>
    <t>Red Lobster, Cheddar Bay Biscuit Mix</t>
  </si>
  <si>
    <t>11.36Oz</t>
  </si>
  <si>
    <t>GRUS79806</t>
  </si>
  <si>
    <t>040100007813</t>
  </si>
  <si>
    <t>Fleischmann's, Pizza Crust Yeast Package</t>
  </si>
  <si>
    <t>.75Oz</t>
  </si>
  <si>
    <t>GRUS84525</t>
  </si>
  <si>
    <t>076811343520</t>
  </si>
  <si>
    <t>Blue Diamond, California Sliced Almonds</t>
  </si>
  <si>
    <t>GRUS84715</t>
  </si>
  <si>
    <t>076811141102</t>
  </si>
  <si>
    <t>Blue Diamond, California Pecan Halves</t>
  </si>
  <si>
    <t>GRUS139733</t>
  </si>
  <si>
    <t>019900003851</t>
  </si>
  <si>
    <t>Clabber Girl, Corn Starch</t>
  </si>
  <si>
    <t>GRUS164806</t>
  </si>
  <si>
    <t>070450045913</t>
  </si>
  <si>
    <t>Blue Diamond, Shelled Walnuts</t>
  </si>
  <si>
    <t>GRUS165043</t>
  </si>
  <si>
    <t>028000217600</t>
  </si>
  <si>
    <t>Nestle, Toll House Milk Chocolate Morsels Bag</t>
  </si>
  <si>
    <t>GRUS165308</t>
  </si>
  <si>
    <t>019900003202</t>
  </si>
  <si>
    <t>Clabber Girl, Double Acting Baking Powder</t>
  </si>
  <si>
    <t>GRUS165332</t>
  </si>
  <si>
    <t>041617002223</t>
  </si>
  <si>
    <t>Rumford, Baking Powder</t>
  </si>
  <si>
    <t>GRUS165357</t>
  </si>
  <si>
    <t>033200011309</t>
  </si>
  <si>
    <t>Arm &amp; Hammer, Pure Baking Soda</t>
  </si>
  <si>
    <t>GRUS165365</t>
  </si>
  <si>
    <t>033200011101</t>
  </si>
  <si>
    <t>Arm &amp; Ham, Baking Soda</t>
  </si>
  <si>
    <t>GRUS430181</t>
  </si>
  <si>
    <t>034000052004</t>
  </si>
  <si>
    <t>Hershey's, Natural Unsweetened Cocoa</t>
  </si>
  <si>
    <t>GRUS462846</t>
  </si>
  <si>
    <t>028000215804</t>
  </si>
  <si>
    <t>Nestle, Toll House Semi-Sweet Chocolate Morsels Bag</t>
  </si>
  <si>
    <t>GRUS463539</t>
  </si>
  <si>
    <t>040100009299</t>
  </si>
  <si>
    <t>Fleischmann's, Classic Rapid Rise Yeast</t>
  </si>
  <si>
    <t>GRUS463547</t>
  </si>
  <si>
    <t>040100009282</t>
  </si>
  <si>
    <t>Fleischmann's, Active Dry Yeast</t>
  </si>
  <si>
    <t>GRUS463554</t>
  </si>
  <si>
    <t>040100017874</t>
  </si>
  <si>
    <t>Fleischmann's, Bread Machine Instant Yeast</t>
  </si>
  <si>
    <t>GRUS682963</t>
  </si>
  <si>
    <t>041303020197</t>
  </si>
  <si>
    <t>GRUS704437</t>
  </si>
  <si>
    <t>761720071045</t>
  </si>
  <si>
    <t>Argo, 100% Pure Corn Starch</t>
  </si>
  <si>
    <t>GRUS52605</t>
  </si>
  <si>
    <t>073484123091</t>
  </si>
  <si>
    <t>Hse Autry, Breading Mix</t>
  </si>
  <si>
    <t>4.75Oz</t>
  </si>
  <si>
    <t>GRUS728394</t>
  </si>
  <si>
    <t>013300554012</t>
  </si>
  <si>
    <t>Martha White, Hush Puppy Mix With Onion Flavor</t>
  </si>
  <si>
    <t>GRUS874917</t>
  </si>
  <si>
    <t>071998002000</t>
  </si>
  <si>
    <t>Tony Chacheres, Fish Fry Mix Seasoned</t>
  </si>
  <si>
    <t>GRUS181255</t>
  </si>
  <si>
    <t>013300185018</t>
  </si>
  <si>
    <t>Martha White, Corn Meal Mix</t>
  </si>
  <si>
    <t>GRUS244301</t>
  </si>
  <si>
    <t>030000038802</t>
  </si>
  <si>
    <t>Quaker, White Flour Tortilla Mix</t>
  </si>
  <si>
    <t>4Lb</t>
  </si>
  <si>
    <t>GRUS272815</t>
  </si>
  <si>
    <t>041303015636</t>
  </si>
  <si>
    <t>Essential Everyday, All Purpose Flour</t>
  </si>
  <si>
    <t>GRUS459123</t>
  </si>
  <si>
    <t>013300222416</t>
  </si>
  <si>
    <t>Pillsbury, Best Unbleached All Purpose Flour</t>
  </si>
  <si>
    <t>GRUS459131</t>
  </si>
  <si>
    <t>013300204306</t>
  </si>
  <si>
    <t>Pillsbury, Best All Purpose Bleached Enriched Flour</t>
  </si>
  <si>
    <t>10Lb</t>
  </si>
  <si>
    <t>GRUS459164</t>
  </si>
  <si>
    <t>013300213216</t>
  </si>
  <si>
    <t>Pillsbury, Self Rising Flour</t>
  </si>
  <si>
    <t>GRUS459271</t>
  </si>
  <si>
    <t>013300281420</t>
  </si>
  <si>
    <t>Pillsbury, Whole Wheat Flour</t>
  </si>
  <si>
    <t>GRUS459313</t>
  </si>
  <si>
    <t>013300200315</t>
  </si>
  <si>
    <t>Pillsbury, Bread Flour</t>
  </si>
  <si>
    <t>GRUS459321</t>
  </si>
  <si>
    <t>013300211007</t>
  </si>
  <si>
    <t>Pillsbury, Flour Self Rising</t>
  </si>
  <si>
    <t>GRUS483487</t>
  </si>
  <si>
    <t>041303015674</t>
  </si>
  <si>
    <t>GRUS185744</t>
  </si>
  <si>
    <t>016000194267</t>
  </si>
  <si>
    <t>Bisquick, Buttermilk Pancake Mix, Shake n Pour</t>
  </si>
  <si>
    <t>5.1Oz</t>
  </si>
  <si>
    <t>GRUS291641</t>
  </si>
  <si>
    <t>041303019474</t>
  </si>
  <si>
    <t>Essential Everyday, Complete Pancake And Waffle Mix Original</t>
  </si>
  <si>
    <t>GRUS291682</t>
  </si>
  <si>
    <t>041303019481</t>
  </si>
  <si>
    <t>Essential Everyday, Complete Pancake &amp; Waffle Mix Buttermilk</t>
  </si>
  <si>
    <t>GRUS448456</t>
  </si>
  <si>
    <t>016000194281</t>
  </si>
  <si>
    <t>Betty Crocker, Bisquick Shake 'n Pour Buttermilk Pancake Mix</t>
  </si>
  <si>
    <t>GRUS459990</t>
  </si>
  <si>
    <t>013300280676</t>
  </si>
  <si>
    <t>Hungry Jack, Complete Extra Light And Fluffy Pancake Mix</t>
  </si>
  <si>
    <t>GRUS460006</t>
  </si>
  <si>
    <t>013300280669</t>
  </si>
  <si>
    <t>Hungry Jack, Buttermilk Pancake Mix And Waffle Mix</t>
  </si>
  <si>
    <t>GRUS460014</t>
  </si>
  <si>
    <t>013300280645</t>
  </si>
  <si>
    <t>Hungry Jack, Pancake Waffle Mix Buttermilk Flavors</t>
  </si>
  <si>
    <t>GRUS503409</t>
  </si>
  <si>
    <t>041449001104</t>
  </si>
  <si>
    <t>Krusteaz, Light &amp; Fluffy Buttermilk Complete Pancake Mix</t>
  </si>
  <si>
    <t>GRUS503458</t>
  </si>
  <si>
    <t>041449471495</t>
  </si>
  <si>
    <t>Krusteaz, Light &amp; Fluffy Complete Pancake Mix Blueberry</t>
  </si>
  <si>
    <t>25.2Oz</t>
  </si>
  <si>
    <t>GRUS504738</t>
  </si>
  <si>
    <t>013300108888</t>
  </si>
  <si>
    <t>Hungry Jack, Buttermilk Pancake Mix</t>
  </si>
  <si>
    <t>GRUS3103627</t>
  </si>
  <si>
    <t>030000652909</t>
  </si>
  <si>
    <t>Pearl Milling Company, Complete Pancake &amp; Waffle Mix Original</t>
  </si>
  <si>
    <t>1Lb</t>
  </si>
  <si>
    <t>GRUS3103629</t>
  </si>
  <si>
    <t>030000653906</t>
  </si>
  <si>
    <t>Pearl Milling Company, Pancake &amp; Waffle Mix Original</t>
  </si>
  <si>
    <t>GRUS3103630</t>
  </si>
  <si>
    <t>030000650400</t>
  </si>
  <si>
    <t>GRUS3103631</t>
  </si>
  <si>
    <t>030000650707</t>
  </si>
  <si>
    <t>GRUS504746</t>
  </si>
  <si>
    <t>013300101629</t>
  </si>
  <si>
    <t>Hungry Jack, Complete Belgian Waffle Mix</t>
  </si>
  <si>
    <t>28Oz</t>
  </si>
  <si>
    <t>GRUS566414</t>
  </si>
  <si>
    <t>071012075089</t>
  </si>
  <si>
    <t>King Arth, Gltn Fr Browniemx</t>
  </si>
  <si>
    <t>GRUS567099</t>
  </si>
  <si>
    <t>071012075041</t>
  </si>
  <si>
    <t>King Arth, Cookie Mix Gf</t>
  </si>
  <si>
    <t>GRUS566844</t>
  </si>
  <si>
    <t>071012050505</t>
  </si>
  <si>
    <t>King Arth, Stbngrnd Whl Whtf</t>
  </si>
  <si>
    <t>GRUS3641558</t>
  </si>
  <si>
    <t>854675005026</t>
  </si>
  <si>
    <t>Pan , Pan Yllw Crn Flr</t>
  </si>
  <si>
    <t>GRUS681213</t>
  </si>
  <si>
    <t>041130301926</t>
  </si>
  <si>
    <t>Shop Valu, Shortening</t>
  </si>
  <si>
    <t>42Oz</t>
  </si>
  <si>
    <t>GRUS745059</t>
  </si>
  <si>
    <t>016000302006</t>
  </si>
  <si>
    <t>Betty Crocker, Pizza Crust Mix</t>
  </si>
  <si>
    <t>GRUS111112</t>
  </si>
  <si>
    <t>052100070926</t>
  </si>
  <si>
    <t>McCormick, Yellow Food Color</t>
  </si>
  <si>
    <t>1Fz</t>
  </si>
  <si>
    <t>GRUS117952</t>
  </si>
  <si>
    <t>052100070919</t>
  </si>
  <si>
    <t>Mccormick, Red Food Color</t>
  </si>
  <si>
    <t>GRUS687202</t>
  </si>
  <si>
    <t>041303019818</t>
  </si>
  <si>
    <t>Essential Everyday, Imitation Vanilla</t>
  </si>
  <si>
    <t>19.6Oz</t>
  </si>
  <si>
    <t>GRUS122812</t>
  </si>
  <si>
    <t>016000429406</t>
  </si>
  <si>
    <t>Betty Crocker, Crust Mix Pie</t>
  </si>
  <si>
    <t>GRUS329276</t>
  </si>
  <si>
    <t>076811140501</t>
  </si>
  <si>
    <t>Diamond Foods, Pie Crust Pecan</t>
  </si>
  <si>
    <t>GRUS689331</t>
  </si>
  <si>
    <t>041303019269</t>
  </si>
  <si>
    <t>Essential Everyday, Graham Cracker Crust</t>
  </si>
  <si>
    <t>GRUS3608078</t>
  </si>
  <si>
    <t>027800063561</t>
  </si>
  <si>
    <t>Keebler, Pie Crust Graham 10 In</t>
  </si>
  <si>
    <t>GRUS3608083</t>
  </si>
  <si>
    <t>027800063615</t>
  </si>
  <si>
    <t>Keebler, Pie Crust Chocolate</t>
  </si>
  <si>
    <t>GRUS3608086</t>
  </si>
  <si>
    <t>027800063721</t>
  </si>
  <si>
    <t>Keebler, Pie Crust Shortbread</t>
  </si>
  <si>
    <t>GRUS3608089</t>
  </si>
  <si>
    <t>027800063738</t>
  </si>
  <si>
    <t>Keebler, Mini Pie Crust 6 Count</t>
  </si>
  <si>
    <t>GRUS54049</t>
  </si>
  <si>
    <t>041303086018</t>
  </si>
  <si>
    <t>Essential Everyday, Pie Filling Cherry Light Sugar</t>
  </si>
  <si>
    <t>GRUS54155</t>
  </si>
  <si>
    <t>041303086025</t>
  </si>
  <si>
    <t>Essential Everyday, Pie Filling Apple Sugar</t>
  </si>
  <si>
    <t>GRUS54197</t>
  </si>
  <si>
    <t>041303086032</t>
  </si>
  <si>
    <t>Essential Everyday, Pie Filling Blueberry Sugar</t>
  </si>
  <si>
    <t>GRUS74914</t>
  </si>
  <si>
    <t>039000045124</t>
  </si>
  <si>
    <t>Libby's, Pumpkin Solid Pack</t>
  </si>
  <si>
    <t>29Oz</t>
  </si>
  <si>
    <t>GRUS173096</t>
  </si>
  <si>
    <t>039000045049</t>
  </si>
  <si>
    <t>Libby's 100% Pure Pumpkin</t>
  </si>
  <si>
    <t>GRUS288977</t>
  </si>
  <si>
    <t>028500100259</t>
  </si>
  <si>
    <t>Lucky Leaf, Pie Filling Cherry</t>
  </si>
  <si>
    <t>GRUS289090</t>
  </si>
  <si>
    <t>028500100600</t>
  </si>
  <si>
    <t>Lucky Leaf, Premium Strawberry</t>
  </si>
  <si>
    <t>GRUS289165</t>
  </si>
  <si>
    <t>028500100051</t>
  </si>
  <si>
    <t>Lucky Leaf, Pie Filling Apple</t>
  </si>
  <si>
    <t>GRUS289389</t>
  </si>
  <si>
    <t>028500100204</t>
  </si>
  <si>
    <t>Lucky Leaf, Pie Fillng Premium Blueberry</t>
  </si>
  <si>
    <t>GRUS658765</t>
  </si>
  <si>
    <t>041303019573</t>
  </si>
  <si>
    <t>Essential Everyday, Pumpkin Solid Pack</t>
  </si>
  <si>
    <t>GRUS128270</t>
  </si>
  <si>
    <t>King Arthur Flour Bread Unbleached</t>
  </si>
  <si>
    <t>5LB</t>
  </si>
  <si>
    <t>GRUS102520</t>
  </si>
  <si>
    <t>King Arthur Flour Unbleached All Purpose</t>
  </si>
  <si>
    <t>GRUS316933</t>
  </si>
  <si>
    <t>039978033925</t>
  </si>
  <si>
    <t>Bobs Red Mill, Baking Powder</t>
  </si>
  <si>
    <t>14OZ</t>
  </si>
  <si>
    <t>GRUS736900</t>
  </si>
  <si>
    <t>Red Star, Yeast Active Dry Env 3Pk</t>
  </si>
  <si>
    <t>GRUS316947</t>
  </si>
  <si>
    <t>Bobs Red Mill, Starch Tapioca</t>
  </si>
  <si>
    <t>GRUS316944</t>
  </si>
  <si>
    <t>Bobs Red Mill, Starch Arrowroot</t>
  </si>
  <si>
    <t>GRUS257341</t>
  </si>
  <si>
    <t>Simple Mills, Mix Muffin Banana</t>
  </si>
  <si>
    <t>GRUS257348</t>
  </si>
  <si>
    <t>Simple Mills, Mix Muffin Pumpkin</t>
  </si>
  <si>
    <t>11.2Oz</t>
  </si>
  <si>
    <t>GRUS99196</t>
  </si>
  <si>
    <t>Ghirardelli, Cocoa Baking Unsweetened Pouch</t>
  </si>
  <si>
    <t>GRUS316945</t>
  </si>
  <si>
    <t>Bobs Red Mill, Coconut Shredded</t>
  </si>
  <si>
    <t>GRUS108571</t>
  </si>
  <si>
    <t>Native Forest, Coconut Cream Organic</t>
  </si>
  <si>
    <t>GRUS257201</t>
  </si>
  <si>
    <t>Native Forest, Vegan Coconut Milk Powder</t>
  </si>
  <si>
    <t>5.25Oz</t>
  </si>
  <si>
    <t>GRUS299598</t>
  </si>
  <si>
    <t>Natures Charm, Cream Coconut Whipping</t>
  </si>
  <si>
    <t>GRUS293507</t>
  </si>
  <si>
    <t>Bobs Red Mill, Egg Replacer Gluten Free</t>
  </si>
  <si>
    <t>GRUS326056</t>
  </si>
  <si>
    <t>Bobs Red Mill, Flour Baking All Purpose Gluten Free</t>
  </si>
  <si>
    <t>GRUS1069251</t>
  </si>
  <si>
    <t>Betty Crocker, Food Color Neon Gel</t>
  </si>
  <si>
    <t>GRUS117548</t>
  </si>
  <si>
    <t>Badia, Food Colors</t>
  </si>
  <si>
    <t>1.2Oz</t>
  </si>
  <si>
    <t>GRUS274434</t>
  </si>
  <si>
    <t>Native Forest, Coconut Milk Simple Organic</t>
  </si>
  <si>
    <t>GRUS281172</t>
  </si>
  <si>
    <t>Lets Do Organics, Milk Coconut Condensed Organic</t>
  </si>
  <si>
    <t>GRUS255829</t>
  </si>
  <si>
    <t>Birch Benders, Mix Pancake Add Water Classic</t>
  </si>
  <si>
    <t>GRUS330161</t>
  </si>
  <si>
    <t>Kodiak, Mix Flapjack Power Chocolate Chip</t>
  </si>
  <si>
    <t>GRUS334146</t>
  </si>
  <si>
    <t>Birch Benders, Mix Pancake Waffle Keto</t>
  </si>
  <si>
    <t>GRUS340424</t>
  </si>
  <si>
    <t>Bobs Red Mill, Mix Pancake Gluten Free</t>
  </si>
  <si>
    <t>GRUS395543</t>
  </si>
  <si>
    <t>Kodiak, Flapjack Mix Blueberry</t>
  </si>
  <si>
    <t>GRUS23956</t>
  </si>
  <si>
    <t>Odense, Almond Paste</t>
  </si>
  <si>
    <t>GRUS33823-1</t>
  </si>
  <si>
    <t>Solo, Paste Almond</t>
  </si>
  <si>
    <t>GRUS25404</t>
  </si>
  <si>
    <t>Odense, Marzipan Paste</t>
  </si>
  <si>
    <t>8.75Oz</t>
  </si>
  <si>
    <t>GRUS308407</t>
  </si>
  <si>
    <t>Bobs Red Mill, Flaxseed Meal</t>
  </si>
  <si>
    <t>GRUS308758</t>
  </si>
  <si>
    <t>Bobs Red Mill, Seed Chia</t>
  </si>
  <si>
    <t>4.5Oz</t>
  </si>
  <si>
    <t>GRUS496745</t>
  </si>
  <si>
    <t>Blue Dragon, Spring Roll Wrapper</t>
  </si>
  <si>
    <t>4.7Oz</t>
  </si>
  <si>
    <t>GRUS310732</t>
  </si>
  <si>
    <t>039978053817</t>
  </si>
  <si>
    <t>Bobs Red Mill, Flour Almond</t>
  </si>
  <si>
    <t>GRUS294326</t>
  </si>
  <si>
    <t>Watkins, Food Coloring Assorted 4Pack</t>
  </si>
  <si>
    <t>GRUS348663</t>
  </si>
  <si>
    <t>Bob's Red Mill, Cornmeal Grind Medium</t>
  </si>
  <si>
    <t>GRUS316930</t>
  </si>
  <si>
    <t>Bob's Red Mill, Xanthan Gum</t>
  </si>
  <si>
    <t>GRUS364162</t>
  </si>
  <si>
    <t>Bob's Red Mill, Cornmeal Coarse Grind</t>
  </si>
  <si>
    <t>10.4Oz</t>
  </si>
  <si>
    <t>GRUS337628</t>
  </si>
  <si>
    <t>Simple Mills, Brownie Mix</t>
  </si>
  <si>
    <t>12.9Oz</t>
  </si>
  <si>
    <t>10.8Oz</t>
  </si>
  <si>
    <t>10.57Oz</t>
  </si>
  <si>
    <t>11.4Oz</t>
  </si>
  <si>
    <t>26Oz</t>
  </si>
  <si>
    <t>GRUS344385</t>
  </si>
  <si>
    <t>Miss Jones Baking Co, Blueberry Muffin Mix</t>
  </si>
  <si>
    <t>2.36Oz</t>
  </si>
  <si>
    <t>GRUS364277</t>
  </si>
  <si>
    <t>Bob's Red Mill, Pizza Crust Mix</t>
  </si>
  <si>
    <t>GRUS3100260</t>
  </si>
  <si>
    <t>016000207691</t>
  </si>
  <si>
    <t>Betty Crocker, Supermoist Cake Mix Devils</t>
  </si>
  <si>
    <t>13.25Oz</t>
  </si>
  <si>
    <t>GRUS228592-2</t>
  </si>
  <si>
    <t>039978024527</t>
  </si>
  <si>
    <t>Bob'S Red Mill All Purpose Flour</t>
  </si>
  <si>
    <t>GRUS563148</t>
  </si>
  <si>
    <t>Bob's Red Mill, Tapioca Flour</t>
  </si>
  <si>
    <t>Beans</t>
  </si>
  <si>
    <t>GRUS660316</t>
  </si>
  <si>
    <t>041303003152</t>
  </si>
  <si>
    <t>Essential Everyday, Baby Lima Beans</t>
  </si>
  <si>
    <t>GRUS660332</t>
  </si>
  <si>
    <t>041303003176</t>
  </si>
  <si>
    <t>Essential Everyday, Navy Beans</t>
  </si>
  <si>
    <t>GRUS660340</t>
  </si>
  <si>
    <t>041303003183</t>
  </si>
  <si>
    <t>Essential Everyday, Beans Great Northern</t>
  </si>
  <si>
    <t>GRUS660373</t>
  </si>
  <si>
    <t>041303003244</t>
  </si>
  <si>
    <t>Essential Everyday, Beans Pinto</t>
  </si>
  <si>
    <t>GRUS660407</t>
  </si>
  <si>
    <t>041303003275</t>
  </si>
  <si>
    <t>Essential Everyday, Beans Black</t>
  </si>
  <si>
    <t>GRUS660431</t>
  </si>
  <si>
    <t>041303003305</t>
  </si>
  <si>
    <t>Essential Everyday, Beans Garbanzo</t>
  </si>
  <si>
    <t>GRUS4582486</t>
  </si>
  <si>
    <t>041303003299</t>
  </si>
  <si>
    <t>Essential Everyday, Beans Lentils</t>
  </si>
  <si>
    <t>GRUS660415</t>
  </si>
  <si>
    <t>041303003282</t>
  </si>
  <si>
    <t>Essential Everyday, Beans Kidney</t>
  </si>
  <si>
    <t>GRUS323654</t>
  </si>
  <si>
    <t>Fillos, Beans Black Cuban</t>
  </si>
  <si>
    <t>GRUS364201</t>
  </si>
  <si>
    <t>Bobs Red Mill, Lentils Red</t>
  </si>
  <si>
    <t>27Oz</t>
  </si>
  <si>
    <t>GRUS1451</t>
  </si>
  <si>
    <t>Arrowhead Mills, Bean Lentil Red</t>
  </si>
  <si>
    <t>GRUS005677</t>
  </si>
  <si>
    <t>Breads &amp; Bagel</t>
  </si>
  <si>
    <t>038000197215</t>
  </si>
  <si>
    <t>Kellogg's, Pop Tarts Chocolate Chip 12/6</t>
  </si>
  <si>
    <t>3.67Oz</t>
  </si>
  <si>
    <t>GRUS005678</t>
  </si>
  <si>
    <t>038000310324</t>
  </si>
  <si>
    <t>Kellogg's, Pop Tarts Frosted Blueberry 12/6</t>
  </si>
  <si>
    <t>3.6Oz</t>
  </si>
  <si>
    <t>GRUS005679</t>
  </si>
  <si>
    <t>038000311321</t>
  </si>
  <si>
    <t>Kellogg's, Pop Tarts Frosted Brown Sugar Cinnamon 12/6</t>
  </si>
  <si>
    <t>GRUS005680</t>
  </si>
  <si>
    <t>038000318320</t>
  </si>
  <si>
    <t>Kellogg's, Pop Tarts Frosted Cherry 12/6</t>
  </si>
  <si>
    <t>GRUS005681</t>
  </si>
  <si>
    <t>038000058172</t>
  </si>
  <si>
    <t>Kellogg's, Pop Tarts Frosted S'Mores 12/6</t>
  </si>
  <si>
    <t>GRUS005682</t>
  </si>
  <si>
    <t>038000317323</t>
  </si>
  <si>
    <t>Kellogg's, Pop Tarts Frosted Strawberry 12/6</t>
  </si>
  <si>
    <t>GRUS005683</t>
  </si>
  <si>
    <t>038000504693</t>
  </si>
  <si>
    <t>Kellogg's, Pop Tarts Hot Fudge Sundae 12/6</t>
  </si>
  <si>
    <t>3.38Oz</t>
  </si>
  <si>
    <t>GRUS181263</t>
  </si>
  <si>
    <t>013300136010</t>
  </si>
  <si>
    <t>Martha White, Yellow Corn Meal</t>
  </si>
  <si>
    <t>GRUS441477</t>
  </si>
  <si>
    <t>041501301203</t>
  </si>
  <si>
    <t xml:space="preserve">Ortega, Cauliflower Tortillas </t>
  </si>
  <si>
    <t>GRUS3491910</t>
  </si>
  <si>
    <t>046000125053</t>
  </si>
  <si>
    <t>Old El Paso, 6" Tortilla 20 Count</t>
  </si>
  <si>
    <t>16.4Oz</t>
  </si>
  <si>
    <t>GRUS3491919</t>
  </si>
  <si>
    <t>041303058534</t>
  </si>
  <si>
    <t>Essential Everyday, Tortilla 6" Flour 18 Count</t>
  </si>
  <si>
    <t>GRUS3494096</t>
  </si>
  <si>
    <t>041303058503</t>
  </si>
  <si>
    <t>Essential Everyday, Flour Tortillas 8" 10 Count</t>
  </si>
  <si>
    <t>15.5Oz</t>
  </si>
  <si>
    <t>31Oz</t>
  </si>
  <si>
    <t>GRUS3491917</t>
  </si>
  <si>
    <t>041303058497</t>
  </si>
  <si>
    <t>Essential Everyday, Tortillas White Corn 18 Count</t>
  </si>
  <si>
    <t>GRUS500132</t>
  </si>
  <si>
    <t>Breakfast Bars</t>
  </si>
  <si>
    <t>016000168930</t>
  </si>
  <si>
    <t>Nature Valley, Sweet And Salty Nut Chewy Cashew Granola Bars 6 Count</t>
  </si>
  <si>
    <t>GRUS725366</t>
  </si>
  <si>
    <t>016000283725</t>
  </si>
  <si>
    <t>Nature Valley, Chewy Trail Mix Bars Cranberry &amp; Pomegranate</t>
  </si>
  <si>
    <t>GRUS764696</t>
  </si>
  <si>
    <t>016000431010</t>
  </si>
  <si>
    <t>Nature Valley, Granola Bars Crunchy Oats And Honey</t>
  </si>
  <si>
    <t>GRUS788729</t>
  </si>
  <si>
    <t>016000411265</t>
  </si>
  <si>
    <t>Nature Valley, Granola Bars Variety Pack</t>
  </si>
  <si>
    <t>8.94Oz</t>
  </si>
  <si>
    <t>GRUS3451162</t>
  </si>
  <si>
    <t>016000439801</t>
  </si>
  <si>
    <t>Nature Valley, Chewy Fruit And Nut Trail Mix Granola Bars</t>
  </si>
  <si>
    <t>GRUS3451379</t>
  </si>
  <si>
    <t>016000179448</t>
  </si>
  <si>
    <t xml:space="preserve">Nature Valley, Muffin Bars Soft Blueberry </t>
  </si>
  <si>
    <t>6.2Oz</t>
  </si>
  <si>
    <t>GRUS3451468</t>
  </si>
  <si>
    <t>016000467583</t>
  </si>
  <si>
    <t>General Mills, Cereal Bar Cinnamon Toast</t>
  </si>
  <si>
    <t>6.8Oz</t>
  </si>
  <si>
    <t>GRUS3452005</t>
  </si>
  <si>
    <t>016000442160</t>
  </si>
  <si>
    <t>Fiber One, Value Pack Chocolate Fudge Brownies</t>
  </si>
  <si>
    <t>GRUS3454274</t>
  </si>
  <si>
    <t>016000156975</t>
  </si>
  <si>
    <t>Cheerios, Bars Cheerios Honey Nut</t>
  </si>
  <si>
    <t>GRUS005262</t>
  </si>
  <si>
    <t>Cakes &amp; Biscuits</t>
  </si>
  <si>
    <t>Belvita Biscuit Breakfast Blueberry</t>
  </si>
  <si>
    <t>1.76Oz</t>
  </si>
  <si>
    <t>GRUS005263</t>
  </si>
  <si>
    <t>Belvita Biscuit Breakfast Cinnamon/Brown Sugar</t>
  </si>
  <si>
    <t>GRUS174193</t>
  </si>
  <si>
    <t>044000031947</t>
  </si>
  <si>
    <t>BelVita , Chocolate Breakfast Biscuits 5 Packs</t>
  </si>
  <si>
    <t>GRUS281329</t>
  </si>
  <si>
    <t>044000040598</t>
  </si>
  <si>
    <t>BelVita , Cranberry Orange Breakfast Biscuits</t>
  </si>
  <si>
    <t>GRUS762914</t>
  </si>
  <si>
    <t>044000028275</t>
  </si>
  <si>
    <t>BelVita , Golden Oat Breakfast Biscuits 5 Packs</t>
  </si>
  <si>
    <t>GRUS762922</t>
  </si>
  <si>
    <t>044000028299</t>
  </si>
  <si>
    <t>BelVita, Breakfast Biscuits Blueberry</t>
  </si>
  <si>
    <t>GRUS4365420</t>
  </si>
  <si>
    <t>044000031954</t>
  </si>
  <si>
    <t>BelVita , Cinnamon Brown Sugar Breakfast Biscuits 5 Packs</t>
  </si>
  <si>
    <t>8.81Oz</t>
  </si>
  <si>
    <t>GRUS372527</t>
  </si>
  <si>
    <t>Olyra, Biscuit Breakfast Blueberry Gree</t>
  </si>
  <si>
    <t>5.3Oz</t>
  </si>
  <si>
    <t>GRUS3720690</t>
  </si>
  <si>
    <t>Candles &amp; Air Freshners</t>
  </si>
  <si>
    <t>037000479710</t>
  </si>
  <si>
    <t>Febreze, Odor Eliminating Air Freshener Ocean</t>
  </si>
  <si>
    <t>8.8Fz</t>
  </si>
  <si>
    <t>20ml</t>
  </si>
  <si>
    <t>1Ea</t>
  </si>
  <si>
    <t>1.34Fz</t>
  </si>
  <si>
    <t>GRUS716191</t>
  </si>
  <si>
    <t>062338784731</t>
  </si>
  <si>
    <t>Air Wick, Plug In Scented Oil With Essential Oils Freshener Lavender &amp; Chamomile</t>
  </si>
  <si>
    <t>16.9Fz</t>
  </si>
  <si>
    <t>GRUS668145</t>
  </si>
  <si>
    <t>041737276009</t>
  </si>
  <si>
    <t>Carpet Fresh, Powder Potpourri</t>
  </si>
  <si>
    <t>GRUS668152</t>
  </si>
  <si>
    <t>041737274005</t>
  </si>
  <si>
    <t>Carpet Fresh, Powder Gardenia</t>
  </si>
  <si>
    <t>GRUS668178</t>
  </si>
  <si>
    <t>041737278003</t>
  </si>
  <si>
    <t>Carpet Fresh, Powder Mountain Essence</t>
  </si>
  <si>
    <t>GRUS668186</t>
  </si>
  <si>
    <t>041737279000</t>
  </si>
  <si>
    <t>Carpet Fresh, Powder Neutralizer</t>
  </si>
  <si>
    <t>9Fz</t>
  </si>
  <si>
    <t>GRUS369603</t>
  </si>
  <si>
    <t>048155929111</t>
  </si>
  <si>
    <t>PowerHouse, Candle Tropical Sun</t>
  </si>
  <si>
    <t>GRUS369611</t>
  </si>
  <si>
    <t>048155929104</t>
  </si>
  <si>
    <t>PowerHouse, Candle Sea Breeze</t>
  </si>
  <si>
    <t>GRUS369629</t>
  </si>
  <si>
    <t>048155929098</t>
  </si>
  <si>
    <t>PowerHouse, Candle Berry Sorbet</t>
  </si>
  <si>
    <t>3Ct</t>
  </si>
  <si>
    <t>GRUS833509</t>
  </si>
  <si>
    <t>740985880616</t>
  </si>
  <si>
    <t>Frontline, Rectangle Reusable</t>
  </si>
  <si>
    <t>5Ct</t>
  </si>
  <si>
    <t>GRUS675454</t>
  </si>
  <si>
    <t>078612201016</t>
  </si>
  <si>
    <t>Gonesh , Wood Stickburners</t>
  </si>
  <si>
    <t>1.8Oz</t>
  </si>
  <si>
    <t>30Ct</t>
  </si>
  <si>
    <t>GRUS674887</t>
  </si>
  <si>
    <t>078612208022</t>
  </si>
  <si>
    <t>Genieco, Gonesh Sticks Extra Rich Sandalwood Incense</t>
  </si>
  <si>
    <t>GRUS3880983</t>
  </si>
  <si>
    <t>041303005903</t>
  </si>
  <si>
    <t>Essevrydy, Fabric Refresher</t>
  </si>
  <si>
    <t>GRUS3880997</t>
  </si>
  <si>
    <t>037000873396</t>
  </si>
  <si>
    <t>Febreze , Fbrc Frshnr Fresh</t>
  </si>
  <si>
    <t>GRUS570168</t>
  </si>
  <si>
    <t>062338939476</t>
  </si>
  <si>
    <t>Airwick, Scent Oil Kit Lavender</t>
  </si>
  <si>
    <t>GRUS783233</t>
  </si>
  <si>
    <t>062338858234</t>
  </si>
  <si>
    <t>Air Wick, Stick Ups Car Freshener Crisp Breeze</t>
  </si>
  <si>
    <t>GRUS3720543</t>
  </si>
  <si>
    <t>037000933267</t>
  </si>
  <si>
    <t>Febreze, Air Freshner Linen Sky</t>
  </si>
  <si>
    <t>.5Fz</t>
  </si>
  <si>
    <t>3.4Oz</t>
  </si>
  <si>
    <t>GRUS293845</t>
  </si>
  <si>
    <t>046500769566</t>
  </si>
  <si>
    <t>Glade, Candle Hawaiian Breeze</t>
  </si>
  <si>
    <t>GRUS293951</t>
  </si>
  <si>
    <t>046500769597</t>
  </si>
  <si>
    <t>Glade, Candle Pure Vanilla joy</t>
  </si>
  <si>
    <t>GRUS293985</t>
  </si>
  <si>
    <t>046500769603</t>
  </si>
  <si>
    <t>Glade, 2 In 1 Candle Moonlight Walk + Wandering Stream</t>
  </si>
  <si>
    <t>GRUS42994</t>
  </si>
  <si>
    <t>046500757303</t>
  </si>
  <si>
    <t>Glade, Automatic Spray Holder</t>
  </si>
  <si>
    <t>GRUS241901</t>
  </si>
  <si>
    <t>037000962649</t>
  </si>
  <si>
    <t>Febreze, Air Freshener Lavender</t>
  </si>
  <si>
    <t>GRUS241919</t>
  </si>
  <si>
    <t>037000962601</t>
  </si>
  <si>
    <t>Febreze, Air Freshener Hawiian</t>
  </si>
  <si>
    <t>GRUS394344</t>
  </si>
  <si>
    <t>Poo Pourri, Air Freshener Jasmine Mint</t>
  </si>
  <si>
    <t>GRUS394345</t>
  </si>
  <si>
    <t>Poo Pourri, Air Freshener Lavander Vanilla</t>
  </si>
  <si>
    <t>GRUS394365</t>
  </si>
  <si>
    <t>Poo Pourri, Air Freshener Tropical Hibiscus Scent</t>
  </si>
  <si>
    <t>Canister &amp; Puffs</t>
  </si>
  <si>
    <t>GRUS172536</t>
  </si>
  <si>
    <t>030000169025</t>
  </si>
  <si>
    <t>Quaker, Rice Cakes Plain Salt</t>
  </si>
  <si>
    <t>4.47Oz</t>
  </si>
  <si>
    <t>6.1Oz</t>
  </si>
  <si>
    <t>GRUS335877</t>
  </si>
  <si>
    <t>030000569580</t>
  </si>
  <si>
    <t>Quaker, Everything Rice Cake</t>
  </si>
  <si>
    <t>GRUS4342159</t>
  </si>
  <si>
    <t>030000169001</t>
  </si>
  <si>
    <t>Quaker, Rice Cakes Apple Cinnamon</t>
  </si>
  <si>
    <t>6.53Oz</t>
  </si>
  <si>
    <t>GRUS659177</t>
  </si>
  <si>
    <t>Canned &amp; Powdered Milk</t>
  </si>
  <si>
    <t>041303018798</t>
  </si>
  <si>
    <t>Essential Everyday, Evaporated Milk</t>
  </si>
  <si>
    <t>GRUS659193</t>
  </si>
  <si>
    <t>041303018811</t>
  </si>
  <si>
    <t>Essential Everyday, Sweetened Condensed Milk</t>
  </si>
  <si>
    <t>GRUS133678</t>
  </si>
  <si>
    <t>041756003006</t>
  </si>
  <si>
    <t>Saco, Real Skim Milk Mix N Drink</t>
  </si>
  <si>
    <t>9.6Oz</t>
  </si>
  <si>
    <t>GRUS784439</t>
  </si>
  <si>
    <t>041756040124</t>
  </si>
  <si>
    <t>Saco Foods, Cultured Buttermilk Powder Blend</t>
  </si>
  <si>
    <t>GRUS63339</t>
  </si>
  <si>
    <t>Canned Beans</t>
  </si>
  <si>
    <t>039400011996</t>
  </si>
  <si>
    <t>Bush , Barbecue Baked beans</t>
  </si>
  <si>
    <t>GRUS82776</t>
  </si>
  <si>
    <t>039400019701</t>
  </si>
  <si>
    <t>Bush , Bean Maple Cured bacon</t>
  </si>
  <si>
    <t>GRUS89581</t>
  </si>
  <si>
    <t>039400019749</t>
  </si>
  <si>
    <t>Bush , Country Style Baked beans</t>
  </si>
  <si>
    <t>GRUS99820</t>
  </si>
  <si>
    <t>039400016281</t>
  </si>
  <si>
    <t>Bush , Baked Beans</t>
  </si>
  <si>
    <t>117Oz</t>
  </si>
  <si>
    <t>GRUS100081</t>
  </si>
  <si>
    <t>039400016144</t>
  </si>
  <si>
    <t>GRUS100107</t>
  </si>
  <si>
    <t>039400015949</t>
  </si>
  <si>
    <t>Bush , Beansbaked/Homstyle</t>
  </si>
  <si>
    <t>GRUS4520051</t>
  </si>
  <si>
    <t>Essevrydy, Black Beans, 12X15 Oz</t>
  </si>
  <si>
    <t>GRUS100297</t>
  </si>
  <si>
    <t>039400016038</t>
  </si>
  <si>
    <t>Bush , Beans Baked Onion</t>
  </si>
  <si>
    <t>GRUS116749</t>
  </si>
  <si>
    <t>039400016304</t>
  </si>
  <si>
    <t>Bush , Vegetarian Baked beans</t>
  </si>
  <si>
    <t>8.3Oz</t>
  </si>
  <si>
    <t>GRUS242081</t>
  </si>
  <si>
    <t>039400016175</t>
  </si>
  <si>
    <t>Bush , Orignal Baked beans</t>
  </si>
  <si>
    <t>55Oz</t>
  </si>
  <si>
    <t>GRUS268961</t>
  </si>
  <si>
    <t>039400019770</t>
  </si>
  <si>
    <t>Bush, Brown Sugar Hickory Baked Beans</t>
  </si>
  <si>
    <t>GRUS470526</t>
  </si>
  <si>
    <t>039400019725</t>
  </si>
  <si>
    <t>Bush , Country Stylebake</t>
  </si>
  <si>
    <t>GRUS507186</t>
  </si>
  <si>
    <t>039400019855</t>
  </si>
  <si>
    <t>Bush , Honey Baked Beans</t>
  </si>
  <si>
    <t>GRUS526822</t>
  </si>
  <si>
    <t>039400016069</t>
  </si>
  <si>
    <t>Bush , Baked Beans original</t>
  </si>
  <si>
    <t>GRUS532697</t>
  </si>
  <si>
    <t>039400019145</t>
  </si>
  <si>
    <t>Bush , Southern Pit Bbq</t>
  </si>
  <si>
    <t>GRUS532705</t>
  </si>
  <si>
    <t>039400019169</t>
  </si>
  <si>
    <t>Bush , Steakhouse Recipe</t>
  </si>
  <si>
    <t>GRUS532713</t>
  </si>
  <si>
    <t>039400019107</t>
  </si>
  <si>
    <t>Bush , Bourbon &amp; Brown sugar</t>
  </si>
  <si>
    <t>GRUS606756</t>
  </si>
  <si>
    <t>039400016120</t>
  </si>
  <si>
    <t>Bush , Original Baked</t>
  </si>
  <si>
    <t>GRUS606764</t>
  </si>
  <si>
    <t>039400019695</t>
  </si>
  <si>
    <t>Bush , Maple Cured Bacon</t>
  </si>
  <si>
    <t>GRUS606772</t>
  </si>
  <si>
    <t>039400019848</t>
  </si>
  <si>
    <t>GRUS606780</t>
  </si>
  <si>
    <t>039400015925</t>
  </si>
  <si>
    <t>Bush , Homestyle Baked</t>
  </si>
  <si>
    <t>GRUS606798</t>
  </si>
  <si>
    <t>039400019541</t>
  </si>
  <si>
    <t>Bush , Boston Bakedbeans</t>
  </si>
  <si>
    <t>GRUS4521401</t>
  </si>
  <si>
    <t>039400015901</t>
  </si>
  <si>
    <t>Bush, Homestyle Baked beans</t>
  </si>
  <si>
    <t>GRUS80663</t>
  </si>
  <si>
    <t>051000029584</t>
  </si>
  <si>
    <t>Campbells, Pork &amp; Beans</t>
  </si>
  <si>
    <t>19.75Oz</t>
  </si>
  <si>
    <t>GRUS318493</t>
  </si>
  <si>
    <t>051000112859</t>
  </si>
  <si>
    <t>14.75Oz</t>
  </si>
  <si>
    <t>GRUS515445</t>
  </si>
  <si>
    <t>039400016731</t>
  </si>
  <si>
    <t>Bush , Large Butterbeans</t>
  </si>
  <si>
    <t>GRUS515486</t>
  </si>
  <si>
    <t>039400016700</t>
  </si>
  <si>
    <t>Bush , Baby Butter Beans</t>
  </si>
  <si>
    <t>GRUS150185</t>
  </si>
  <si>
    <t>041196020120</t>
  </si>
  <si>
    <t>Progresso, Peas Chick</t>
  </si>
  <si>
    <t>GRUS224469</t>
  </si>
  <si>
    <t>852945006070</t>
  </si>
  <si>
    <t>Grn Vally, Garbanzo Beans</t>
  </si>
  <si>
    <t>GRUS515429</t>
  </si>
  <si>
    <t>039400017004</t>
  </si>
  <si>
    <t>Bush , Garbanzo Beans</t>
  </si>
  <si>
    <t>GRUS4524319</t>
  </si>
  <si>
    <t>041303004104</t>
  </si>
  <si>
    <t>Essential Everyday, Garbanzo Beans</t>
  </si>
  <si>
    <t>GRUS43174</t>
  </si>
  <si>
    <t>039400015031</t>
  </si>
  <si>
    <t>Bush , Chili Beans Mild sauce</t>
  </si>
  <si>
    <t>GRUS88294</t>
  </si>
  <si>
    <t>039400019022</t>
  </si>
  <si>
    <t>Bush , Chili Magic Texas</t>
  </si>
  <si>
    <t>GRUS101741</t>
  </si>
  <si>
    <t>039400016878</t>
  </si>
  <si>
    <t>Bush , Chili Beans Pinto</t>
  </si>
  <si>
    <t>30Oz</t>
  </si>
  <si>
    <t>GRUS506931</t>
  </si>
  <si>
    <t>039400017400</t>
  </si>
  <si>
    <t>Bush , Dark Red Kidney beans</t>
  </si>
  <si>
    <t>GRUS515395</t>
  </si>
  <si>
    <t>039400018643</t>
  </si>
  <si>
    <t>Bush , Red Beans</t>
  </si>
  <si>
    <t>GRUS515502</t>
  </si>
  <si>
    <t>039400017479</t>
  </si>
  <si>
    <t>Bush , Light Red Kidney beans</t>
  </si>
  <si>
    <t>GRUS515510</t>
  </si>
  <si>
    <t>039400017349</t>
  </si>
  <si>
    <t>GRUS789917</t>
  </si>
  <si>
    <t>070890503059</t>
  </si>
  <si>
    <t>Joan of arc, Light Red Kidney Beans</t>
  </si>
  <si>
    <t>GRUS98897</t>
  </si>
  <si>
    <t>039400018186</t>
  </si>
  <si>
    <t>Bush , Pinto Beans</t>
  </si>
  <si>
    <t>111Oz</t>
  </si>
  <si>
    <t>GRUS224568</t>
  </si>
  <si>
    <t>852945006087</t>
  </si>
  <si>
    <t>Grn Vally, Pinto Beans</t>
  </si>
  <si>
    <t>GRUS470542</t>
  </si>
  <si>
    <t>039400016809</t>
  </si>
  <si>
    <t>Bush , Chili Beans medium</t>
  </si>
  <si>
    <t>GRUS506972</t>
  </si>
  <si>
    <t>039400018148</t>
  </si>
  <si>
    <t>GRUS515460</t>
  </si>
  <si>
    <t>039400018100</t>
  </si>
  <si>
    <t>GRUS515528</t>
  </si>
  <si>
    <t>039400016908</t>
  </si>
  <si>
    <t>Bush , Pinto Chili Beans</t>
  </si>
  <si>
    <t>GRUS526889</t>
  </si>
  <si>
    <t>039400018285</t>
  </si>
  <si>
    <t>Bush , Seasoned Pinto beans</t>
  </si>
  <si>
    <t>GRUS515478</t>
  </si>
  <si>
    <t>039400017820</t>
  </si>
  <si>
    <t>Bush , Great Northern beans</t>
  </si>
  <si>
    <t>15.8Oz</t>
  </si>
  <si>
    <t>GRUS4525210</t>
  </si>
  <si>
    <t>041303004111</t>
  </si>
  <si>
    <t>Essential Everyday, Northern Beans</t>
  </si>
  <si>
    <t>GRUS43216</t>
  </si>
  <si>
    <t>039400015024</t>
  </si>
  <si>
    <t>Bush , Chili Beans Black</t>
  </si>
  <si>
    <t>GRUS150177</t>
  </si>
  <si>
    <t>041196021226</t>
  </si>
  <si>
    <t>Progresso, Black Turtlebeans</t>
  </si>
  <si>
    <t>GRUS224444</t>
  </si>
  <si>
    <t>852945006063</t>
  </si>
  <si>
    <t>Grn Vally, Black Beans</t>
  </si>
  <si>
    <t>GRUS300822</t>
  </si>
  <si>
    <t>070890501024</t>
  </si>
  <si>
    <t>Joan of Arc, Beans Black</t>
  </si>
  <si>
    <t>GRUS515403</t>
  </si>
  <si>
    <t>039400018803</t>
  </si>
  <si>
    <t>Bush , Black Beans</t>
  </si>
  <si>
    <t>GRUS526970</t>
  </si>
  <si>
    <t>039400018841</t>
  </si>
  <si>
    <t>Bush , Black Beans seasoned</t>
  </si>
  <si>
    <t>GRUS43117</t>
  </si>
  <si>
    <t>039400015048</t>
  </si>
  <si>
    <t>Bush , Chili Mix Bean mild</t>
  </si>
  <si>
    <t>GRUS43133</t>
  </si>
  <si>
    <t>039400010463</t>
  </si>
  <si>
    <t>Bush , Chili Beans Spicy</t>
  </si>
  <si>
    <t>GRUS122986</t>
  </si>
  <si>
    <t>037100033195</t>
  </si>
  <si>
    <t>Libby, Cut Green Beans</t>
  </si>
  <si>
    <t>GRUS123455</t>
  </si>
  <si>
    <t>037100033256</t>
  </si>
  <si>
    <t>Libby , French Green Bean</t>
  </si>
  <si>
    <t>GRUS150193</t>
  </si>
  <si>
    <t>041196020328</t>
  </si>
  <si>
    <t>Progresso, Beans Cannellini</t>
  </si>
  <si>
    <t>GRUS515320</t>
  </si>
  <si>
    <t>039400017745</t>
  </si>
  <si>
    <t>Bush , Navy Beans</t>
  </si>
  <si>
    <t>GRUS681940</t>
  </si>
  <si>
    <t>711535505624</t>
  </si>
  <si>
    <t>Wild Harvest, Kidney Bean Dark organic</t>
  </si>
  <si>
    <t>GRUS103374</t>
  </si>
  <si>
    <t>039400017288</t>
  </si>
  <si>
    <t>Bush , White Hominy beans</t>
  </si>
  <si>
    <t>108Oz</t>
  </si>
  <si>
    <t>GRUS515437</t>
  </si>
  <si>
    <t>039400013686</t>
  </si>
  <si>
    <t>Bush's, Black-eyed Peas Can</t>
  </si>
  <si>
    <t>13.7Oz</t>
  </si>
  <si>
    <t>Canned Fruits</t>
  </si>
  <si>
    <t>23.4Oz</t>
  </si>
  <si>
    <t>Essential Everyday, Unsweetened Apple Sauce</t>
  </si>
  <si>
    <t>GRUS70243</t>
  </si>
  <si>
    <t>890000001158</t>
  </si>
  <si>
    <t>Gogo Squeez, Fruit On The Go Apple Apple</t>
  </si>
  <si>
    <t>38.4Fz</t>
  </si>
  <si>
    <t>GRUS112235</t>
  </si>
  <si>
    <t>014800000108</t>
  </si>
  <si>
    <t>Mott's, Original Applesauce Cups</t>
  </si>
  <si>
    <t>GRUS117119</t>
  </si>
  <si>
    <t>014800000825</t>
  </si>
  <si>
    <t>Mott's, Strawberry Applesauce Cups</t>
  </si>
  <si>
    <t>GRUS118240</t>
  </si>
  <si>
    <t>014800000078</t>
  </si>
  <si>
    <t>Mott's, No Sugar Added Apple Applesauce</t>
  </si>
  <si>
    <t>GRUS196899</t>
  </si>
  <si>
    <t>014800210781</t>
  </si>
  <si>
    <t>Mott's, Mango Peach Applesauce</t>
  </si>
  <si>
    <t>GRUS276550</t>
  </si>
  <si>
    <t>890000001103</t>
  </si>
  <si>
    <t>Gogo Squeez, Applesauce Fruit On The Go Apple Apple</t>
  </si>
  <si>
    <t>4Pk</t>
  </si>
  <si>
    <t>GRUS276600</t>
  </si>
  <si>
    <t>890000001127</t>
  </si>
  <si>
    <t>Gogo Squeez, Applesauce On The Go Apple Banana</t>
  </si>
  <si>
    <t>GRUS682807</t>
  </si>
  <si>
    <t>041303017364</t>
  </si>
  <si>
    <t>23Oz</t>
  </si>
  <si>
    <t>GRUS682815</t>
  </si>
  <si>
    <t>041303017371</t>
  </si>
  <si>
    <t xml:space="preserve">Essential Everyday, Original Apple Sauce </t>
  </si>
  <si>
    <t>48Oz</t>
  </si>
  <si>
    <t>GRUS682849</t>
  </si>
  <si>
    <t>041303017432</t>
  </si>
  <si>
    <t>Essential Everyday, Apple Sauce Bowl</t>
  </si>
  <si>
    <t>GRUS682856</t>
  </si>
  <si>
    <t>041303017456</t>
  </si>
  <si>
    <t>Essential Everyday, Apple Sauce Cinnamon Bowl</t>
  </si>
  <si>
    <t>GRUS718189</t>
  </si>
  <si>
    <t>041760200019</t>
  </si>
  <si>
    <t>Indian Summer, Apple Sauce Natural</t>
  </si>
  <si>
    <t>GRUS795732</t>
  </si>
  <si>
    <t>014800001822</t>
  </si>
  <si>
    <t>Mott's, Applesauce Jar</t>
  </si>
  <si>
    <t>GRUS795740</t>
  </si>
  <si>
    <t>014800001808</t>
  </si>
  <si>
    <t>Mott's, Cinnamon Applesauce</t>
  </si>
  <si>
    <t>GRUS795757</t>
  </si>
  <si>
    <t>014800001792</t>
  </si>
  <si>
    <t>Mott's, Applesauce</t>
  </si>
  <si>
    <t>GRUS795765</t>
  </si>
  <si>
    <t>014800001815</t>
  </si>
  <si>
    <t>Mott's, Natural Applesauce</t>
  </si>
  <si>
    <t>GRUS795781</t>
  </si>
  <si>
    <t>014800001846</t>
  </si>
  <si>
    <t>46Oz</t>
  </si>
  <si>
    <t>GRUS3664268</t>
  </si>
  <si>
    <t>014800000238</t>
  </si>
  <si>
    <t>Mott's, Cinnamon Applesauce Cups</t>
  </si>
  <si>
    <t>GRUS658724</t>
  </si>
  <si>
    <t>041303017760</t>
  </si>
  <si>
    <t>Essential Everyday, Apricot Halves Pld</t>
  </si>
  <si>
    <t>GRUS657916</t>
  </si>
  <si>
    <t>041303017296</t>
  </si>
  <si>
    <t>Essential Everyday, Whole Cranberry Sauce</t>
  </si>
  <si>
    <t>GRUS727446</t>
  </si>
  <si>
    <t>031200016034</t>
  </si>
  <si>
    <t>Ocean Spray, Whole Berry Cranberry Sauce</t>
  </si>
  <si>
    <t>GRUS727453</t>
  </si>
  <si>
    <t>031200016058</t>
  </si>
  <si>
    <t>Ocean Spray, Jellied Cranberry Sauce</t>
  </si>
  <si>
    <t>GRUS114405</t>
  </si>
  <si>
    <t>021300173294</t>
  </si>
  <si>
    <t>Libby's, Fruit Cocktail In Heavy Syrup Can</t>
  </si>
  <si>
    <t>GRUS135764</t>
  </si>
  <si>
    <t>038900030391</t>
  </si>
  <si>
    <t>Dole , Tropical Fruit bowl 4Pk</t>
  </si>
  <si>
    <t>GRUS470690</t>
  </si>
  <si>
    <t>021300501080</t>
  </si>
  <si>
    <t>Libby'S , Fruit Cocktail</t>
  </si>
  <si>
    <t>GRUS658583</t>
  </si>
  <si>
    <t>041303017524</t>
  </si>
  <si>
    <t>Essential Everyday, Fruit Cocktail</t>
  </si>
  <si>
    <t>GRUS658591</t>
  </si>
  <si>
    <t>041303017555</t>
  </si>
  <si>
    <t>Essential Everyday, Mixed Fruit With Extra Cherries In Natural Cherry Flavored Light Syrup</t>
  </si>
  <si>
    <t>GRUS658849</t>
  </si>
  <si>
    <t>041303055007</t>
  </si>
  <si>
    <t>Essential Everyday, No Sugar Added Fruit Cocktail</t>
  </si>
  <si>
    <t>GRUS721472</t>
  </si>
  <si>
    <t>038900035358</t>
  </si>
  <si>
    <t>Dole , Fruit Bowl Mixed 4Pk</t>
  </si>
  <si>
    <t>17.2Oz</t>
  </si>
  <si>
    <t>GRUS66795</t>
  </si>
  <si>
    <t>038900042073</t>
  </si>
  <si>
    <t>Dole , Mandarin Oranges Bowl 4Pk</t>
  </si>
  <si>
    <t>GRUS246587</t>
  </si>
  <si>
    <t>038900042158</t>
  </si>
  <si>
    <t>Dole , Mandarin Orange</t>
  </si>
  <si>
    <t>GRUS658526</t>
  </si>
  <si>
    <t>041303017302</t>
  </si>
  <si>
    <t xml:space="preserve">Essential Everyday, Maraschino Cherries </t>
  </si>
  <si>
    <t>GRUS658534</t>
  </si>
  <si>
    <t>041303017319</t>
  </si>
  <si>
    <t>GRUS658542</t>
  </si>
  <si>
    <t>041303017326</t>
  </si>
  <si>
    <t>GRUS658559</t>
  </si>
  <si>
    <t>041303017333</t>
  </si>
  <si>
    <t>Essential Everyday, Maraschino Cherries Stems</t>
  </si>
  <si>
    <t>GRUS680678</t>
  </si>
  <si>
    <t>041130303265</t>
  </si>
  <si>
    <t>Shoppers Value, Maraschino Cherries</t>
  </si>
  <si>
    <t>GRUS130948</t>
  </si>
  <si>
    <t>038900090814</t>
  </si>
  <si>
    <t>Dole , Tropical Mixed fruit</t>
  </si>
  <si>
    <t>GRUS184408</t>
  </si>
  <si>
    <t>038900030605</t>
  </si>
  <si>
    <t>Dole , Fruit Mixed 4Pk</t>
  </si>
  <si>
    <t>GRUS409466</t>
  </si>
  <si>
    <t>038900020606</t>
  </si>
  <si>
    <t>Dole, Fruit Bowls 100% Fruit Juice Cherry Mixed Fruit 4 Cups</t>
  </si>
  <si>
    <t>GRUS409474</t>
  </si>
  <si>
    <t>038900030087</t>
  </si>
  <si>
    <t>Dole, Mixed Fruit In Black Cherry Gel</t>
  </si>
  <si>
    <t>GRUS423533</t>
  </si>
  <si>
    <t>041303083307</t>
  </si>
  <si>
    <t xml:space="preserve">Essential Everyday, Mix Fruit Cherry </t>
  </si>
  <si>
    <t>GRUS106062</t>
  </si>
  <si>
    <t>038900030322</t>
  </si>
  <si>
    <t>Dole , Peaches Strawberry 4Pk</t>
  </si>
  <si>
    <t>GRUS183525</t>
  </si>
  <si>
    <t>038900029708</t>
  </si>
  <si>
    <t>Dole , Diced Peaches 100% Juice</t>
  </si>
  <si>
    <t>GRUS658625</t>
  </si>
  <si>
    <t>041303017586</t>
  </si>
  <si>
    <t>Essential Everyday, Yellow Cling Peach Slices In Heavy Syrup</t>
  </si>
  <si>
    <t>Essential Everyday, Yellow Cling Peach Halves In Heavy Syrup</t>
  </si>
  <si>
    <t>GRUS658682</t>
  </si>
  <si>
    <t>041303017654</t>
  </si>
  <si>
    <t>GRUS658856</t>
  </si>
  <si>
    <t>041303055014</t>
  </si>
  <si>
    <t>Essential Everyday, Peach Slices Splnd</t>
  </si>
  <si>
    <t>GRUS201525</t>
  </si>
  <si>
    <t>038900029005</t>
  </si>
  <si>
    <t>Dole , Diced Pear Bowl 4Pk</t>
  </si>
  <si>
    <t>GRUS3665488</t>
  </si>
  <si>
    <t>021300161291</t>
  </si>
  <si>
    <t>Libbys , Pears Halves</t>
  </si>
  <si>
    <t>GRUS107599</t>
  </si>
  <si>
    <t>038900030315</t>
  </si>
  <si>
    <t>Dole , Pineapple/Lime Gel 4 Pk</t>
  </si>
  <si>
    <t>Dole , Pineapple Sliced</t>
  </si>
  <si>
    <t>GRUS130757</t>
  </si>
  <si>
    <t>038900001438</t>
  </si>
  <si>
    <t>GRUS130807</t>
  </si>
  <si>
    <t>038900004736</t>
  </si>
  <si>
    <t>Dole , Pineapple Chunk w/ Juice</t>
  </si>
  <si>
    <t>Dole , Pineapple Crushed</t>
  </si>
  <si>
    <t>GRUS130898</t>
  </si>
  <si>
    <t>038900006136</t>
  </si>
  <si>
    <t>GRUS130922</t>
  </si>
  <si>
    <t>038900004699</t>
  </si>
  <si>
    <t>Dole , Pineapple Chunk</t>
  </si>
  <si>
    <t>GRUS136580</t>
  </si>
  <si>
    <t>038900004071</t>
  </si>
  <si>
    <t>Dole , Pineapple Tidbits 4Pk</t>
  </si>
  <si>
    <t>GRUS659045</t>
  </si>
  <si>
    <t>041303010648</t>
  </si>
  <si>
    <t>Essential Everyday, Pineapple Slices In 100% Juice</t>
  </si>
  <si>
    <t>GRUS276576</t>
  </si>
  <si>
    <t>890000001110</t>
  </si>
  <si>
    <t>Gogo Squeez, Applesauce Fruit On The Go, Apple Strawberry</t>
  </si>
  <si>
    <t>GRUS276626</t>
  </si>
  <si>
    <t>890000001141</t>
  </si>
  <si>
    <t>Gogo Squeez, Fruit On The Go Apple Cinnamon Apple Cinnamon</t>
  </si>
  <si>
    <t>Mott's, Unsweetened Applesauce</t>
  </si>
  <si>
    <t>GRUS771097</t>
  </si>
  <si>
    <t>014800001099</t>
  </si>
  <si>
    <t>Mott's, No Sugar Added Strawberry Applesauce Clear Pouches</t>
  </si>
  <si>
    <t>GRUS771105</t>
  </si>
  <si>
    <t>014800001068</t>
  </si>
  <si>
    <t>GRUS790543</t>
  </si>
  <si>
    <t>014800001709</t>
  </si>
  <si>
    <t>Mott's, Apple Sauce</t>
  </si>
  <si>
    <t>GRUS784868</t>
  </si>
  <si>
    <t>041224900103</t>
  </si>
  <si>
    <t>Roland Products, Whole Lychees In Heavy Syrup</t>
  </si>
  <si>
    <t>GRUS426965</t>
  </si>
  <si>
    <t>890000001578</t>
  </si>
  <si>
    <t>GRUS82387</t>
  </si>
  <si>
    <t>Reese, Cherry Maraschino</t>
  </si>
  <si>
    <t>GRUS1318971</t>
  </si>
  <si>
    <t>Tillen Farms, Cherry Merry Maraschino</t>
  </si>
  <si>
    <t>GRUS116335</t>
  </si>
  <si>
    <t>Cento, Tomato San Marzano Peeled Bsl</t>
  </si>
  <si>
    <t>GRUS016003-6</t>
  </si>
  <si>
    <t>036192122107</t>
  </si>
  <si>
    <t>Santa Cruz Organic Apple Sauce, Og2, At Least 95% Organic</t>
  </si>
  <si>
    <t>6X4Oz</t>
  </si>
  <si>
    <t>GRUS47133</t>
  </si>
  <si>
    <t>Tillen Farms, Cherry Bada Bing</t>
  </si>
  <si>
    <t>GRUS19290</t>
  </si>
  <si>
    <t>Reese, Cherry Maraschino Red Stem</t>
  </si>
  <si>
    <t>GRUS29843</t>
  </si>
  <si>
    <t>Canned Meat</t>
  </si>
  <si>
    <t>047800000304</t>
  </si>
  <si>
    <t>Underwood, Corned Beef</t>
  </si>
  <si>
    <t>GRUS75267</t>
  </si>
  <si>
    <t>037600013048</t>
  </si>
  <si>
    <t>Mary Kitchen, Beef Hash</t>
  </si>
  <si>
    <t>GRUS97816</t>
  </si>
  <si>
    <t>053400350107</t>
  </si>
  <si>
    <t>Prairie Belt Smoked Sausage</t>
  </si>
  <si>
    <t>GRUS99838</t>
  </si>
  <si>
    <t>051000024022</t>
  </si>
  <si>
    <t>Swanson , Dinner Chicken A la king</t>
  </si>
  <si>
    <t>GRUS122531</t>
  </si>
  <si>
    <t>037600188883</t>
  </si>
  <si>
    <t>Hormel , Beef Corned</t>
  </si>
  <si>
    <t>GRUS123091</t>
  </si>
  <si>
    <t>037600169011</t>
  </si>
  <si>
    <t>Hormel, Chicken Chunk No Salt Added</t>
  </si>
  <si>
    <t>GRUS123141</t>
  </si>
  <si>
    <t>037600246095</t>
  </si>
  <si>
    <t>Dintymore, Stew Beef</t>
  </si>
  <si>
    <t>GRUS123208</t>
  </si>
  <si>
    <t>037600215831</t>
  </si>
  <si>
    <t>Dintymore, Beef Stew</t>
  </si>
  <si>
    <t>GRUS124065</t>
  </si>
  <si>
    <t>039000081047</t>
  </si>
  <si>
    <t>Libby , Beef Corned</t>
  </si>
  <si>
    <t>GRUS125179</t>
  </si>
  <si>
    <t>037600267014</t>
  </si>
  <si>
    <t>Hormel , Ham Chunk</t>
  </si>
  <si>
    <t>GRUS125245</t>
  </si>
  <si>
    <t>051000023797</t>
  </si>
  <si>
    <t>Swanson , Chunk White chicken</t>
  </si>
  <si>
    <t>GRUS129247</t>
  </si>
  <si>
    <t>041358500125</t>
  </si>
  <si>
    <t>Sweet Sue, Chicken&amp;Dumplings</t>
  </si>
  <si>
    <t>GRUS208785</t>
  </si>
  <si>
    <t>086600707419</t>
  </si>
  <si>
    <t>Bumblebee, Lunch Kit Chicken salad</t>
  </si>
  <si>
    <t>GRUS727685</t>
  </si>
  <si>
    <t>086600403205</t>
  </si>
  <si>
    <t>Bumblebee, Chicken Breast</t>
  </si>
  <si>
    <t>GRUS727743</t>
  </si>
  <si>
    <t>086600403304</t>
  </si>
  <si>
    <t>Bumble Bee, Premium White Chicken Chunk in Water</t>
  </si>
  <si>
    <t>GRUS727750</t>
  </si>
  <si>
    <t>086600403311</t>
  </si>
  <si>
    <t>GRUS759043</t>
  </si>
  <si>
    <t>086600703503</t>
  </si>
  <si>
    <t>Bumblebee, Chicken Salad Snack On the run</t>
  </si>
  <si>
    <t>GRUS3924644</t>
  </si>
  <si>
    <t>039000085687</t>
  </si>
  <si>
    <t>Libbys , Corn Beef Hash</t>
  </si>
  <si>
    <t>GRUS96131</t>
  </si>
  <si>
    <t>071615901143</t>
  </si>
  <si>
    <t>Hereford, Meat Luncheon</t>
  </si>
  <si>
    <t>GRUS123224</t>
  </si>
  <si>
    <t>037600138727</t>
  </si>
  <si>
    <t>Spam , Classic</t>
  </si>
  <si>
    <t>GRUS193391</t>
  </si>
  <si>
    <t>037600169004</t>
  </si>
  <si>
    <t>Spam , Turkey Oven Roasted</t>
  </si>
  <si>
    <t>GRUS198531</t>
  </si>
  <si>
    <t>037600141734</t>
  </si>
  <si>
    <t>Spam , Hickory Smoked</t>
  </si>
  <si>
    <t>GRUS388280</t>
  </si>
  <si>
    <t>037600336581</t>
  </si>
  <si>
    <t>Spam , Bacon</t>
  </si>
  <si>
    <t>GRUS735639</t>
  </si>
  <si>
    <t>017000013237</t>
  </si>
  <si>
    <t>Armour , Treet Lunch Meat</t>
  </si>
  <si>
    <t>Armour , Meat Potted</t>
  </si>
  <si>
    <t>GRUS125047</t>
  </si>
  <si>
    <t>017000009506</t>
  </si>
  <si>
    <t>GRUS125096</t>
  </si>
  <si>
    <t>047800000212</t>
  </si>
  <si>
    <t>Underwood, Chicken Spread</t>
  </si>
  <si>
    <t>GRUS125104</t>
  </si>
  <si>
    <t>047800000151</t>
  </si>
  <si>
    <t>Underwood, Spread Deviled ham</t>
  </si>
  <si>
    <t>GRUS93443</t>
  </si>
  <si>
    <t>039000086677</t>
  </si>
  <si>
    <t>Libby , Vienna Sausage with BBQ Sauce</t>
  </si>
  <si>
    <t>4.6Oz</t>
  </si>
  <si>
    <t>GRUS189001</t>
  </si>
  <si>
    <t>054100179906</t>
  </si>
  <si>
    <t>Armour , Vienna Sausage Chicken</t>
  </si>
  <si>
    <t>GRUS189027</t>
  </si>
  <si>
    <t>054100925022</t>
  </si>
  <si>
    <t>Armour , Vienna Sausage Original</t>
  </si>
  <si>
    <t>GRUS189092</t>
  </si>
  <si>
    <t>054100794130</t>
  </si>
  <si>
    <t>Armour , Vienna Sausage (6 cans)</t>
  </si>
  <si>
    <t>GRUS189126</t>
  </si>
  <si>
    <t>054100936028</t>
  </si>
  <si>
    <t>Armour , Vienna Sausage BBQ Flavored</t>
  </si>
  <si>
    <t>GRUS189142</t>
  </si>
  <si>
    <t>054100937025</t>
  </si>
  <si>
    <t>Armour , Vienna Sausage Hot &amp; Spicy</t>
  </si>
  <si>
    <t>GRUS189159</t>
  </si>
  <si>
    <t>054100952011</t>
  </si>
  <si>
    <t>Armour , Sausage Vienna Jalapeno</t>
  </si>
  <si>
    <t>GRUS195578</t>
  </si>
  <si>
    <t>054100939029</t>
  </si>
  <si>
    <t>Armour , Sausage Vienna Smoked</t>
  </si>
  <si>
    <t>GRUS727644</t>
  </si>
  <si>
    <t>054100931108</t>
  </si>
  <si>
    <t>Armour , Vienna Bites Original</t>
  </si>
  <si>
    <t>GRUS744292</t>
  </si>
  <si>
    <t>017000009315</t>
  </si>
  <si>
    <t>Armour , Vienna Sausage</t>
  </si>
  <si>
    <t>9.25Oz</t>
  </si>
  <si>
    <t>GRUS780676</t>
  </si>
  <si>
    <t>039000086691</t>
  </si>
  <si>
    <t>Libby , Vienna Sausage Chicken</t>
  </si>
  <si>
    <t>GRUS766972</t>
  </si>
  <si>
    <t>027000442128</t>
  </si>
  <si>
    <t>Manwich , Sloppy Joe</t>
  </si>
  <si>
    <t>GRUS67843</t>
  </si>
  <si>
    <t>037600807449</t>
  </si>
  <si>
    <t>Mary Kitchen, Corned Beef Hash</t>
  </si>
  <si>
    <t>GRUS109736</t>
  </si>
  <si>
    <t>037600202176</t>
  </si>
  <si>
    <t>Hormel , Chili Vegetarian</t>
  </si>
  <si>
    <t>GRUS98954</t>
  </si>
  <si>
    <t>037600107433</t>
  </si>
  <si>
    <t>Hormel , Chili Turkey with Beans</t>
  </si>
  <si>
    <t>GRUS107862</t>
  </si>
  <si>
    <t>037600237857</t>
  </si>
  <si>
    <t>Hormel , Chili No Beans</t>
  </si>
  <si>
    <t>GRUS140608</t>
  </si>
  <si>
    <t>037600233521</t>
  </si>
  <si>
    <t>Hormel , Chili Hot with Beans</t>
  </si>
  <si>
    <t>GRUS196634</t>
  </si>
  <si>
    <t>037600223188</t>
  </si>
  <si>
    <t>Hormel , Chili With Beans</t>
  </si>
  <si>
    <t>GRUS196642</t>
  </si>
  <si>
    <t>037600241939</t>
  </si>
  <si>
    <t>GRUS106906</t>
  </si>
  <si>
    <t>086600702407</t>
  </si>
  <si>
    <t>Bumblebee, Whole Baby Clam</t>
  </si>
  <si>
    <t>GRUS106914</t>
  </si>
  <si>
    <t>798525161008</t>
  </si>
  <si>
    <t>Snows , Chopped Clams</t>
  </si>
  <si>
    <t>GRUS107144</t>
  </si>
  <si>
    <t>798525160995</t>
  </si>
  <si>
    <t>Snows , Minced Clams</t>
  </si>
  <si>
    <t>GRUS714709</t>
  </si>
  <si>
    <t>798525163200</t>
  </si>
  <si>
    <t>Snows , Juice Clam</t>
  </si>
  <si>
    <t>GRUS185512</t>
  </si>
  <si>
    <t>048000000682</t>
  </si>
  <si>
    <t>Chicken Of The Sea, Crabmeat White</t>
  </si>
  <si>
    <t>GRUS271403</t>
  </si>
  <si>
    <t>086600702513</t>
  </si>
  <si>
    <t>Bumble Bee, Crabmeat</t>
  </si>
  <si>
    <t>GRUS271411</t>
  </si>
  <si>
    <t>086600700335</t>
  </si>
  <si>
    <t>Bumble bee, Smoked oysters</t>
  </si>
  <si>
    <t>GRUS42085</t>
  </si>
  <si>
    <t>048000011916</t>
  </si>
  <si>
    <t>Chicken of the Sea, Boneless Salmon pink</t>
  </si>
  <si>
    <t>GRUS164541</t>
  </si>
  <si>
    <t>071960005008</t>
  </si>
  <si>
    <t>Trident , Royal Pink Salmon</t>
  </si>
  <si>
    <t>GRUS164582</t>
  </si>
  <si>
    <t>071960005114</t>
  </si>
  <si>
    <t>Royal , Pink Salmon</t>
  </si>
  <si>
    <t>GRUS174417</t>
  </si>
  <si>
    <t>048000011725</t>
  </si>
  <si>
    <t>Chicken Of The Sea, Salmon Pink Wild Caught Lemon Pepper</t>
  </si>
  <si>
    <t>GRUS273466</t>
  </si>
  <si>
    <t>048000011978</t>
  </si>
  <si>
    <t>Chicken Of The Sea, Pink Salmon Wild-caught Skinless Boneless</t>
  </si>
  <si>
    <t>GRUS42010</t>
  </si>
  <si>
    <t>034800600511</t>
  </si>
  <si>
    <t>King Oscar, Kipper Snacks</t>
  </si>
  <si>
    <t>3.54Oz</t>
  </si>
  <si>
    <t>GRUS458950</t>
  </si>
  <si>
    <t>066613111038</t>
  </si>
  <si>
    <t>Brunswick, Sardine Fillets In Olive Oil Can</t>
  </si>
  <si>
    <t>GRUS459024</t>
  </si>
  <si>
    <t>020100000076</t>
  </si>
  <si>
    <t>Beach Cliff, Sardines In Mustard Sauce Can</t>
  </si>
  <si>
    <t>GRUS459032</t>
  </si>
  <si>
    <t>020100000243</t>
  </si>
  <si>
    <t>Beach clif, Fish Steak W/ chili</t>
  </si>
  <si>
    <t>GRUS459040</t>
  </si>
  <si>
    <t>020100000199</t>
  </si>
  <si>
    <t>Beach clif, Sardines In Hot sauce</t>
  </si>
  <si>
    <t>GRUS459065</t>
  </si>
  <si>
    <t>020100000465</t>
  </si>
  <si>
    <t>Beach clif, Sardines In Water</t>
  </si>
  <si>
    <t>GRUS459073</t>
  </si>
  <si>
    <t>020100000069</t>
  </si>
  <si>
    <t>Beach clif, Sardines in Soybean oil</t>
  </si>
  <si>
    <t>4.4Oz</t>
  </si>
  <si>
    <t>GRUS42093</t>
  </si>
  <si>
    <t>048000132659</t>
  </si>
  <si>
    <t>Genova , Tuna In Olive Oil</t>
  </si>
  <si>
    <t>GRUS103036</t>
  </si>
  <si>
    <t>080000003348</t>
  </si>
  <si>
    <t>Starkist, Chunk Light Tuna In Water</t>
  </si>
  <si>
    <t>GRUS106997</t>
  </si>
  <si>
    <t>086600007373</t>
  </si>
  <si>
    <t>Bumble Bee, Chunk White Albacore In Water</t>
  </si>
  <si>
    <t>GRUS124024</t>
  </si>
  <si>
    <t>086600101514</t>
  </si>
  <si>
    <t>Bumble Bee, Solid White Albacore Tuna In Vegetable Oil 3 Cans</t>
  </si>
  <si>
    <t>GRUS125146</t>
  </si>
  <si>
    <t>086600102511</t>
  </si>
  <si>
    <t>Bumble Bee, Solid White Albacore Tuna In Water 3 Cans</t>
  </si>
  <si>
    <t>GRUS127407</t>
  </si>
  <si>
    <t>086600000015</t>
  </si>
  <si>
    <t>Bumblebee, Tuna Solid White</t>
  </si>
  <si>
    <t>GRUS128058</t>
  </si>
  <si>
    <t>086600114514</t>
  </si>
  <si>
    <t>Bumble bee, Tuna Chunk Light water 3Pk</t>
  </si>
  <si>
    <t>GRUS128512</t>
  </si>
  <si>
    <t>086600707778</t>
  </si>
  <si>
    <t>Bumble Bee, Tuna salad &amp; Cracker</t>
  </si>
  <si>
    <t>GRUS128520</t>
  </si>
  <si>
    <t>086600708881</t>
  </si>
  <si>
    <t>Bumble Bee  Fat-Free Tuna Salad Kit with Wheat Crackers</t>
  </si>
  <si>
    <t>GRUS128587</t>
  </si>
  <si>
    <t>048000011640</t>
  </si>
  <si>
    <t>Chicken of the Sea, Lite Tuna Chunk</t>
  </si>
  <si>
    <t>GRUS130351</t>
  </si>
  <si>
    <t>080000514202</t>
  </si>
  <si>
    <t>Starkist , Tuna Ranch Pouch</t>
  </si>
  <si>
    <t>GRUS171496</t>
  </si>
  <si>
    <t>080000514882</t>
  </si>
  <si>
    <t>Starkist , Original Deli Style kit</t>
  </si>
  <si>
    <t>3.28Oz</t>
  </si>
  <si>
    <t>GRUS205617</t>
  </si>
  <si>
    <t>086600240640</t>
  </si>
  <si>
    <t>Bumble Bee, Wild-caught Lemon And Pepper Tuna</t>
  </si>
  <si>
    <t>GRUS205633</t>
  </si>
  <si>
    <t>086600240633</t>
  </si>
  <si>
    <t>Bumble Bee, Spicy Thai Chili Seasoned Tuna</t>
  </si>
  <si>
    <t>GRUS208777</t>
  </si>
  <si>
    <t>086600707402</t>
  </si>
  <si>
    <t>Bumble Bee, Lunch On The Run! Tuna Salad Kit Box</t>
  </si>
  <si>
    <t>GRUS708743</t>
  </si>
  <si>
    <t>080000006721</t>
  </si>
  <si>
    <t>Starkist, Solid White Albacore Tuna in Water Can</t>
  </si>
  <si>
    <t>GRUS708750</t>
  </si>
  <si>
    <t>080000006769</t>
  </si>
  <si>
    <t>Starkist, Selects Solid Light Yellowfin Tuna In Water Can</t>
  </si>
  <si>
    <t>GRUS708792</t>
  </si>
  <si>
    <t>080000495228</t>
  </si>
  <si>
    <t>Starkist, Albacore White Tuna In Water</t>
  </si>
  <si>
    <t>GRUS711580</t>
  </si>
  <si>
    <t>086600000251</t>
  </si>
  <si>
    <t>Bumble bee, Chunk White Tuna Water</t>
  </si>
  <si>
    <t>GRUS711598</t>
  </si>
  <si>
    <t>086600000121</t>
  </si>
  <si>
    <t>Bumble Bee, Very Low Sodium Solid White Albacore Tuna In Water</t>
  </si>
  <si>
    <t>GRUS711630</t>
  </si>
  <si>
    <t>086600007366</t>
  </si>
  <si>
    <t>Bumble Bee, Chunk Light Tuna In Water 4 Cans</t>
  </si>
  <si>
    <t>GRUS711648</t>
  </si>
  <si>
    <t>086600000275</t>
  </si>
  <si>
    <t>Bumble Bee, Prime Fillet Tonno In Olive Oil Canned Tuna Fish High Protein Food Can</t>
  </si>
  <si>
    <t>GRUS716126</t>
  </si>
  <si>
    <t>086600240015</t>
  </si>
  <si>
    <t>Bumble bee, Chunk Light Tuna Pouch</t>
  </si>
  <si>
    <t>GRUS731281</t>
  </si>
  <si>
    <t>080000006714</t>
  </si>
  <si>
    <t>Starkist, Chunk White Albacore Tuna In Water</t>
  </si>
  <si>
    <t>GRUS744938</t>
  </si>
  <si>
    <t>080000505286</t>
  </si>
  <si>
    <t>Starkist, Low Sodium Albacore White Tuna in Water Pouch</t>
  </si>
  <si>
    <t>GRUS774067</t>
  </si>
  <si>
    <t>080000495631</t>
  </si>
  <si>
    <t xml:space="preserve">Starkist, Solid White Albacore Tuna In Water Can </t>
  </si>
  <si>
    <t>GRUS774075</t>
  </si>
  <si>
    <t>080000495648</t>
  </si>
  <si>
    <t>Starkist, Chunk Light Tuna in Water</t>
  </si>
  <si>
    <t>GRUS774109</t>
  </si>
  <si>
    <t>080000502391</t>
  </si>
  <si>
    <t>Starkist, Tuna Creations Deli Style Tuna Salad</t>
  </si>
  <si>
    <t>GRUS774117</t>
  </si>
  <si>
    <t>080000505279</t>
  </si>
  <si>
    <t>Starkist, Chunk Light Tuna</t>
  </si>
  <si>
    <t>GRUS784744</t>
  </si>
  <si>
    <t>080000513090</t>
  </si>
  <si>
    <t>Starkist, Tuna Creations Lightly Marinated Premium Chunk Light Tuna Lemon Pepper</t>
  </si>
  <si>
    <t>GRUS459008</t>
  </si>
  <si>
    <t>020100000212</t>
  </si>
  <si>
    <t>Beach Cliff, Fish Steaks In Soybean Oil Can</t>
  </si>
  <si>
    <t>GRUS3627031</t>
  </si>
  <si>
    <t>086600752792</t>
  </si>
  <si>
    <t>Bumblebee, Chub Mackerel Can</t>
  </si>
  <si>
    <t>GRUS78675</t>
  </si>
  <si>
    <t>711535512776</t>
  </si>
  <si>
    <t>Wld Hrvst, Tuna Albacr Wtrll</t>
  </si>
  <si>
    <t>GRUS78709</t>
  </si>
  <si>
    <t>711535512769</t>
  </si>
  <si>
    <t>Wld Hrvst, Tuna Albacr Wtrls</t>
  </si>
  <si>
    <t>GRUS005206</t>
  </si>
  <si>
    <t>Libby Sausage Vienna</t>
  </si>
  <si>
    <t>GRUS398835</t>
  </si>
  <si>
    <t>Unmeat, Meat Free Luncheon Burger</t>
  </si>
  <si>
    <t>GRUS050408-4</t>
  </si>
  <si>
    <t>Canned Vegetables</t>
  </si>
  <si>
    <t>725342287413</t>
  </si>
  <si>
    <t>Muir Glen Tomato Diced Garlic And Basil, Og2, At Least 95% Organic</t>
  </si>
  <si>
    <t>GRUS010631-0</t>
  </si>
  <si>
    <t>725342291113</t>
  </si>
  <si>
    <t>Muir Glen Tomato Crushed Fire Rs, Og2, At Least 95% Organic</t>
  </si>
  <si>
    <t>GRUS105551</t>
  </si>
  <si>
    <t>041224402409</t>
  </si>
  <si>
    <t>Roland Products, Artichoke Hearts</t>
  </si>
  <si>
    <t>5.7Oz</t>
  </si>
  <si>
    <t>GRUS197459</t>
  </si>
  <si>
    <t>041196890211</t>
  </si>
  <si>
    <t>Progresso, Imported Marinated Artichoke Hearts</t>
  </si>
  <si>
    <t>GRUS243113</t>
  </si>
  <si>
    <t>071072012352</t>
  </si>
  <si>
    <t>Vigo, Imported Whole Artichoke Hearts</t>
  </si>
  <si>
    <t>GRUS306555</t>
  </si>
  <si>
    <t>041224402102</t>
  </si>
  <si>
    <t>Roland, Artichoke Hearts</t>
  </si>
  <si>
    <t>13.75Oz</t>
  </si>
  <si>
    <t>GRUS658153</t>
  </si>
  <si>
    <t>041303009598</t>
  </si>
  <si>
    <t>Essential Everyday, Asparagus Cut</t>
  </si>
  <si>
    <t>GRUS4543778</t>
  </si>
  <si>
    <t>041303009611</t>
  </si>
  <si>
    <t>Essential Everyday, Asparagus Whole</t>
  </si>
  <si>
    <t>Essevrydy, Beets Sliced</t>
  </si>
  <si>
    <t>GRUS100255</t>
  </si>
  <si>
    <t>037100032341</t>
  </si>
  <si>
    <t>GRUS658229</t>
  </si>
  <si>
    <t>041303009772</t>
  </si>
  <si>
    <t>Essential Everyday, Beets Sliced</t>
  </si>
  <si>
    <t>GRUS658237</t>
  </si>
  <si>
    <t>041303009789</t>
  </si>
  <si>
    <t>GRUS4540468</t>
  </si>
  <si>
    <t>037100032051</t>
  </si>
  <si>
    <t>Libbys , Sliced Beets</t>
  </si>
  <si>
    <t>GRUS63438</t>
  </si>
  <si>
    <t>020000113074</t>
  </si>
  <si>
    <t>Green Giant, Carrot Baby lesuer</t>
  </si>
  <si>
    <t>GRUS133074</t>
  </si>
  <si>
    <t>037100035786</t>
  </si>
  <si>
    <t>Libby's, Sliced Carrots</t>
  </si>
  <si>
    <t>GRUS658419</t>
  </si>
  <si>
    <t>041303010105</t>
  </si>
  <si>
    <t>Essential Everyday, Carrots Sliced</t>
  </si>
  <si>
    <t>GRUS122952</t>
  </si>
  <si>
    <t>037100036400</t>
  </si>
  <si>
    <t>Grn Giant, Niblets Whl Kcorn</t>
  </si>
  <si>
    <t>GRUS122960</t>
  </si>
  <si>
    <t>037100036035</t>
  </si>
  <si>
    <t>Libbys, Cream Style Corn</t>
  </si>
  <si>
    <t>GRUS123604</t>
  </si>
  <si>
    <t>037100036622</t>
  </si>
  <si>
    <t>Libby's, Whole Kernel Sweet Corn</t>
  </si>
  <si>
    <t>GRUS658369</t>
  </si>
  <si>
    <t>041303009963</t>
  </si>
  <si>
    <t>Essential Everyday, Corn Whole Kernel</t>
  </si>
  <si>
    <t>GRUS658385</t>
  </si>
  <si>
    <t>041303010006</t>
  </si>
  <si>
    <t>Essential Everyday, Whole Kernel Sweet Corn</t>
  </si>
  <si>
    <t>GRUS658393</t>
  </si>
  <si>
    <t>041303010013</t>
  </si>
  <si>
    <t>Essential Everyday, Whole Kernel White And Gold Corn</t>
  </si>
  <si>
    <t>GRUS680702</t>
  </si>
  <si>
    <t>041130304637</t>
  </si>
  <si>
    <t>Shoppers Value, Cream Style Corn</t>
  </si>
  <si>
    <t>GRUS744516</t>
  </si>
  <si>
    <t>Del Monte, Fresh Cut No Salt Added Cream Style Golden Sweet Corn Can</t>
  </si>
  <si>
    <t>GRUS759720</t>
  </si>
  <si>
    <t>041500220222</t>
  </si>
  <si>
    <t>French's , Fried onions Original</t>
  </si>
  <si>
    <t>GRUS759746</t>
  </si>
  <si>
    <t>041500220208</t>
  </si>
  <si>
    <t>French's , Fried Onions original</t>
  </si>
  <si>
    <t>GRUS98111</t>
  </si>
  <si>
    <t>020000111971</t>
  </si>
  <si>
    <t>Green Giant, Cut Green Beans</t>
  </si>
  <si>
    <t>GRUS123562</t>
  </si>
  <si>
    <t>037100033188</t>
  </si>
  <si>
    <t>Libby's, Cut Green Beans</t>
  </si>
  <si>
    <t>GRUS123570</t>
  </si>
  <si>
    <t>037100033324</t>
  </si>
  <si>
    <t>Libby's, French Style Green Beans</t>
  </si>
  <si>
    <t>GRUS147009</t>
  </si>
  <si>
    <t>037100054053</t>
  </si>
  <si>
    <t>Libby's, Jumbo Can French Style Green Beans</t>
  </si>
  <si>
    <t>GRUS147116</t>
  </si>
  <si>
    <t>037100054039</t>
  </si>
  <si>
    <t>Libby's, Jumbo Can Cut Green Beans</t>
  </si>
  <si>
    <t>GRUS658161</t>
  </si>
  <si>
    <t>041303009635</t>
  </si>
  <si>
    <t>Essential Everyday, Green Beans Cut</t>
  </si>
  <si>
    <t>GRUS658179</t>
  </si>
  <si>
    <t>041303009673</t>
  </si>
  <si>
    <t>GRUS658187</t>
  </si>
  <si>
    <t>041303009680</t>
  </si>
  <si>
    <t>Essential Everyday, French Style Green Beans</t>
  </si>
  <si>
    <t>GRUS658195</t>
  </si>
  <si>
    <t>041303009710</t>
  </si>
  <si>
    <t>Essential Everyday, Italian Beans</t>
  </si>
  <si>
    <t>GRUS658203</t>
  </si>
  <si>
    <t>041303009727</t>
  </si>
  <si>
    <t>Essential Everyday, Green Beans Whole</t>
  </si>
  <si>
    <t>GRUS105262</t>
  </si>
  <si>
    <t>034700000497</t>
  </si>
  <si>
    <t>Veg-All, Mixed Vegetables Original</t>
  </si>
  <si>
    <t>GRUS263582</t>
  </si>
  <si>
    <t>037100038176</t>
  </si>
  <si>
    <t>Libby's, Mixed Vegetables</t>
  </si>
  <si>
    <t>GRUS658435</t>
  </si>
  <si>
    <t>041303010150</t>
  </si>
  <si>
    <t>Essential Everyday, Mixed Vegetables</t>
  </si>
  <si>
    <t>GRUS658443</t>
  </si>
  <si>
    <t>041303010174</t>
  </si>
  <si>
    <t>GRUS105155</t>
  </si>
  <si>
    <t>020000163277</t>
  </si>
  <si>
    <t>Green Giant, Mushrooms Whole</t>
  </si>
  <si>
    <t>GRUS106039</t>
  </si>
  <si>
    <t>020000107455</t>
  </si>
  <si>
    <t>Green Giant, Mushrooms pieces &amp; stems</t>
  </si>
  <si>
    <t>GRUS658989</t>
  </si>
  <si>
    <t>041303010556</t>
  </si>
  <si>
    <t xml:space="preserve">Essential Everyday, Mushrooms, Pieces &amp; Stems </t>
  </si>
  <si>
    <t>GRUS659029</t>
  </si>
  <si>
    <t>041303010570</t>
  </si>
  <si>
    <t>Essential Everyday, Mushroom Sliced jar</t>
  </si>
  <si>
    <t>GRUS63461</t>
  </si>
  <si>
    <t>020000112848</t>
  </si>
  <si>
    <t>Le Sueur, Peas Sweet Very Young Small</t>
  </si>
  <si>
    <t>GRUS63479</t>
  </si>
  <si>
    <t>020000103617</t>
  </si>
  <si>
    <t>Le Sueur, Peas with Mushroom &amp; Onion</t>
  </si>
  <si>
    <t>GRUS122945</t>
  </si>
  <si>
    <t>037100042050</t>
  </si>
  <si>
    <t>Libby's, Sweet Peas</t>
  </si>
  <si>
    <t>GRUS123612</t>
  </si>
  <si>
    <t>037100042135</t>
  </si>
  <si>
    <t>GRUS147124</t>
  </si>
  <si>
    <t>037100041350</t>
  </si>
  <si>
    <t>Libby's, Jumbo Can Sweet Peas</t>
  </si>
  <si>
    <t>GRUS224501</t>
  </si>
  <si>
    <t>852945006049</t>
  </si>
  <si>
    <t>Green Valley , Sweet Peas Organic</t>
  </si>
  <si>
    <t>GRUS658294</t>
  </si>
  <si>
    <t>041303009871</t>
  </si>
  <si>
    <t>Essential Everyday, Peas Sweet</t>
  </si>
  <si>
    <t>Essential Everyday, Peas &amp; Diced carrots</t>
  </si>
  <si>
    <t>GRUS658344</t>
  </si>
  <si>
    <t>041303009949</t>
  </si>
  <si>
    <t>GRUS167064</t>
  </si>
  <si>
    <t>736393103232</t>
  </si>
  <si>
    <t>Glory Foods, Collard Greens Seasoned Southern Style Turkey Flavored</t>
  </si>
  <si>
    <t>GRUS756775</t>
  </si>
  <si>
    <t>053933191925</t>
  </si>
  <si>
    <t>Cidac , White Beans</t>
  </si>
  <si>
    <t>GRUS756791</t>
  </si>
  <si>
    <t>053933191970</t>
  </si>
  <si>
    <t>Cidac , Chick Peas</t>
  </si>
  <si>
    <t>GRUS94441</t>
  </si>
  <si>
    <t>023000351453</t>
  </si>
  <si>
    <t>Silver Floss, Barrel Cured Shredded Sauerkraut Can</t>
  </si>
  <si>
    <t>14.4Oz</t>
  </si>
  <si>
    <t>GRUS105288</t>
  </si>
  <si>
    <t>023000003451</t>
  </si>
  <si>
    <t>Silver Floss, Bavarian Kraut Naturally Fermented Sauerkraut Jar</t>
  </si>
  <si>
    <t>GRUS192377</t>
  </si>
  <si>
    <t>037100046072</t>
  </si>
  <si>
    <t>Libby's, Crispy Sauerkraut</t>
  </si>
  <si>
    <t>GRUS658401</t>
  </si>
  <si>
    <t>041303010082</t>
  </si>
  <si>
    <t>Essential Everyday, Sauerkraut Can</t>
  </si>
  <si>
    <t>GRUS102012</t>
  </si>
  <si>
    <t>017600043863</t>
  </si>
  <si>
    <t>Bruce , Yams Cut</t>
  </si>
  <si>
    <t>GRUS102103</t>
  </si>
  <si>
    <t>017600043719</t>
  </si>
  <si>
    <t>GRUS250514</t>
  </si>
  <si>
    <t>017600043214</t>
  </si>
  <si>
    <t>Bruce , Cut Yams</t>
  </si>
  <si>
    <t>GRUS353904</t>
  </si>
  <si>
    <t>017600044419</t>
  </si>
  <si>
    <t>Bruce , Yams</t>
  </si>
  <si>
    <t>113Oz</t>
  </si>
  <si>
    <t>GRUS4526939</t>
  </si>
  <si>
    <t>041303010242</t>
  </si>
  <si>
    <t>Essential Everyday, Lima Beans</t>
  </si>
  <si>
    <t>GRUS243048</t>
  </si>
  <si>
    <t>071072012314</t>
  </si>
  <si>
    <t>Vigo, Quartered Marinated Artichoke Hearts</t>
  </si>
  <si>
    <t>GRUS687541</t>
  </si>
  <si>
    <t>041303016046</t>
  </si>
  <si>
    <t>Essential Everyday, Potatoes Scalloped,</t>
  </si>
  <si>
    <t>GRUS098219-9</t>
  </si>
  <si>
    <t>041331124669</t>
  </si>
  <si>
    <t>Goya Black Beans</t>
  </si>
  <si>
    <t>GRUS47571</t>
  </si>
  <si>
    <t>064144282432</t>
  </si>
  <si>
    <t>Rotel, Tomatoes Diced Chilies</t>
  </si>
  <si>
    <t>GRUS93534</t>
  </si>
  <si>
    <t>027000378373</t>
  </si>
  <si>
    <t>Hunt's, Petite Diced Tomatoes</t>
  </si>
  <si>
    <t>GRUS104109</t>
  </si>
  <si>
    <t>027000380116</t>
  </si>
  <si>
    <t xml:space="preserve">Hunt's, Tomato Whole Peeled </t>
  </si>
  <si>
    <t>GRUS104430</t>
  </si>
  <si>
    <t>027000380406</t>
  </si>
  <si>
    <t>Hunt's, Tomato Diced</t>
  </si>
  <si>
    <t>GRUS105312</t>
  </si>
  <si>
    <t>027000379097</t>
  </si>
  <si>
    <t>Hunt's, Tomatoes Crushed</t>
  </si>
  <si>
    <t>GRUS116525</t>
  </si>
  <si>
    <t>027000378311</t>
  </si>
  <si>
    <t>Hunt's, Tomatoes Diced Petite</t>
  </si>
  <si>
    <t>GRUS117044</t>
  </si>
  <si>
    <t>027000378328</t>
  </si>
  <si>
    <t>Hunt's, Diced Tomatoes In Sauce</t>
  </si>
  <si>
    <t>GRUS140442</t>
  </si>
  <si>
    <t>027000378960</t>
  </si>
  <si>
    <t>Hunt's, Tomatoes Roasted Garlic</t>
  </si>
  <si>
    <t>GRUS168203</t>
  </si>
  <si>
    <t>027000001042</t>
  </si>
  <si>
    <t>Hunt's, Diced Tomatoes No Salt Added</t>
  </si>
  <si>
    <t>GRUS168245</t>
  </si>
  <si>
    <t>027000001028</t>
  </si>
  <si>
    <t>Hunt's, No Salt Added Crushed Tomatoes</t>
  </si>
  <si>
    <t>GRUS189134</t>
  </si>
  <si>
    <t>027000378823</t>
  </si>
  <si>
    <t xml:space="preserve">Hunt's, Diced Tomatoes </t>
  </si>
  <si>
    <t>GRUS200030</t>
  </si>
  <si>
    <t>064144281251</t>
  </si>
  <si>
    <t>Rotel, Tomatoes Mexican Festival</t>
  </si>
  <si>
    <t>GRUS200162</t>
  </si>
  <si>
    <t>064144282630</t>
  </si>
  <si>
    <t>Rotel, Mild Diced Tomatoes &amp; Green Chilies</t>
  </si>
  <si>
    <t>GRUS356303</t>
  </si>
  <si>
    <t>027000002612</t>
  </si>
  <si>
    <t>Hunt's, San Marzano</t>
  </si>
  <si>
    <t>GRUS470757</t>
  </si>
  <si>
    <t>027000380499</t>
  </si>
  <si>
    <t>Hunt's, Tomatoes Diced No Sugar Added</t>
  </si>
  <si>
    <t>GRUS507111</t>
  </si>
  <si>
    <t>072940162162</t>
  </si>
  <si>
    <t>Red Gold, Tomatoes Diced</t>
  </si>
  <si>
    <t>GRUS507152</t>
  </si>
  <si>
    <t>072940113157</t>
  </si>
  <si>
    <t>Red Gold, Diced Tomatoes Basil Garlic Oregano</t>
  </si>
  <si>
    <t>GRUS517276</t>
  </si>
  <si>
    <t>072940112280</t>
  </si>
  <si>
    <t>Red Gold, Whole Peeled Tomato</t>
  </si>
  <si>
    <t>GRUS517284</t>
  </si>
  <si>
    <t>072940112136</t>
  </si>
  <si>
    <t>Red Gold, Tomatoes Crushed 28 Oz</t>
  </si>
  <si>
    <t>GRUS517292</t>
  </si>
  <si>
    <t>072940162285</t>
  </si>
  <si>
    <t xml:space="preserve">Red Gold, Diced Tomatoes </t>
  </si>
  <si>
    <t>GRUS517359</t>
  </si>
  <si>
    <t>072940756002</t>
  </si>
  <si>
    <t>Tuttorosso, Crushed Tomatoes Basil</t>
  </si>
  <si>
    <t>GRUS517391</t>
  </si>
  <si>
    <t>072940754008</t>
  </si>
  <si>
    <t xml:space="preserve">Tuttorosso, Peeled Plum Shaped Tomatoes </t>
  </si>
  <si>
    <t>GRUS519389</t>
  </si>
  <si>
    <t>064144282661</t>
  </si>
  <si>
    <t>Rotel, Tomatoes Diced With Peppers Extra Hot</t>
  </si>
  <si>
    <t>GRUS524710</t>
  </si>
  <si>
    <t>027000378007</t>
  </si>
  <si>
    <t>Hunt's, Fire Roasted Diced Tomatoes</t>
  </si>
  <si>
    <t>GRUS607853</t>
  </si>
  <si>
    <t>072940117155</t>
  </si>
  <si>
    <t>Red Gold, Tomatoes Crushed 15 Oz</t>
  </si>
  <si>
    <t>GRUS659409</t>
  </si>
  <si>
    <t>041303003695</t>
  </si>
  <si>
    <t>Essential Everyday, Tomato Whole Peeled</t>
  </si>
  <si>
    <t>GRUS659417</t>
  </si>
  <si>
    <t>041303003701</t>
  </si>
  <si>
    <t>Essential Everyday, Tomatoes Stewed</t>
  </si>
  <si>
    <t>GRUS659425</t>
  </si>
  <si>
    <t>041303003718</t>
  </si>
  <si>
    <t>Essential Everyday, Tomatoes Italian Stewed</t>
  </si>
  <si>
    <t>GRUS659433</t>
  </si>
  <si>
    <t>041303003732</t>
  </si>
  <si>
    <t>Essential Everyday, Tomatoes Diced</t>
  </si>
  <si>
    <t>GRUS659441</t>
  </si>
  <si>
    <t>041303003756</t>
  </si>
  <si>
    <t xml:space="preserve">Essential Everyday, Diced Tomatoes Italian </t>
  </si>
  <si>
    <t>GRUS659524</t>
  </si>
  <si>
    <t>041303003848</t>
  </si>
  <si>
    <t>Essential Everyday, Tomatoes Crushed</t>
  </si>
  <si>
    <t>GRUS659532</t>
  </si>
  <si>
    <t>041303003862</t>
  </si>
  <si>
    <t>Essential Everyday, Tomatoes Crushed 28 Oz</t>
  </si>
  <si>
    <t>GRUS659540</t>
  </si>
  <si>
    <t>041303003879</t>
  </si>
  <si>
    <t>Essential Everyday, Tomatoes Whole Tomatoes</t>
  </si>
  <si>
    <t>GRUS659615</t>
  </si>
  <si>
    <t>041303039212</t>
  </si>
  <si>
    <t>Essential Everyday, Tomatoes Diced Chili</t>
  </si>
  <si>
    <t>GRUS750745</t>
  </si>
  <si>
    <t>027000379134</t>
  </si>
  <si>
    <t>Hunt's, Stewed Tomatoes</t>
  </si>
  <si>
    <t>GRUS4562575</t>
  </si>
  <si>
    <t>027000380109</t>
  </si>
  <si>
    <t>Hunt's, Whole Peeled Tomatoes</t>
  </si>
  <si>
    <t>GRUS4565429</t>
  </si>
  <si>
    <t>041303003824</t>
  </si>
  <si>
    <t>Essential Everyday, Tomato Diced With Chilies</t>
  </si>
  <si>
    <t>GRUS4565430</t>
  </si>
  <si>
    <t>041303003831</t>
  </si>
  <si>
    <t>Essential Everyday, Tomatoes Diced Petite</t>
  </si>
  <si>
    <t>GRUS38319</t>
  </si>
  <si>
    <t>Hatch Green Chili Dice Hot</t>
  </si>
  <si>
    <t>4OZ</t>
  </si>
  <si>
    <t>GRUS533042</t>
  </si>
  <si>
    <t>021300501226</t>
  </si>
  <si>
    <t>Libby's, Cherry Cherry Cherry! Fruit Mix In Light Syrup</t>
  </si>
  <si>
    <t>15OZ</t>
  </si>
  <si>
    <t>GRUS47506</t>
  </si>
  <si>
    <t>Cadia, Tomato Sauce Organic</t>
  </si>
  <si>
    <t>GRUS5018</t>
  </si>
  <si>
    <t>Eden Foods, Bean Can Garbanzo No Salt Organic</t>
  </si>
  <si>
    <t>GRUS5021</t>
  </si>
  <si>
    <t>Eden Foods, Bean Can Black No Salt Organic</t>
  </si>
  <si>
    <t>GRUS35078</t>
  </si>
  <si>
    <t>Cento, Tomato Crushed</t>
  </si>
  <si>
    <t>GRUS131644</t>
  </si>
  <si>
    <t>Farmers Market Foods, Pumpkin Organic</t>
  </si>
  <si>
    <t>GRUS19240</t>
  </si>
  <si>
    <t>070670005988</t>
  </si>
  <si>
    <t>Reese, Artichoke Hearts Quartered</t>
  </si>
  <si>
    <t>GRUS40592</t>
  </si>
  <si>
    <t>Cat</t>
  </si>
  <si>
    <t>017800150149</t>
  </si>
  <si>
    <t xml:space="preserve">Purina, Cat Chow Complete </t>
  </si>
  <si>
    <t>3.15Lb</t>
  </si>
  <si>
    <t>GRUS40709</t>
  </si>
  <si>
    <t>017800150187</t>
  </si>
  <si>
    <t>Purina, Cat Chow Complete Indoor Immune</t>
  </si>
  <si>
    <t>GRUS40881</t>
  </si>
  <si>
    <t>050000084500</t>
  </si>
  <si>
    <t>Friskies, Grillers Tender &amp; Crunchy</t>
  </si>
  <si>
    <t>GRUS40899</t>
  </si>
  <si>
    <t>050000100347</t>
  </si>
  <si>
    <t>Friskies, Feline Favorites Food</t>
  </si>
  <si>
    <t>GRUS40949</t>
  </si>
  <si>
    <t>050000015474</t>
  </si>
  <si>
    <t xml:space="preserve">Purina, Friskies Seafood Sensations </t>
  </si>
  <si>
    <t>GRUS66720</t>
  </si>
  <si>
    <t>829274519137</t>
  </si>
  <si>
    <t>Meow Mix, Tender Centers Salmon &amp; Turkey Cat Food</t>
  </si>
  <si>
    <t>GRUS66761</t>
  </si>
  <si>
    <t>829274512527</t>
  </si>
  <si>
    <t xml:space="preserve">Meow Mix, Tender Centers Salmon &amp; Chicken </t>
  </si>
  <si>
    <t>GRUS67041</t>
  </si>
  <si>
    <t>079100505647</t>
  </si>
  <si>
    <t>9Lives, Indoor Complete Cat</t>
  </si>
  <si>
    <t>GRUS67058</t>
  </si>
  <si>
    <t>079100514175</t>
  </si>
  <si>
    <t xml:space="preserve">9Lives, Plus Care Cat Food </t>
  </si>
  <si>
    <t>GRUS67108</t>
  </si>
  <si>
    <t>079100581221</t>
  </si>
  <si>
    <t xml:space="preserve">9Lives, Chicken, Salmon, &amp; Beef Cat Food </t>
  </si>
  <si>
    <t>GRUS67330</t>
  </si>
  <si>
    <t>017800571180</t>
  </si>
  <si>
    <t>Purina, ONE Cat Dry Chicken &amp; Turkey</t>
  </si>
  <si>
    <t>3.5Lb</t>
  </si>
  <si>
    <t>GRUS97345</t>
  </si>
  <si>
    <t>071190003607</t>
  </si>
  <si>
    <t>Rachael Ray, Nutrish Indoor Complete</t>
  </si>
  <si>
    <t>GRUS491332</t>
  </si>
  <si>
    <t>017800151337</t>
  </si>
  <si>
    <t>Purina, ONE Smart Cat Food</t>
  </si>
  <si>
    <t>GRUS526574</t>
  </si>
  <si>
    <t>829274454186</t>
  </si>
  <si>
    <t>Meow Mix, Original</t>
  </si>
  <si>
    <t>GRUS78907</t>
  </si>
  <si>
    <t>050000225224</t>
  </si>
  <si>
    <t>Purina, Friskies Prime Filets Turkey</t>
  </si>
  <si>
    <t>GRUS78923</t>
  </si>
  <si>
    <t>050000215201</t>
  </si>
  <si>
    <t>Purina, Friskies Prime Filets Beef</t>
  </si>
  <si>
    <t>GRUS88229</t>
  </si>
  <si>
    <t>079100003396</t>
  </si>
  <si>
    <t xml:space="preserve">9Lives, Cat Food  </t>
  </si>
  <si>
    <t>GRUS89144</t>
  </si>
  <si>
    <t>079100003204</t>
  </si>
  <si>
    <t>9Lives, Sliced Chicken Dinner Gravy</t>
  </si>
  <si>
    <t>GRUS90241</t>
  </si>
  <si>
    <t>041303082799</t>
  </si>
  <si>
    <t xml:space="preserve">Essential Everyday, Cat Shreds Turkey </t>
  </si>
  <si>
    <t>GRUS90258</t>
  </si>
  <si>
    <t>041303082805</t>
  </si>
  <si>
    <t>Essential Everyday, Cat Marine Catch</t>
  </si>
  <si>
    <t>GRUS90308</t>
  </si>
  <si>
    <t>041303082812</t>
  </si>
  <si>
    <t xml:space="preserve">Essential Everyday, Cat Chicken </t>
  </si>
  <si>
    <t>GRUS90316</t>
  </si>
  <si>
    <t>041303082829</t>
  </si>
  <si>
    <t xml:space="preserve">Essential Everyday, Mixed Grill Cat Food </t>
  </si>
  <si>
    <t>GRUS97220</t>
  </si>
  <si>
    <t>829274006224</t>
  </si>
  <si>
    <t xml:space="preserve">Meow Mix, Tender Favorites Beef &amp; Poultry </t>
  </si>
  <si>
    <t>33Oz</t>
  </si>
  <si>
    <t>GRUS134692</t>
  </si>
  <si>
    <t>050000577989</t>
  </si>
  <si>
    <t>Friskies, Tasty Treasures Turkey &amp; Cheese</t>
  </si>
  <si>
    <t>GRUS134742</t>
  </si>
  <si>
    <t>050000577972</t>
  </si>
  <si>
    <t>Friskies, Tasty Treasures Ocean Fish &amp; Tuna</t>
  </si>
  <si>
    <t>GRUS137075</t>
  </si>
  <si>
    <t>050000170166</t>
  </si>
  <si>
    <t>Friskies, Prime Filets Ocean Whitefish &amp; Tuna</t>
  </si>
  <si>
    <t>GRUS140707</t>
  </si>
  <si>
    <t>079100003259</t>
  </si>
  <si>
    <t>9Lives, Sliced Beef Dinner Gravy</t>
  </si>
  <si>
    <t>GRUS146639</t>
  </si>
  <si>
    <t>050000412204</t>
  </si>
  <si>
    <t>Friskies, Shreds Turkey &amp; Cheese</t>
  </si>
  <si>
    <t>GRUS173377</t>
  </si>
  <si>
    <t>050000423644</t>
  </si>
  <si>
    <t xml:space="preserve">Friskies, Cat Food Poultry Platter </t>
  </si>
  <si>
    <t>GRUS181123</t>
  </si>
  <si>
    <t>050000429943</t>
  </si>
  <si>
    <t>Fancy Feast, Classic Chicken</t>
  </si>
  <si>
    <t>GRUS181131</t>
  </si>
  <si>
    <t>050000429042</t>
  </si>
  <si>
    <t>Fancy Feast, Classic Liver &amp; Chicken</t>
  </si>
  <si>
    <t>GRUS181156</t>
  </si>
  <si>
    <t>050000429844</t>
  </si>
  <si>
    <t>Fancy Feast, Classic Turkey &amp; Giblets</t>
  </si>
  <si>
    <t>GRUS181164</t>
  </si>
  <si>
    <t>050000429349</t>
  </si>
  <si>
    <t xml:space="preserve">Fancy Feast, Classic Seafood  </t>
  </si>
  <si>
    <t>GRUS181206</t>
  </si>
  <si>
    <t>050000429646</t>
  </si>
  <si>
    <t>Fancy Feast, Whitefish &amp; Tuna Pate</t>
  </si>
  <si>
    <t>GRUS181479</t>
  </si>
  <si>
    <t>050000001248</t>
  </si>
  <si>
    <t>Fancy Feast, Flaked Tuna</t>
  </si>
  <si>
    <t>GRUS182154</t>
  </si>
  <si>
    <t>050000423149</t>
  </si>
  <si>
    <t>Friskies, Meaty Bits Beef</t>
  </si>
  <si>
    <t>GRUS183087</t>
  </si>
  <si>
    <t>050000421947</t>
  </si>
  <si>
    <t>Friskies, Meaty Bits Chicken</t>
  </si>
  <si>
    <t>GRUS183210</t>
  </si>
  <si>
    <t>050000420445</t>
  </si>
  <si>
    <t xml:space="preserve">Friskies, Pate Liver &amp; Chicken </t>
  </si>
  <si>
    <t>GRUS183228</t>
  </si>
  <si>
    <t>050000420544</t>
  </si>
  <si>
    <t>Friskies, Gourmet Grill Beef</t>
  </si>
  <si>
    <t>GRUS183277</t>
  </si>
  <si>
    <t>050000429448</t>
  </si>
  <si>
    <t xml:space="preserve">Fancy Feast, Classic Savory Salmon </t>
  </si>
  <si>
    <t>GRUS183368</t>
  </si>
  <si>
    <t>050000426447</t>
  </si>
  <si>
    <t>Fancy Feast, Sliced Turkey</t>
  </si>
  <si>
    <t>GRUS184044</t>
  </si>
  <si>
    <t>050000424948</t>
  </si>
  <si>
    <t xml:space="preserve">Friskies, Pate Chicken, Whitefish &amp; Tuna </t>
  </si>
  <si>
    <t>GRUS184234</t>
  </si>
  <si>
    <t>050000423347</t>
  </si>
  <si>
    <t>Friskies, Pate Salmon Dinner</t>
  </si>
  <si>
    <t>GRUS184531</t>
  </si>
  <si>
    <t>050000428946</t>
  </si>
  <si>
    <t>Fancy Feast, Classic Cod, Sole &amp; Shrimp</t>
  </si>
  <si>
    <t>GRUS216622</t>
  </si>
  <si>
    <t>050000103683</t>
  </si>
  <si>
    <t xml:space="preserve">Friskies, Ocean Whitefish &amp; Tuna </t>
  </si>
  <si>
    <t>GRUS216630</t>
  </si>
  <si>
    <t>050000103645</t>
  </si>
  <si>
    <t>Friskies, Savory Shreds Beef</t>
  </si>
  <si>
    <t>GRUS216648</t>
  </si>
  <si>
    <t>050000100446</t>
  </si>
  <si>
    <t xml:space="preserve">Friskies, Chicken &amp; Tuna Flakes </t>
  </si>
  <si>
    <t>GRUS216663</t>
  </si>
  <si>
    <t>050000579907</t>
  </si>
  <si>
    <t xml:space="preserve">Friskies, Savory Shreds Whitefish </t>
  </si>
  <si>
    <t>GRUS216697</t>
  </si>
  <si>
    <t>050000429745</t>
  </si>
  <si>
    <t>Fancy Feast, Classic Beef &amp; Chicken</t>
  </si>
  <si>
    <t>GRUS216705</t>
  </si>
  <si>
    <t>050000102068</t>
  </si>
  <si>
    <t>Fancy Feast, Grilled Salmon &amp; Shrimp</t>
  </si>
  <si>
    <t>GRUS240747</t>
  </si>
  <si>
    <t>050000429547</t>
  </si>
  <si>
    <t>Fancy Feast, Classic Tender Beef</t>
  </si>
  <si>
    <t>GRUS244707</t>
  </si>
  <si>
    <t>079100002863</t>
  </si>
  <si>
    <t>9Lives, Meaty Pate Super 4-Pack</t>
  </si>
  <si>
    <t>GRUS244715</t>
  </si>
  <si>
    <t>079100003662</t>
  </si>
  <si>
    <t xml:space="preserve">9Lives, Meaty Pate Chicken &amp; Tuna 4-Pack </t>
  </si>
  <si>
    <t>GRUS244749</t>
  </si>
  <si>
    <t>079100003006</t>
  </si>
  <si>
    <t>9Lives, Hearty Cuts Chicken &amp; Fish 4-Pack</t>
  </si>
  <si>
    <t>GRUS246520</t>
  </si>
  <si>
    <t>079100003617</t>
  </si>
  <si>
    <t xml:space="preserve">9Lives, Meaty Pate With Chicken 4-Pack </t>
  </si>
  <si>
    <t>GRUS246611</t>
  </si>
  <si>
    <t>079100003679</t>
  </si>
  <si>
    <t>9Lives, Meaty Pate Seafood Platter 4-Pack</t>
  </si>
  <si>
    <t>GRUS392225</t>
  </si>
  <si>
    <t>071190001986</t>
  </si>
  <si>
    <t xml:space="preserve">Rachael Ray, Purrfect Broths Chicken Veggies </t>
  </si>
  <si>
    <t>1.4Oz</t>
  </si>
  <si>
    <t>GRUS490896</t>
  </si>
  <si>
    <t>050000040704</t>
  </si>
  <si>
    <t>Fancy Feast, Grilled Beef</t>
  </si>
  <si>
    <t>GRUS490904</t>
  </si>
  <si>
    <t>050000100866</t>
  </si>
  <si>
    <t>Fancy Feast, Grilled Liver &amp; Chicken</t>
  </si>
  <si>
    <t>GRUS490946</t>
  </si>
  <si>
    <t>050000570492</t>
  </si>
  <si>
    <t>Fancy Feast, Elegant Medleys Florentine Salmon</t>
  </si>
  <si>
    <t>GRUS491001</t>
  </si>
  <si>
    <t>050000578436</t>
  </si>
  <si>
    <t>Fancy Feast, Gravy Lovers Whitefish</t>
  </si>
  <si>
    <t>GRUS491076</t>
  </si>
  <si>
    <t>050000577965</t>
  </si>
  <si>
    <t>Friskies, Tasty Treasures Chicken Cheese</t>
  </si>
  <si>
    <t>GRUS491092</t>
  </si>
  <si>
    <t>050000293353</t>
  </si>
  <si>
    <t>Friskies, Saucesations Turkey Giblets</t>
  </si>
  <si>
    <t>GRUS491514</t>
  </si>
  <si>
    <t>829274006156</t>
  </si>
  <si>
    <t xml:space="preserve">Meow Mix, Tender Favorites Tuna &amp; Shrimp </t>
  </si>
  <si>
    <t>2.75Oz</t>
  </si>
  <si>
    <t>GRUS491621</t>
  </si>
  <si>
    <t>050000429240</t>
  </si>
  <si>
    <t xml:space="preserve">Fancy Feast, Classic Chiopped Grill </t>
  </si>
  <si>
    <t>GRUS491639</t>
  </si>
  <si>
    <t>050000102167</t>
  </si>
  <si>
    <t>Fancy Feast, Grilled Chicken &amp; Beef</t>
  </si>
  <si>
    <t>GRUS607671</t>
  </si>
  <si>
    <t>050000572014</t>
  </si>
  <si>
    <t xml:space="preserve">Friskies, Savory Shreds Salmon </t>
  </si>
  <si>
    <t>GRUS607689</t>
  </si>
  <si>
    <t>050000571987</t>
  </si>
  <si>
    <t>Friskies, Savory Shreds Chicken</t>
  </si>
  <si>
    <t>GRUS607705</t>
  </si>
  <si>
    <t>050000572250</t>
  </si>
  <si>
    <t xml:space="preserve">Purina, Fancy Feast Grilled Beef Liver </t>
  </si>
  <si>
    <t>GRUS607713</t>
  </si>
  <si>
    <t>050000572168</t>
  </si>
  <si>
    <t>Fancy Feast, Grilled Seafood</t>
  </si>
  <si>
    <t>GRUS709188</t>
  </si>
  <si>
    <t>050000574124</t>
  </si>
  <si>
    <t>Friskies, Indoor Ocean Whitefish</t>
  </si>
  <si>
    <t>GRUS747774</t>
  </si>
  <si>
    <t>050000578450</t>
  </si>
  <si>
    <t xml:space="preserve">Friskies, Gravy Lovers Chicken </t>
  </si>
  <si>
    <t>GRUS747782</t>
  </si>
  <si>
    <t>050000578474</t>
  </si>
  <si>
    <t>Fancy Feast, Gravy Lovers Beef</t>
  </si>
  <si>
    <t>GRUS750992</t>
  </si>
  <si>
    <t>050000572816</t>
  </si>
  <si>
    <t>Fancy Feast, Elegant Medleys Florentine Variety Pack</t>
  </si>
  <si>
    <t>36Oz</t>
  </si>
  <si>
    <t>GRUS769927</t>
  </si>
  <si>
    <t>829274450904</t>
  </si>
  <si>
    <t>Meow Mix, Market Select Seafood</t>
  </si>
  <si>
    <t>GRUS4040260</t>
  </si>
  <si>
    <t>050000002597</t>
  </si>
  <si>
    <t xml:space="preserve">Purina, Cat Food Chicken Rice Gravy </t>
  </si>
  <si>
    <t>GRUS4040400</t>
  </si>
  <si>
    <t>050000001644</t>
  </si>
  <si>
    <t>Purina, Fancy Feast Petites Wild Salmon</t>
  </si>
  <si>
    <t>GRUS4041460</t>
  </si>
  <si>
    <t>050000428748</t>
  </si>
  <si>
    <t>Fancy Feast, Flaked Fish &amp; Shrimp</t>
  </si>
  <si>
    <t>GRUS709196</t>
  </si>
  <si>
    <t>050000574438</t>
  </si>
  <si>
    <t>Friskies, Beachside Crunch</t>
  </si>
  <si>
    <t>GRUS783704</t>
  </si>
  <si>
    <t>058496723064</t>
  </si>
  <si>
    <t>Whiskas, Temptations Tender Chicken</t>
  </si>
  <si>
    <t>GRUS783712</t>
  </si>
  <si>
    <t>058496723026</t>
  </si>
  <si>
    <t xml:space="preserve">Whiskas, Temptations Hearty Beef </t>
  </si>
  <si>
    <t>GRUS783720</t>
  </si>
  <si>
    <t>058496701222</t>
  </si>
  <si>
    <t>Whiskas, Temptations Seafood Medleys</t>
  </si>
  <si>
    <t>GRUS4021354</t>
  </si>
  <si>
    <t>840243136971</t>
  </si>
  <si>
    <t xml:space="preserve">Blue Buffalo, Bursts Cat Treats Chicken </t>
  </si>
  <si>
    <t>GRUS4021355</t>
  </si>
  <si>
    <t>840243136995</t>
  </si>
  <si>
    <t>Blue Buffalo, Bursts Cat Seafood</t>
  </si>
  <si>
    <t>GRUS4021357</t>
  </si>
  <si>
    <t>840243137008</t>
  </si>
  <si>
    <t>Blue Buffalo, Bursts Cat Liver &amp; Beef</t>
  </si>
  <si>
    <t>GRUS107904</t>
  </si>
  <si>
    <t>044600030395</t>
  </si>
  <si>
    <t>Fresh Step, Litter Odor Shield Scented</t>
  </si>
  <si>
    <t>14Lb</t>
  </si>
  <si>
    <t>GRUS142745</t>
  </si>
  <si>
    <t>070230116208</t>
  </si>
  <si>
    <t>Tidy Cats, 24/7 Performance Scoop Jug</t>
  </si>
  <si>
    <t>20Lb</t>
  </si>
  <si>
    <t>GRUS165415</t>
  </si>
  <si>
    <t>033200021438</t>
  </si>
  <si>
    <t>Arm &amp; Hammer, Clump &amp; Seal Multi-Cat Litter</t>
  </si>
  <si>
    <t>GRUS165431</t>
  </si>
  <si>
    <t>033200021421</t>
  </si>
  <si>
    <t xml:space="preserve">Arm &amp; Hammer, Clump &amp; Seal Fresh Litter </t>
  </si>
  <si>
    <t>GRUS184317</t>
  </si>
  <si>
    <t>033200021407</t>
  </si>
  <si>
    <t>Arm &amp; Hammer, Cat Litter Super Scoop Scent</t>
  </si>
  <si>
    <t>GRUS184341</t>
  </si>
  <si>
    <t>033200021414</t>
  </si>
  <si>
    <t xml:space="preserve">Arm &amp; Hammer, Litter Super Scoop Unscented </t>
  </si>
  <si>
    <t>GRUS267658</t>
  </si>
  <si>
    <t>033200973539</t>
  </si>
  <si>
    <t>Arm &amp; Hammer, Cat Litter Non-Stop</t>
  </si>
  <si>
    <t>GRUS267831</t>
  </si>
  <si>
    <t>033200973546</t>
  </si>
  <si>
    <t>Arm &amp; Hammer, Slide Multi-Cat Clumping Litter</t>
  </si>
  <si>
    <t>GRUS468967</t>
  </si>
  <si>
    <t>070230107107</t>
  </si>
  <si>
    <t xml:space="preserve">Tidy Cats, 24/7 Performance </t>
  </si>
  <si>
    <t>GRUS503441</t>
  </si>
  <si>
    <t>070230153456</t>
  </si>
  <si>
    <t>Tidy Cats, Clumping Cat Litter Multi-cat Scented With Glade Tough Odor Solutions Clear Springs</t>
  </si>
  <si>
    <t>GRUS684118</t>
  </si>
  <si>
    <t>041303043400</t>
  </si>
  <si>
    <t>Essential Everyday, Cat Litter Scented</t>
  </si>
  <si>
    <t>GRUS768978</t>
  </si>
  <si>
    <t>033200022084</t>
  </si>
  <si>
    <t>Arm &amp; Hammer, Double Duty Cat Litter</t>
  </si>
  <si>
    <t>GRUS768986</t>
  </si>
  <si>
    <t>033200022039</t>
  </si>
  <si>
    <t xml:space="preserve">Arm &amp; Hammer, Ultra Last Clumping </t>
  </si>
  <si>
    <t>GRUS231571</t>
  </si>
  <si>
    <t>032700942687</t>
  </si>
  <si>
    <t>Hartz, Collar Flea Cat</t>
  </si>
  <si>
    <t>GRUS362145</t>
  </si>
  <si>
    <t>032700907457</t>
  </si>
  <si>
    <t xml:space="preserve">Hartz, Collar Flea &amp; Tick Cat </t>
  </si>
  <si>
    <t>1Pk</t>
  </si>
  <si>
    <t>GRUS692905</t>
  </si>
  <si>
    <t>032700156848</t>
  </si>
  <si>
    <t>Hartz, UltraGuard Flea &amp; Tick Cat Drops</t>
  </si>
  <si>
    <t>GRUS362582</t>
  </si>
  <si>
    <t>032700821821</t>
  </si>
  <si>
    <t>Hartz, Cat Toy Midnight Crazies</t>
  </si>
  <si>
    <t>6Ct</t>
  </si>
  <si>
    <t>GRUS362590</t>
  </si>
  <si>
    <t>032700821838</t>
  </si>
  <si>
    <t>Hartz, Cat Toy Bizzy Balls</t>
  </si>
  <si>
    <t>5.75Oz</t>
  </si>
  <si>
    <t>.62Oz</t>
  </si>
  <si>
    <t>.12Oz</t>
  </si>
  <si>
    <t>75Sf</t>
  </si>
  <si>
    <t>200Sf</t>
  </si>
  <si>
    <t>2.12Oz</t>
  </si>
  <si>
    <t>GRUS66746</t>
  </si>
  <si>
    <t>Meow Mix, Cat Food Original</t>
  </si>
  <si>
    <t>3.15lbs</t>
  </si>
  <si>
    <t>GRUS005305</t>
  </si>
  <si>
    <t>Cereals</t>
  </si>
  <si>
    <t>Cheerios Cereal Honey Nut Cheerios Cup</t>
  </si>
  <si>
    <t>1.83Oz</t>
  </si>
  <si>
    <t>GRUS005562</t>
  </si>
  <si>
    <t>Lucky Charms Cereal Cup</t>
  </si>
  <si>
    <t>1.73Oz</t>
  </si>
  <si>
    <t>GRUS219362-1</t>
  </si>
  <si>
    <t>018627101390</t>
  </si>
  <si>
    <t>Kashi, Cereal Go, Crunch, Peanutbutter Crunch</t>
  </si>
  <si>
    <t>13.2Oz</t>
  </si>
  <si>
    <t>GRUS200679-9</t>
  </si>
  <si>
    <t>018627107576</t>
  </si>
  <si>
    <t>Kashi, Cereal Go, Chocolate Crunch</t>
  </si>
  <si>
    <t>GRUS111836-3</t>
  </si>
  <si>
    <t>018627703273</t>
  </si>
  <si>
    <t>Kashi, Cereal, Go, Crunch</t>
  </si>
  <si>
    <t>13.8Oz</t>
  </si>
  <si>
    <t>GRUS111841-3</t>
  </si>
  <si>
    <t>018627703396</t>
  </si>
  <si>
    <t>Kashi, Cereal Go, Crunch, Honey Almond Flax</t>
  </si>
  <si>
    <t>GRUSKEL26547</t>
  </si>
  <si>
    <t>038000765414</t>
  </si>
  <si>
    <t>Rice Krispies Treats Squares</t>
  </si>
  <si>
    <t>20 - 1.3 Oz</t>
  </si>
  <si>
    <t>GRUS005303</t>
  </si>
  <si>
    <t>Captain Crunch Cereal Cap'N Crunch Cups</t>
  </si>
  <si>
    <t>1.51Oz</t>
  </si>
  <si>
    <t>GRUS005365</t>
  </si>
  <si>
    <t>Cinnamon Toast Crunch Cereal Cinnamon Toast Crunch</t>
  </si>
  <si>
    <t>GRUS349441</t>
  </si>
  <si>
    <t>860479001522</t>
  </si>
  <si>
    <t>Catalina Snacks Cereal Cinnamon Toast</t>
  </si>
  <si>
    <t>GRUS359498</t>
  </si>
  <si>
    <t>860002152448</t>
  </si>
  <si>
    <t>Three Wishes Cereal Cinnamon Grain Free</t>
  </si>
  <si>
    <t>8.6Oz</t>
  </si>
  <si>
    <t>GRUS355697</t>
  </si>
  <si>
    <t>039978123213</t>
  </si>
  <si>
    <t>Bobs Red Mill Bran Wheat</t>
  </si>
  <si>
    <t>GRUS356149</t>
  </si>
  <si>
    <t>039978111050</t>
  </si>
  <si>
    <t>Bobs Red Mill Cereal 5 Grain Rolled Hot</t>
  </si>
  <si>
    <t>9.2Oz</t>
  </si>
  <si>
    <t>GRUS151632</t>
  </si>
  <si>
    <t>058449770992</t>
  </si>
  <si>
    <t>Natures Path Cereal Flakes Flax Plus Raisin</t>
  </si>
  <si>
    <t>GRUS12158</t>
  </si>
  <si>
    <t>058449770206</t>
  </si>
  <si>
    <t>Natures Path Cereal Flakes Heritage Organic</t>
  </si>
  <si>
    <t>GRUS102147</t>
  </si>
  <si>
    <t>021908455532</t>
  </si>
  <si>
    <t>Cascadian Farm Cereal Fruitful O'S Organic</t>
  </si>
  <si>
    <t>10.2Oz</t>
  </si>
  <si>
    <t>GRUS124745</t>
  </si>
  <si>
    <t>058449870241</t>
  </si>
  <si>
    <t>Natures Path Cereal Gluten Free Chocolate Choco Chimps</t>
  </si>
  <si>
    <t>GRUS5971</t>
  </si>
  <si>
    <t>058449860020</t>
  </si>
  <si>
    <t>Natures Path Cereal Kid Gorilla Munch Organic</t>
  </si>
  <si>
    <t>GRUS5970</t>
  </si>
  <si>
    <t>058449860037</t>
  </si>
  <si>
    <t>Natures Path Cereal Kid Koala Krisp Organic</t>
  </si>
  <si>
    <t>GRUS1204288</t>
  </si>
  <si>
    <t>058449860075</t>
  </si>
  <si>
    <t>Natures Path Cereal Kid Leapin Lemurs</t>
  </si>
  <si>
    <t>GRUS319295</t>
  </si>
  <si>
    <t>058449189084</t>
  </si>
  <si>
    <t>Natures Path Cereal Turmeric Flakes</t>
  </si>
  <si>
    <t>GRUS149696</t>
  </si>
  <si>
    <t>073472002575</t>
  </si>
  <si>
    <t>Food For Life Cereal Ezekiel Cinnamon Raisin Organic</t>
  </si>
  <si>
    <t>GRUS149697</t>
  </si>
  <si>
    <t>073472002568</t>
  </si>
  <si>
    <t>Food For Life Cereal Ezekiel Golden Flax Organic</t>
  </si>
  <si>
    <t>GRUS1593649</t>
  </si>
  <si>
    <t>070617206126</t>
  </si>
  <si>
    <t>Barbaras Cereal Morning Oat Crunch Original</t>
  </si>
  <si>
    <t>GRUS1562313</t>
  </si>
  <si>
    <t>055712067124</t>
  </si>
  <si>
    <t>Weetabix Cereal Whole Grain Wheat Natural</t>
  </si>
  <si>
    <t>34Oz</t>
  </si>
  <si>
    <t>GRUS44289</t>
  </si>
  <si>
    <t>884912273116</t>
  </si>
  <si>
    <t>Post, Oreo O's Cereal</t>
  </si>
  <si>
    <t>12.25Oz</t>
  </si>
  <si>
    <t>GRUS87601</t>
  </si>
  <si>
    <t>884912180629</t>
  </si>
  <si>
    <t>Post, Shredded Wheat Cereal</t>
  </si>
  <si>
    <t>GRUS3394825</t>
  </si>
  <si>
    <t>042400925019</t>
  </si>
  <si>
    <t>Malt-o-meal, Frosted Mini Spooners Breakfast Cereal Malt O Meal</t>
  </si>
  <si>
    <t>GRUS27458</t>
  </si>
  <si>
    <t>884912006721</t>
  </si>
  <si>
    <t>Post, Fruity Pebbles With Marshmallows</t>
  </si>
  <si>
    <t>GRUS58974</t>
  </si>
  <si>
    <t>884912180599</t>
  </si>
  <si>
    <t>Post, Shredded Wheat Breakfast Cereal Wheat &amp; Bran</t>
  </si>
  <si>
    <t>GRUS77909</t>
  </si>
  <si>
    <t>041303001714</t>
  </si>
  <si>
    <t>Essential Everyday, Apple Crunchies Cereal</t>
  </si>
  <si>
    <t>GRUS78618</t>
  </si>
  <si>
    <t>041303046432</t>
  </si>
  <si>
    <t>Essential Everyday, Good Day With Strawberries Lightly Toasted Rice And Wheat Cereal</t>
  </si>
  <si>
    <t>17.3Oz</t>
  </si>
  <si>
    <t>GRUS87585</t>
  </si>
  <si>
    <t>884912180056</t>
  </si>
  <si>
    <t>Post, Shredded Wheat Big Biscuit Cereal</t>
  </si>
  <si>
    <t>GRUS92783</t>
  </si>
  <si>
    <t>016000487925</t>
  </si>
  <si>
    <t>General Mills, Breakfast Cereal Gluten Free</t>
  </si>
  <si>
    <t>12.1Oz</t>
  </si>
  <si>
    <t>11.7Oz</t>
  </si>
  <si>
    <t>GRUS130377</t>
  </si>
  <si>
    <t>884912004710</t>
  </si>
  <si>
    <t>Post, Grape Nuts, Cereal The Original</t>
  </si>
  <si>
    <t>GRUS137950</t>
  </si>
  <si>
    <t>016000151284</t>
  </si>
  <si>
    <t>General Mills, Frosted Corn</t>
  </si>
  <si>
    <t>GRUS137976</t>
  </si>
  <si>
    <t>016000151291</t>
  </si>
  <si>
    <t>General Mills, Chocolate Breakfast Cereal With Whole Grains</t>
  </si>
  <si>
    <t>GRUS138016</t>
  </si>
  <si>
    <t>016000151598</t>
  </si>
  <si>
    <t>General Mills, Large Size Corn Puffs Large Size</t>
  </si>
  <si>
    <t>13.9Oz</t>
  </si>
  <si>
    <t>GRUS138107</t>
  </si>
  <si>
    <t>016000151963</t>
  </si>
  <si>
    <t>General Mills, Breakfast Cereal Box</t>
  </si>
  <si>
    <t>11.1Oz</t>
  </si>
  <si>
    <t>GRUS142091</t>
  </si>
  <si>
    <t>016000141568</t>
  </si>
  <si>
    <t>General Mills, Cereal</t>
  </si>
  <si>
    <t>GRUS142117</t>
  </si>
  <si>
    <t>016000141551</t>
  </si>
  <si>
    <t>General Mills, Honey Nut Cups Breakfast Cereal With Oats Gluten Free</t>
  </si>
  <si>
    <t>GRUS142422</t>
  </si>
  <si>
    <t>016000141544</t>
  </si>
  <si>
    <t>General Mills, Whole Wheat And Rice Cereal Cup/tub</t>
  </si>
  <si>
    <t>GRUS156331</t>
  </si>
  <si>
    <t>016000487963</t>
  </si>
  <si>
    <t>General Mills, Corn Gluten Free Breakfast Cereal Cereal Box</t>
  </si>
  <si>
    <t>GRUS156349</t>
  </si>
  <si>
    <t>016000487949</t>
  </si>
  <si>
    <t>General Mills, Rice Gluten Free Breakfast Cereal Cereal Box</t>
  </si>
  <si>
    <t>GRUS156398</t>
  </si>
  <si>
    <t>016000487697</t>
  </si>
  <si>
    <t>General Mills, Multi Grain Breakfast Cereal Gluten Free Whole Grain Oats</t>
  </si>
  <si>
    <t>GRUS207787</t>
  </si>
  <si>
    <t>016000275492</t>
  </si>
  <si>
    <t>Chex Mix, Wheat Breakfast Cereal Whole Grain Box</t>
  </si>
  <si>
    <t>GRUS240077</t>
  </si>
  <si>
    <t>884912102102</t>
  </si>
  <si>
    <t>Post, Great Grains Cereal Blueberry Nut Crunch</t>
  </si>
  <si>
    <t>GRUS254672</t>
  </si>
  <si>
    <t>016000124790</t>
  </si>
  <si>
    <t>General Mills, Cereal Cheerios Honey Nut</t>
  </si>
  <si>
    <t>GRUS255125</t>
  </si>
  <si>
    <t>016000122543</t>
  </si>
  <si>
    <t>General Mills, Whole Grain Breakfast Cereal</t>
  </si>
  <si>
    <t>GRUS255182</t>
  </si>
  <si>
    <t>016000120259</t>
  </si>
  <si>
    <t>General Mills, Retro Recipe Cereal</t>
  </si>
  <si>
    <t>GRUS255224</t>
  </si>
  <si>
    <t>016000122222</t>
  </si>
  <si>
    <t>General Mills, Sweet And Crunchy Peanut Butter Corn</t>
  </si>
  <si>
    <t>GRUS255265</t>
  </si>
  <si>
    <t>016000123991</t>
  </si>
  <si>
    <t>General Mills, Lucky Charms Cereal</t>
  </si>
  <si>
    <t>GRUS260901</t>
  </si>
  <si>
    <t>016000121850</t>
  </si>
  <si>
    <t>General Mills, Large Size Peanut Butter Corn</t>
  </si>
  <si>
    <t>16.7Oz</t>
  </si>
  <si>
    <t>GRUS261016</t>
  </si>
  <si>
    <t>016000125063</t>
  </si>
  <si>
    <t>General Mills, Cheerios, Cereal Cheerios Honey Nut</t>
  </si>
  <si>
    <t>15.4Oz</t>
  </si>
  <si>
    <t>GRUS261099</t>
  </si>
  <si>
    <t>016000125933</t>
  </si>
  <si>
    <t>General Mills, Original Breakfast Cereal Large Size Box</t>
  </si>
  <si>
    <t>16.8Oz</t>
  </si>
  <si>
    <t>GRUS263517</t>
  </si>
  <si>
    <t>016000124998</t>
  </si>
  <si>
    <t>General Mills, Gluten Free Cereal With Marshmallows Large Size Box</t>
  </si>
  <si>
    <t>14.9Oz</t>
  </si>
  <si>
    <t>GRUS316760</t>
  </si>
  <si>
    <t>016000103719</t>
  </si>
  <si>
    <t>General Mills, Cinnamon Breakfast Cereal Gluten Free</t>
  </si>
  <si>
    <t>GRUS338434</t>
  </si>
  <si>
    <t>883978144446</t>
  </si>
  <si>
    <t>Malt-o-meal, Honey Grahams Sweetened Whole Grain Wheat And Corn Cereal Honey Grahams</t>
  </si>
  <si>
    <t>GRUS339374</t>
  </si>
  <si>
    <t>038000863509</t>
  </si>
  <si>
    <t>Kellogg's, Apple Jacks Cereal</t>
  </si>
  <si>
    <t>1.5Oz</t>
  </si>
  <si>
    <t>GRUS342485</t>
  </si>
  <si>
    <t>016000157620</t>
  </si>
  <si>
    <t>Fiber One, Breakfast Cereal Original Bran</t>
  </si>
  <si>
    <t>GRUS342501</t>
  </si>
  <si>
    <t>016000157644</t>
  </si>
  <si>
    <t>General Mills, With Fruit And Almonds Multigrain Cereal</t>
  </si>
  <si>
    <t>19.8Oz</t>
  </si>
  <si>
    <t>GRUS342527</t>
  </si>
  <si>
    <t>016000157811</t>
  </si>
  <si>
    <t>General Mills, Raisin Nut Bran Breakfast Cereal Coated With Raisins And Almonds An Excellent Source Of Fiber</t>
  </si>
  <si>
    <t>20.8Oz</t>
  </si>
  <si>
    <t>GRUS402511</t>
  </si>
  <si>
    <t>884912280558</t>
  </si>
  <si>
    <t>Post, Coco Pebbles Rice Cereal</t>
  </si>
  <si>
    <t>GRUS402529</t>
  </si>
  <si>
    <t>884912280541</t>
  </si>
  <si>
    <t>Post, Fruity Pebbles Cereal Cup</t>
  </si>
  <si>
    <t>GRUS402537</t>
  </si>
  <si>
    <t>884912280565</t>
  </si>
  <si>
    <t>Post, Honey Bunches Of Oats Honey Roasted</t>
  </si>
  <si>
    <t>GRUS422600</t>
  </si>
  <si>
    <t>Kellogg's, Raisin Bran Two Scoops Cereal</t>
  </si>
  <si>
    <t>GRUS425942</t>
  </si>
  <si>
    <t>016000163447</t>
  </si>
  <si>
    <t>General Mills, Oat Crunch Oats And Honey Breakfast Cereal Box</t>
  </si>
  <si>
    <t>18.2Oz</t>
  </si>
  <si>
    <t>GRUS425959</t>
  </si>
  <si>
    <t>016000163614</t>
  </si>
  <si>
    <t>Cheerios, Cinnamon Oat Crunch Breakfast Cereal Box</t>
  </si>
  <si>
    <t>GRUS425975</t>
  </si>
  <si>
    <t>016000163461</t>
  </si>
  <si>
    <t>Cheerios, Large Size Apple Cinnamon Cereal</t>
  </si>
  <si>
    <t>GRUS426031</t>
  </si>
  <si>
    <t>016000163676</t>
  </si>
  <si>
    <t>Cheerios, Frosted Whole Grain Large Size Cereal</t>
  </si>
  <si>
    <t>GRUS494930</t>
  </si>
  <si>
    <t>030000061190</t>
  </si>
  <si>
    <t>Quaker, Life Original Multigrain Cereal</t>
  </si>
  <si>
    <t>10.7Oz</t>
  </si>
  <si>
    <t>GRUS507921</t>
  </si>
  <si>
    <t>016000275263</t>
  </si>
  <si>
    <t>General Mills, Cereal Whole Grain Oat</t>
  </si>
  <si>
    <t>8.9Oz</t>
  </si>
  <si>
    <t>GRUS508887</t>
  </si>
  <si>
    <t>016000275676</t>
  </si>
  <si>
    <t>General Mills, Crispy Corn Puffs</t>
  </si>
  <si>
    <t>GRUS508945</t>
  </si>
  <si>
    <t>016000275157</t>
  </si>
  <si>
    <t>GRUS516450</t>
  </si>
  <si>
    <t>884912006806</t>
  </si>
  <si>
    <t>Post, Honey Bunches Of Oats Honey Roasted Cereal</t>
  </si>
  <si>
    <t>GRUS538066</t>
  </si>
  <si>
    <t>030000060834</t>
  </si>
  <si>
    <t>Quaker, Life Multigrain Cereal Cinnamon</t>
  </si>
  <si>
    <t>11.8Oz</t>
  </si>
  <si>
    <t>GRUS686949</t>
  </si>
  <si>
    <t>041303001721</t>
  </si>
  <si>
    <t>Essential Everyday, Fruit Flavored Multi Grain Sweetened Cereal</t>
  </si>
  <si>
    <t>GRUS686972</t>
  </si>
  <si>
    <t>041303001929</t>
  </si>
  <si>
    <t>Essential Everyday, Toasted Multi Grain Cereal With Honey Oat Clusters</t>
  </si>
  <si>
    <t>GRUS687533</t>
  </si>
  <si>
    <t>041303001844</t>
  </si>
  <si>
    <t>Essential Everyday, Corn Flakes Cereal</t>
  </si>
  <si>
    <t>11.3Oz</t>
  </si>
  <si>
    <t>GRUS727065</t>
  </si>
  <si>
    <t>884912129512</t>
  </si>
  <si>
    <t>Post, Chocolate Pebbles</t>
  </si>
  <si>
    <t>GRUS727073</t>
  </si>
  <si>
    <t>884912111715</t>
  </si>
  <si>
    <t>Post, Honeycomb Cereal</t>
  </si>
  <si>
    <t>1.3Oz</t>
  </si>
  <si>
    <t>GRUS758649</t>
  </si>
  <si>
    <t>030000063545</t>
  </si>
  <si>
    <t>GRUS761999</t>
  </si>
  <si>
    <t>884912116505</t>
  </si>
  <si>
    <t>Post, Banana Nut Crunch Cereal</t>
  </si>
  <si>
    <t>GRUS762005</t>
  </si>
  <si>
    <t>884912126016</t>
  </si>
  <si>
    <t>Post, Great Grains Cereal Crunchy Pecan</t>
  </si>
  <si>
    <t>GRUS762021</t>
  </si>
  <si>
    <t>884912126115</t>
  </si>
  <si>
    <t>Post, Great Grains Whole Grain Cereal Raisins Dates And Pecans</t>
  </si>
  <si>
    <t>GRUS762047</t>
  </si>
  <si>
    <t>884912002372</t>
  </si>
  <si>
    <t>Post, Cranberry Almond Crunch Cereal</t>
  </si>
  <si>
    <t>GRUS762054</t>
  </si>
  <si>
    <t>884912109101</t>
  </si>
  <si>
    <t>Post Foods Llc, Grape Nuts Flakes Cereal Box</t>
  </si>
  <si>
    <t>GRUS3380740</t>
  </si>
  <si>
    <t>016000171091</t>
  </si>
  <si>
    <t>General Mills, Family Size Cereal</t>
  </si>
  <si>
    <t>18.9Oz</t>
  </si>
  <si>
    <t>18.6Oz</t>
  </si>
  <si>
    <t>GRUS3380832</t>
  </si>
  <si>
    <t>016000171138</t>
  </si>
  <si>
    <t>General Mills, Whole Grain Breakfast Cereal Family Size</t>
  </si>
  <si>
    <t>18.8Oz</t>
  </si>
  <si>
    <t>GRUS3380833</t>
  </si>
  <si>
    <t>016000184862</t>
  </si>
  <si>
    <t>General Mills, Cinnamon Graham Breakfast Cereal Whole Grain</t>
  </si>
  <si>
    <t>GRUS3380834</t>
  </si>
  <si>
    <t>016000185173</t>
  </si>
  <si>
    <t>General Mills, Strawberry Banana Breakfast Cereal, Gluten Free</t>
  </si>
  <si>
    <t>GRUS3381026</t>
  </si>
  <si>
    <t>016000487727</t>
  </si>
  <si>
    <t>General Mills, Cheerios Toasted Whole Grain</t>
  </si>
  <si>
    <t>GRUS3381304</t>
  </si>
  <si>
    <t>016000168756</t>
  </si>
  <si>
    <t>GRUS3381373</t>
  </si>
  <si>
    <t>016000169692</t>
  </si>
  <si>
    <t>General Mills, Family Size Peanut Butter Cereal</t>
  </si>
  <si>
    <t>19.7Oz</t>
  </si>
  <si>
    <t>GRUS3381376</t>
  </si>
  <si>
    <t>016000170032</t>
  </si>
  <si>
    <t>General Mills, Cheerios Oat Cereal</t>
  </si>
  <si>
    <t>GRUS3381377</t>
  </si>
  <si>
    <t>016000169685</t>
  </si>
  <si>
    <t>General Mills, Gluten Free Family Size Honey Nut Sweetened Whole Grain Oat Cereal</t>
  </si>
  <si>
    <t>GRUS3381568</t>
  </si>
  <si>
    <t>884912359155</t>
  </si>
  <si>
    <t>GRUS3381570</t>
  </si>
  <si>
    <t>884912359414</t>
  </si>
  <si>
    <t>Post, Cinnamon Sweetened Cereal</t>
  </si>
  <si>
    <t>GRUS3381575</t>
  </si>
  <si>
    <t>884912377142</t>
  </si>
  <si>
    <t>Post, Honey Bunches Of Oats Vanilla Cereal</t>
  </si>
  <si>
    <t>GRUS3381576</t>
  </si>
  <si>
    <t>884912378118</t>
  </si>
  <si>
    <t>Post, Cereal Raisin Bran</t>
  </si>
  <si>
    <t>19.5Oz</t>
  </si>
  <si>
    <t>GRUS3384164</t>
  </si>
  <si>
    <t>041303099131</t>
  </si>
  <si>
    <t>Essential Everyday, Cereal Frosted Flakes</t>
  </si>
  <si>
    <t>GRUS3384165</t>
  </si>
  <si>
    <t>041303099148</t>
  </si>
  <si>
    <t>Essential Everyday, Cereal Raisin Bran</t>
  </si>
  <si>
    <t>0.15Oz</t>
  </si>
  <si>
    <t>GRUS3381588</t>
  </si>
  <si>
    <t>Post, Honey Oh's Cereal</t>
  </si>
  <si>
    <t>Changing &amp; Bathing</t>
  </si>
  <si>
    <t>19Ct</t>
  </si>
  <si>
    <t>22Ct</t>
  </si>
  <si>
    <t>21Ct</t>
  </si>
  <si>
    <t>25Ct</t>
  </si>
  <si>
    <t>26Ct</t>
  </si>
  <si>
    <t>32Ct</t>
  </si>
  <si>
    <t>16Ct</t>
  </si>
  <si>
    <t>GRUS116244</t>
  </si>
  <si>
    <t>037000862109</t>
  </si>
  <si>
    <t>Pampers, Baby-Dry Diapers Size 3</t>
  </si>
  <si>
    <t>28Ct</t>
  </si>
  <si>
    <t>GRUS116384</t>
  </si>
  <si>
    <t>037000862130</t>
  </si>
  <si>
    <t>Pampers, Baby-Dry Diapers Size 6</t>
  </si>
  <si>
    <t>38Ct</t>
  </si>
  <si>
    <t>31Ct</t>
  </si>
  <si>
    <t>GRUS94755</t>
  </si>
  <si>
    <t>037000764656</t>
  </si>
  <si>
    <t>Pampers, Boys Easy Ups Size 4T-5T</t>
  </si>
  <si>
    <t>GRUS94771</t>
  </si>
  <si>
    <t>037000764052</t>
  </si>
  <si>
    <t>Pampers, Girls Easy Ups Size 3T-4T</t>
  </si>
  <si>
    <t>GRUS94839</t>
  </si>
  <si>
    <t>037000764649</t>
  </si>
  <si>
    <t>Pampers, Girls Easy Ups Size 4T-5T</t>
  </si>
  <si>
    <t>14Ct</t>
  </si>
  <si>
    <t>23Ct</t>
  </si>
  <si>
    <t>GRUS374546</t>
  </si>
  <si>
    <t>036000513356</t>
  </si>
  <si>
    <t>Huggies, Pull-Ups Girls Training Pants 2T-3T</t>
  </si>
  <si>
    <t>GRUS768465</t>
  </si>
  <si>
    <t>036000318166</t>
  </si>
  <si>
    <t>Huggies, Natural Care Baby Wipes Sensitive &amp; Fragrance Free Refill Pack</t>
  </si>
  <si>
    <t>184Ct</t>
  </si>
  <si>
    <t>64Ct</t>
  </si>
  <si>
    <t>56Ct</t>
  </si>
  <si>
    <t>32Fz</t>
  </si>
  <si>
    <t>GRUS8611794</t>
  </si>
  <si>
    <t>Equaline, Soft &amp; Thick Unscented Baby Wipes, 12x40Ct</t>
  </si>
  <si>
    <t>40ct</t>
  </si>
  <si>
    <t>GRUS328877</t>
  </si>
  <si>
    <t>The Honest Company, Diaper So Delish Size 5</t>
  </si>
  <si>
    <t>20Pk</t>
  </si>
  <si>
    <t>GRUS328880</t>
  </si>
  <si>
    <t>The Honest Company, Diaper Cactus Cutie Size 4</t>
  </si>
  <si>
    <t>23Pk</t>
  </si>
  <si>
    <t>GRUS052254-0</t>
  </si>
  <si>
    <t>Chips &amp; Pretzels</t>
  </si>
  <si>
    <t>747599640155</t>
  </si>
  <si>
    <t>Ghirardelli Semi Sweet Chocolate Chips</t>
  </si>
  <si>
    <t>GRUS555532</t>
  </si>
  <si>
    <t>030000571880</t>
  </si>
  <si>
    <t>Quaker, Rice Chips Sour Cream And Chive</t>
  </si>
  <si>
    <t>GRUS555540</t>
  </si>
  <si>
    <t>030000571897</t>
  </si>
  <si>
    <t>Quaker, Rice Chips Farmhouse Cheddar</t>
  </si>
  <si>
    <t>GRUS4330678</t>
  </si>
  <si>
    <t>Chex Mix, Savory Bold Party Blend, 12x8Oz</t>
  </si>
  <si>
    <t>GRUS4330707</t>
  </si>
  <si>
    <t>Chex Mix, Cheddar Snack Mix FS, 8x13.5Oz</t>
  </si>
  <si>
    <t>GRUS132241</t>
  </si>
  <si>
    <t>074923405358</t>
  </si>
  <si>
    <t>Pik-Nik, Potato Sticks</t>
  </si>
  <si>
    <t>GRUS132282</t>
  </si>
  <si>
    <t>074923405273</t>
  </si>
  <si>
    <t>Pik-Nik, Shoestring Potato</t>
  </si>
  <si>
    <t>GRUS144535</t>
  </si>
  <si>
    <t>016000193703</t>
  </si>
  <si>
    <t>Gardettos, Original</t>
  </si>
  <si>
    <t>GRUS280644</t>
  </si>
  <si>
    <t>Pringles, Potato Crisps Chips Pizza</t>
  </si>
  <si>
    <t>GRUS280693</t>
  </si>
  <si>
    <t>Pringles, Original Potato Chips</t>
  </si>
  <si>
    <t>5.2Oz</t>
  </si>
  <si>
    <t>GRUS280784</t>
  </si>
  <si>
    <t>Kellogg's, Pringles Cheddar Cheese Potato Crisps</t>
  </si>
  <si>
    <t>GRUS280974</t>
  </si>
  <si>
    <t>Kellogg's, Pringles Ranch Potato Crisps</t>
  </si>
  <si>
    <t>GRUS461590</t>
  </si>
  <si>
    <t>016000193604</t>
  </si>
  <si>
    <t>GRUS461616</t>
  </si>
  <si>
    <t>016000193338</t>
  </si>
  <si>
    <t>Gardettos, Garlic Rye</t>
  </si>
  <si>
    <t>Bugles, Original Snacks</t>
  </si>
  <si>
    <t>GRUS462762</t>
  </si>
  <si>
    <t>Pringles, Potato Crisps Chips Snacks On The Go Party Stack Original</t>
  </si>
  <si>
    <t>GRUS462788</t>
  </si>
  <si>
    <t>Pringles, Party Stack Cheddar Cheese Potato Crisps</t>
  </si>
  <si>
    <t>GRUS462796</t>
  </si>
  <si>
    <t>Pringles, Potato Crisps On The Go Party Stack Bbq Chips</t>
  </si>
  <si>
    <t>GRUS517508</t>
  </si>
  <si>
    <t>074923405198</t>
  </si>
  <si>
    <t>Pik-Nik, Shoestring Potatoes</t>
  </si>
  <si>
    <t>GRUS780965</t>
  </si>
  <si>
    <t>041419420065</t>
  </si>
  <si>
    <t>Combos, Pizzeria Pretzel</t>
  </si>
  <si>
    <t>GRUS780981</t>
  </si>
  <si>
    <t>041419420058</t>
  </si>
  <si>
    <t>Combos, Cheddar Pretzel</t>
  </si>
  <si>
    <t>GRUS793596</t>
  </si>
  <si>
    <t>041500894423</t>
  </si>
  <si>
    <t>French's, Potato Sticks Original</t>
  </si>
  <si>
    <t>GRUS799973</t>
  </si>
  <si>
    <t>016000283206</t>
  </si>
  <si>
    <t>Bugles, Nacho Cheese</t>
  </si>
  <si>
    <t>GRUS799981</t>
  </si>
  <si>
    <t>016000283701</t>
  </si>
  <si>
    <t>GRUS140079</t>
  </si>
  <si>
    <t>041419714713</t>
  </si>
  <si>
    <t>Combos, Cheddar Cheese Pretzel</t>
  </si>
  <si>
    <t>0.19Oz</t>
  </si>
  <si>
    <t>GRUS471631</t>
  </si>
  <si>
    <t>041303037553</t>
  </si>
  <si>
    <t>Essential Everyday, Kettle Chips Original</t>
  </si>
  <si>
    <t>GRUS471649</t>
  </si>
  <si>
    <t>041303037560</t>
  </si>
  <si>
    <t>Essential Everyday, Kettle Chip Bbq</t>
  </si>
  <si>
    <t>1.9Oz</t>
  </si>
  <si>
    <t>GRUS522342</t>
  </si>
  <si>
    <t>829515302108</t>
  </si>
  <si>
    <t>Sensible, Sea Salt Veggie Straws</t>
  </si>
  <si>
    <t>GRUS398115</t>
  </si>
  <si>
    <t>728229014317</t>
  </si>
  <si>
    <t>Terra, Sweet Potato Chip</t>
  </si>
  <si>
    <t>GRUS005752</t>
  </si>
  <si>
    <t>049508250623</t>
  </si>
  <si>
    <t>Snack Factory Pretzel Crisps Buffalo Wing</t>
  </si>
  <si>
    <t>GRUS005753</t>
  </si>
  <si>
    <t>Snack Factory Pretzel Crisps Garlic Parmesan</t>
  </si>
  <si>
    <t>GRUS005782</t>
  </si>
  <si>
    <t>Snyders Pretzel Honey Mustard Onion Pieces</t>
  </si>
  <si>
    <t>GRUS005786</t>
  </si>
  <si>
    <t>077975088159</t>
  </si>
  <si>
    <t>Snyders Pretzel Mini Bag Club Pack</t>
  </si>
  <si>
    <t>GRUS005787</t>
  </si>
  <si>
    <t>Snyders Pretzel Mini Fat Free</t>
  </si>
  <si>
    <t>GRUS005282</t>
  </si>
  <si>
    <t>Boulder Chips Potato Malt Vinegar &amp; Seasalt</t>
  </si>
  <si>
    <t>GRUS005284</t>
  </si>
  <si>
    <t>Boulder Chips Potato Sea Salt</t>
  </si>
  <si>
    <t>GRUS005285</t>
  </si>
  <si>
    <t>708163122835</t>
  </si>
  <si>
    <t>Boulder Chips Variety Pack</t>
  </si>
  <si>
    <t>GRUS005287</t>
  </si>
  <si>
    <t>016000148376</t>
  </si>
  <si>
    <t xml:space="preserve">Bugles Nacho </t>
  </si>
  <si>
    <t>GRUS005290</t>
  </si>
  <si>
    <t>016000148345</t>
  </si>
  <si>
    <t xml:space="preserve">Bugles Original </t>
  </si>
  <si>
    <t>GRUS005291</t>
  </si>
  <si>
    <t>016000613706</t>
  </si>
  <si>
    <t>.875Oz</t>
  </si>
  <si>
    <t>GRUS005293</t>
  </si>
  <si>
    <t>016000148420</t>
  </si>
  <si>
    <t xml:space="preserve">Bugles Ranch </t>
  </si>
  <si>
    <t>GRUS005530</t>
  </si>
  <si>
    <t>Chips Kettle Backyard Barbeque</t>
  </si>
  <si>
    <t>GRUS005533</t>
  </si>
  <si>
    <t xml:space="preserve">Chips Kettle Jalapeno </t>
  </si>
  <si>
    <t>GRUS005537</t>
  </si>
  <si>
    <t xml:space="preserve">Chips Kettle Sea Salt &amp; Vinegar </t>
  </si>
  <si>
    <t>GRUS005526</t>
  </si>
  <si>
    <t>Kettle Chips Caddy Jalapeno</t>
  </si>
  <si>
    <t>GRUS005527</t>
  </si>
  <si>
    <t>Kettle Chips Caddy Salt &amp; Fresh Ground Pepper</t>
  </si>
  <si>
    <t>GRUS005528</t>
  </si>
  <si>
    <t>Kettle Chips Caddy Sea Salt</t>
  </si>
  <si>
    <t>GRUS005693</t>
  </si>
  <si>
    <t>038000183645</t>
  </si>
  <si>
    <t xml:space="preserve">Pringles Barbeque Grab &amp; Go </t>
  </si>
  <si>
    <t>GRUS005695</t>
  </si>
  <si>
    <t>038000183669</t>
  </si>
  <si>
    <t xml:space="preserve">Pringles Bbq Standard Can </t>
  </si>
  <si>
    <t>5.57Oz</t>
  </si>
  <si>
    <t>GRUS005698</t>
  </si>
  <si>
    <t>038000845611</t>
  </si>
  <si>
    <t>Pringles Cheddar Cheese Grab &amp; Go</t>
  </si>
  <si>
    <t>GRUS005701</t>
  </si>
  <si>
    <t>038000845635</t>
  </si>
  <si>
    <t xml:space="preserve">Pringles Original Grab &amp; Go </t>
  </si>
  <si>
    <t>GRUS005702</t>
  </si>
  <si>
    <t>038000138409</t>
  </si>
  <si>
    <t>Pringles Original Standard Can</t>
  </si>
  <si>
    <t>5.26Oz</t>
  </si>
  <si>
    <t>GRUS005703</t>
  </si>
  <si>
    <t>038000169090</t>
  </si>
  <si>
    <t xml:space="preserve">Pringles Pizza Grab &amp; Go </t>
  </si>
  <si>
    <t>GRUS005704</t>
  </si>
  <si>
    <t>038000848933</t>
  </si>
  <si>
    <t xml:space="preserve">Pringles Salt &amp; Vinegar Grab &amp; Go </t>
  </si>
  <si>
    <t>GRUS005708</t>
  </si>
  <si>
    <t>038000138423</t>
  </si>
  <si>
    <t xml:space="preserve">Pringles Sour Cream &amp; Onion </t>
  </si>
  <si>
    <t>GRUS005709</t>
  </si>
  <si>
    <t>038000845604</t>
  </si>
  <si>
    <t xml:space="preserve">Pringles Sour Cream &amp; On Grab &amp; Go </t>
  </si>
  <si>
    <t>GRUS005821</t>
  </si>
  <si>
    <t>Tgi Fridays Potato Skins Cheddar &amp; Bacon</t>
  </si>
  <si>
    <t>GRUS005822</t>
  </si>
  <si>
    <t>GRUS005348</t>
  </si>
  <si>
    <t>Chex Mix Muddy Buddies Peanut Butter And Chocolate</t>
  </si>
  <si>
    <t xml:space="preserve">Chex Mix Traditional </t>
  </si>
  <si>
    <t>GRUS005350</t>
  </si>
  <si>
    <t>016000124004</t>
  </si>
  <si>
    <t>GRUS005575</t>
  </si>
  <si>
    <t>028400443876</t>
  </si>
  <si>
    <t>Munchies Snack Mix Cheese Lss</t>
  </si>
  <si>
    <t>GRUS005760</t>
  </si>
  <si>
    <t>087076294199</t>
  </si>
  <si>
    <t>Snak Club Banana Chips</t>
  </si>
  <si>
    <t>GRUS005381</t>
  </si>
  <si>
    <t xml:space="preserve">Combos Pretzel Pizzeria </t>
  </si>
  <si>
    <t>GRUS005444</t>
  </si>
  <si>
    <t>016000148710</t>
  </si>
  <si>
    <t>Gardetto'S Chips Rye Roasted Garlic</t>
  </si>
  <si>
    <t>GRUS005450</t>
  </si>
  <si>
    <t>016000148666</t>
  </si>
  <si>
    <t>Gardetto'S Pretzel Mustard Deli Style</t>
  </si>
  <si>
    <t>GRUS005921</t>
  </si>
  <si>
    <t>Deep River Chips Cracked Pepper &amp; Salt</t>
  </si>
  <si>
    <t>GRUS005923</t>
  </si>
  <si>
    <t>Deep River Chips Kettle Original</t>
  </si>
  <si>
    <t>GRUS005925</t>
  </si>
  <si>
    <t>Deep River Chips Kettle Rosemary Olive</t>
  </si>
  <si>
    <t>GRUS005926</t>
  </si>
  <si>
    <t>Deep River Chips Kettle Salt &amp; Vinegar</t>
  </si>
  <si>
    <t>GRUS005931</t>
  </si>
  <si>
    <t>Deep River Chips Kettle Zesty Jalapeno</t>
  </si>
  <si>
    <t>GRUS005933</t>
  </si>
  <si>
    <t>Deep River Chips Spicy Dill Pickle New York</t>
  </si>
  <si>
    <t>GRUS006050</t>
  </si>
  <si>
    <t>Pirates Booty Cheese Puffs Aged White Cheddar</t>
  </si>
  <si>
    <t>GRUS006054</t>
  </si>
  <si>
    <t>Popchips Chips Potato Barbeque</t>
  </si>
  <si>
    <t>.8Oz</t>
  </si>
  <si>
    <t>GRUS006150</t>
  </si>
  <si>
    <t>028400496506</t>
  </si>
  <si>
    <t>Stacys Chips Pita Naked Lss</t>
  </si>
  <si>
    <t>GRUS006151</t>
  </si>
  <si>
    <t>028400496513</t>
  </si>
  <si>
    <t>Stacys Chips Pita Parmesan, Garlic &amp; Herb Lss</t>
  </si>
  <si>
    <t>GRUS006155</t>
  </si>
  <si>
    <t>Terra Chip Chips Potato Natural Blue</t>
  </si>
  <si>
    <t>GRUS006157</t>
  </si>
  <si>
    <t>Terra Chip Veggie Chip Natural</t>
  </si>
  <si>
    <t>GRUS000885</t>
  </si>
  <si>
    <t>850668000450</t>
  </si>
  <si>
    <t>Deep River Chips Kettle Mesquite Barbeque</t>
  </si>
  <si>
    <t>GRUS000890</t>
  </si>
  <si>
    <t>850668000405</t>
  </si>
  <si>
    <t>Deep River Chips Kettle Salted Original</t>
  </si>
  <si>
    <t>GRUS000891</t>
  </si>
  <si>
    <t>850668000443</t>
  </si>
  <si>
    <t>Deep River Chips Kettle Sweet Maui Onion</t>
  </si>
  <si>
    <t>GRUS005416</t>
  </si>
  <si>
    <t>Flipz Pretzel Flipz White Fudge Stand-Up Bag</t>
  </si>
  <si>
    <t>GRUS005783</t>
  </si>
  <si>
    <t>GRUS005784</t>
  </si>
  <si>
    <t>Snyders Pretzel Hot Buffalo Wing Pieces</t>
  </si>
  <si>
    <t>GRUS005788</t>
  </si>
  <si>
    <t>Snyders Pretzel Mini Fat Free Less-Salt</t>
  </si>
  <si>
    <t>GRUS005791</t>
  </si>
  <si>
    <t>Snyders Pretzels Jalapeno Pieces</t>
  </si>
  <si>
    <t>GRUS005288</t>
  </si>
  <si>
    <t>GRUS005289</t>
  </si>
  <si>
    <t>Bugles Nacho Cheese</t>
  </si>
  <si>
    <t>GRUS005294</t>
  </si>
  <si>
    <t>Bugles Ranch</t>
  </si>
  <si>
    <t>GRUS005299</t>
  </si>
  <si>
    <t>Cape Cod Chips Potato 40% Reduced Fat</t>
  </si>
  <si>
    <t>GRUS005300</t>
  </si>
  <si>
    <t>Cape Cod Chips Salted</t>
  </si>
  <si>
    <t>GRUS005301</t>
  </si>
  <si>
    <t>Cape Cod Chips Sweet Mesquite Barbeque Reduced Fat</t>
  </si>
  <si>
    <t>1.375Oz</t>
  </si>
  <si>
    <t>GRUS005532</t>
  </si>
  <si>
    <t>GRUS005536</t>
  </si>
  <si>
    <t xml:space="preserve">Chips Kettle Sea Salt </t>
  </si>
  <si>
    <t>GRUS005529</t>
  </si>
  <si>
    <t>Kettle Chips Caddy Sea Salt &amp; Vinegar</t>
  </si>
  <si>
    <t>GRUS005820</t>
  </si>
  <si>
    <t>GRUS005862</t>
  </si>
  <si>
    <t>041780060051</t>
  </si>
  <si>
    <t>Zapps Chips Potato Jalapeno</t>
  </si>
  <si>
    <t>GRUS005863</t>
  </si>
  <si>
    <t>Zapps Chips Potato Voodoo</t>
  </si>
  <si>
    <t>GRUS005597</t>
  </si>
  <si>
    <t xml:space="preserve">Nutella To Go Cup With Pretzel </t>
  </si>
  <si>
    <t>GRUS005720</t>
  </si>
  <si>
    <t>Ritz Chips Sour Cream &amp; Onion</t>
  </si>
  <si>
    <t>GRUS005922</t>
  </si>
  <si>
    <t>Deep River Chips Kettle Mesquite Bbq</t>
  </si>
  <si>
    <t>GRUS005929</t>
  </si>
  <si>
    <t>GRUS006156</t>
  </si>
  <si>
    <t>Terra Chip Chips Sweet Potato Natural</t>
  </si>
  <si>
    <t>1.20Oz</t>
  </si>
  <si>
    <t>GRUS006168</t>
  </si>
  <si>
    <t>729950201106</t>
  </si>
  <si>
    <t>Tropic Chip Chips Plantain Tropical Light Salt</t>
  </si>
  <si>
    <t>GRUS505792</t>
  </si>
  <si>
    <t>038000169687</t>
  </si>
  <si>
    <t xml:space="preserve">Pringles, Sour Cream &amp; Onion Chips </t>
  </si>
  <si>
    <t>7.1OZ</t>
  </si>
  <si>
    <t>7.33Oz</t>
  </si>
  <si>
    <t>GRUS328297</t>
  </si>
  <si>
    <t>The Daily Crave, Chip Lentil Himalayan Pink Salt</t>
  </si>
  <si>
    <t>GRUS1152727</t>
  </si>
  <si>
    <t>Good Health, Chip Potato Avocado Seasalt</t>
  </si>
  <si>
    <t>GRUS1645118</t>
  </si>
  <si>
    <t>Unique, Pretzel Splits</t>
  </si>
  <si>
    <t>GRUS1645100</t>
  </si>
  <si>
    <t>Unique, Pretzel Extra Dark</t>
  </si>
  <si>
    <t>GRUS765990</t>
  </si>
  <si>
    <t>Seapoint Farms, Edamame Dry Roasted Wasabi Gf</t>
  </si>
  <si>
    <t>GRUS340140</t>
  </si>
  <si>
    <t>Prime Planet, Tostones Original</t>
  </si>
  <si>
    <t>3.53Oz</t>
  </si>
  <si>
    <t>GRUS309960</t>
  </si>
  <si>
    <t>Stacy's Pita Chips, Chips Bagel Everything</t>
  </si>
  <si>
    <t>GRUS268613</t>
  </si>
  <si>
    <t>028400564663</t>
  </si>
  <si>
    <t>Stacy's Pita Chips, Pita Lg Cinnamon Sugar</t>
  </si>
  <si>
    <t>GRUS280813</t>
  </si>
  <si>
    <t>Popcorners, Corn Chips Sea Salt</t>
  </si>
  <si>
    <t>GRUS479030</t>
  </si>
  <si>
    <t>Chocolate</t>
  </si>
  <si>
    <t>034000214679</t>
  </si>
  <si>
    <t>Hershey's Snack Mix Popped</t>
  </si>
  <si>
    <t>GRUS006403</t>
  </si>
  <si>
    <t>747599616990</t>
  </si>
  <si>
    <t>Ghirardelli Hot Cocoa Mix Double</t>
  </si>
  <si>
    <t>GRUS006404</t>
  </si>
  <si>
    <t>747599624506</t>
  </si>
  <si>
    <t>Ghirardelli Hot Cocoa Mix</t>
  </si>
  <si>
    <t>GRUS132858</t>
  </si>
  <si>
    <t>012000038488</t>
  </si>
  <si>
    <t>Starbucks Doubleshot Energy White Chocolate, Can</t>
  </si>
  <si>
    <t xml:space="preserve">15Oz </t>
  </si>
  <si>
    <t>GRUS410721</t>
  </si>
  <si>
    <t>Fairlife UFM Milk 2% Reduced Fat Chocolate Bottles</t>
  </si>
  <si>
    <t>14 fl oz</t>
  </si>
  <si>
    <t>GRUS135400</t>
  </si>
  <si>
    <t>072350000016</t>
  </si>
  <si>
    <t>Yoo-hoo, Chocolate Drink Boxes</t>
  </si>
  <si>
    <t>65Fz</t>
  </si>
  <si>
    <t>GRUS004736</t>
  </si>
  <si>
    <t>009990090836</t>
  </si>
  <si>
    <t>Crunch Bar Single</t>
  </si>
  <si>
    <t>1.55Oz</t>
  </si>
  <si>
    <t>GRUS140418</t>
  </si>
  <si>
    <t>015700051443</t>
  </si>
  <si>
    <t>Swiss Miss, Indulgent Collection Dark Chocolate Hot Cocoa Mix</t>
  </si>
  <si>
    <t>GRUS289512</t>
  </si>
  <si>
    <t>070920476582</t>
  </si>
  <si>
    <t>Swiss Miss, Unicorn Marshmallows Hot Cocoa Mix</t>
  </si>
  <si>
    <t>9.48Oz</t>
  </si>
  <si>
    <t>GRUS289587</t>
  </si>
  <si>
    <t>070920476346</t>
  </si>
  <si>
    <t>Swiss Miss, Marshmallow Hot Cocoa Mix</t>
  </si>
  <si>
    <t>11.04Oz</t>
  </si>
  <si>
    <t>GRUS289769</t>
  </si>
  <si>
    <t>070920476575</t>
  </si>
  <si>
    <t>Swiss Miss, No Sugar Added Milk Chocolate Flavor Hot Cocoa Mix Envelope</t>
  </si>
  <si>
    <t>5.84Oz</t>
  </si>
  <si>
    <t>GRUS289777</t>
  </si>
  <si>
    <t>070920476339</t>
  </si>
  <si>
    <t>Swiss Miss, Milk Chocolate Flavor Hot Cocoa Mix</t>
  </si>
  <si>
    <t>GRUS423053</t>
  </si>
  <si>
    <t>028000428433</t>
  </si>
  <si>
    <t>Nesquik, Chocolate Flavor Powder Canister</t>
  </si>
  <si>
    <t>20.1Oz</t>
  </si>
  <si>
    <t>GRUS423061</t>
  </si>
  <si>
    <t>028000846794</t>
  </si>
  <si>
    <t>Nesquik Strawberry Flavor Powder</t>
  </si>
  <si>
    <t>18.76Oz</t>
  </si>
  <si>
    <t>GRUS505404-1</t>
  </si>
  <si>
    <t>028000036812</t>
  </si>
  <si>
    <t>Nestle, Carlos V Polvo Chocolate Flavored Drink Mix</t>
  </si>
  <si>
    <t>GRUS719898</t>
  </si>
  <si>
    <t>751746033714</t>
  </si>
  <si>
    <t>Ovaltine, Classic Malt Mix Canister</t>
  </si>
  <si>
    <t>GRUS26047</t>
  </si>
  <si>
    <t>009800570034</t>
  </si>
  <si>
    <t>Kinder, Treat and Toy</t>
  </si>
  <si>
    <t>GRUS345314</t>
  </si>
  <si>
    <t>009800570065</t>
  </si>
  <si>
    <t>Kinder, Joy Sweet Cream Topped With Cocoa Wafer Bites Chocolate Treat And Toy</t>
  </si>
  <si>
    <t>9.9Oz</t>
  </si>
  <si>
    <t>GRUS771402</t>
  </si>
  <si>
    <t>009800145010</t>
  </si>
  <si>
    <t>Ferrero Rocher, Almond Coconut Candy</t>
  </si>
  <si>
    <t>GRUS431130</t>
  </si>
  <si>
    <t>009800203000</t>
  </si>
  <si>
    <t>Ferrero, Collection T3 Slv</t>
  </si>
  <si>
    <t>1.14Oz</t>
  </si>
  <si>
    <t>.7Oz</t>
  </si>
  <si>
    <t>GRUS730986</t>
  </si>
  <si>
    <t>072350020564</t>
  </si>
  <si>
    <t>Yoo-hoo, Chocolate Drink</t>
  </si>
  <si>
    <t>11Fz</t>
  </si>
  <si>
    <t>GRUS731083</t>
  </si>
  <si>
    <t>072350020540</t>
  </si>
  <si>
    <t>48Fz</t>
  </si>
  <si>
    <t>GRUS3940196</t>
  </si>
  <si>
    <t>028000704971</t>
  </si>
  <si>
    <t>Nestle, Milo Chocolate Rtd</t>
  </si>
  <si>
    <t>GRUS25270</t>
  </si>
  <si>
    <t>Hershey's, Share Size Individually Wrapped Milk Chocolate Kisses</t>
  </si>
  <si>
    <t>GRUS106187</t>
  </si>
  <si>
    <t>Lindt, Chocolate Bar Dark Chocolate 47 Percent Cocoa Excellence Touch Of Sea Salt Bars</t>
  </si>
  <si>
    <t>GRUS162925</t>
  </si>
  <si>
    <t>M&amp;m's, Peanut Chocolate Candies</t>
  </si>
  <si>
    <t>0.53Oz</t>
  </si>
  <si>
    <t>GRUS21022</t>
  </si>
  <si>
    <t>Butterfinger, Crispety Crunchety Peanut Buttery! Candy Bar</t>
  </si>
  <si>
    <t>GRUS69021</t>
  </si>
  <si>
    <t>Kit Kat, Milk Chocolate Wafer Candy Bar Individually Wrapped</t>
  </si>
  <si>
    <t>GRUS209429</t>
  </si>
  <si>
    <t>M&amp;m's, Milk Chocolate Candies With A Hard Candy Shell</t>
  </si>
  <si>
    <t>1.69Oz</t>
  </si>
  <si>
    <t>GRUS739904</t>
  </si>
  <si>
    <t>M&amp;m's, Twix Cookie Caramel Milk Chocolate Candy Bars</t>
  </si>
  <si>
    <t>1.79Oz</t>
  </si>
  <si>
    <t>GRUS780932</t>
  </si>
  <si>
    <t>M&amp;m's, Milky Way Chocolate Caramel And Nougot Candy Bar</t>
  </si>
  <si>
    <t>1.84Oz</t>
  </si>
  <si>
    <t>GRUS780940</t>
  </si>
  <si>
    <t>M&amp;m's, Full Size 3 Musketeers Chocolate Candy Bar</t>
  </si>
  <si>
    <t>1.92Oz</t>
  </si>
  <si>
    <t>GRUS25247</t>
  </si>
  <si>
    <t>034000045945</t>
  </si>
  <si>
    <t>York, Peppermint Patties Candy Dark Chocolate Share Pack</t>
  </si>
  <si>
    <t>GRUS3360785</t>
  </si>
  <si>
    <t>Dove, Dark Choccolate Promises</t>
  </si>
  <si>
    <t>7.61 Oz</t>
  </si>
  <si>
    <t>6.72Oz</t>
  </si>
  <si>
    <t>GRUS431254</t>
  </si>
  <si>
    <t>Cleaning &amp; Household</t>
  </si>
  <si>
    <t>Combat, Source Kill Roach Bait Stations</t>
  </si>
  <si>
    <t>GRUS82685</t>
  </si>
  <si>
    <t>Clorox , Dsnfctnt Wipefrsh</t>
  </si>
  <si>
    <t>35ct</t>
  </si>
  <si>
    <t>GRUS072862-6</t>
  </si>
  <si>
    <t>Cleaning Supplies</t>
  </si>
  <si>
    <t>749174097033</t>
  </si>
  <si>
    <t>Eco Toilet Kleener</t>
  </si>
  <si>
    <t>24Fz</t>
  </si>
  <si>
    <t>GRUS237058-3</t>
  </si>
  <si>
    <t>732913447138</t>
  </si>
  <si>
    <t>Seventh Generation Cleaner, All Purpose, Free And Clear</t>
  </si>
  <si>
    <t>23Fz</t>
  </si>
  <si>
    <t>GRUS046077-4</t>
  </si>
  <si>
    <t>770009250286</t>
  </si>
  <si>
    <t>If You Care, Gloves, Medium, Household</t>
  </si>
  <si>
    <t>1Pair</t>
  </si>
  <si>
    <t>GRUS147157-2</t>
  </si>
  <si>
    <t>817939000106</t>
  </si>
  <si>
    <t>Method Products Inc, Spray Cleaner, All-Purpose Pink Grapefruit</t>
  </si>
  <si>
    <t>28Fz</t>
  </si>
  <si>
    <t>GRUS158466-3</t>
  </si>
  <si>
    <t>808124124417</t>
  </si>
  <si>
    <t>Mrs. Meyer'S Clean Day, Cleaner, Multi-Surface, Lemon Verbena</t>
  </si>
  <si>
    <t>GRUS000302</t>
  </si>
  <si>
    <t>640064528203</t>
  </si>
  <si>
    <t>Greatwes Pot And Pan Detergent</t>
  </si>
  <si>
    <t>1Gal</t>
  </si>
  <si>
    <t>GRUS456566</t>
  </si>
  <si>
    <t>048155940673</t>
  </si>
  <si>
    <t>PowerHouse, Multi-Purpose Wipes Orange</t>
  </si>
  <si>
    <t>42Ct</t>
  </si>
  <si>
    <t>22Fz</t>
  </si>
  <si>
    <t>GRUS547919</t>
  </si>
  <si>
    <t>810020280654</t>
  </si>
  <si>
    <t xml:space="preserve">Brillo, Multi Surface Cleaner Lavender </t>
  </si>
  <si>
    <t>GRUS547968</t>
  </si>
  <si>
    <t>810020280685</t>
  </si>
  <si>
    <t>Brillo, Oxy Cleaner</t>
  </si>
  <si>
    <t>GRUS548024</t>
  </si>
  <si>
    <t>810020280692</t>
  </si>
  <si>
    <t>Brillo, Basic Bathroom Cleaner 5X</t>
  </si>
  <si>
    <t>GRUS3721993</t>
  </si>
  <si>
    <t>Pine-sol, Multi-surface Cleaner Lavender 12x14Oz</t>
  </si>
  <si>
    <t>GRUS3721994</t>
  </si>
  <si>
    <t>Pine-sol, Multi-surface Cleaner Lemon Fresh 12x14Oz</t>
  </si>
  <si>
    <t>GRUS3721998</t>
  </si>
  <si>
    <t>Pine-Sol, Pine Multi Surface, 8X40 Fz</t>
  </si>
  <si>
    <t>40fz</t>
  </si>
  <si>
    <t>GRUS3721999</t>
  </si>
  <si>
    <t>Pine-sol, Multi-surface Cleaner Lemon Fresh, 8x40Fz</t>
  </si>
  <si>
    <t>GRUS021422-1</t>
  </si>
  <si>
    <t>Seventh Generation Cleaner, Multipurpose, 12x35Ct</t>
  </si>
  <si>
    <t>GRUS358366</t>
  </si>
  <si>
    <t>740985883129</t>
  </si>
  <si>
    <t>Clean Touch, Microfiber Duster</t>
  </si>
  <si>
    <t>GRUS359190</t>
  </si>
  <si>
    <t>740985883433</t>
  </si>
  <si>
    <t>Clean Touch, Microfiber Cleaning Towels</t>
  </si>
  <si>
    <t>GRUS829911</t>
  </si>
  <si>
    <t>048155926004</t>
  </si>
  <si>
    <t>Powerhouse, Toilet Bowl Tabs</t>
  </si>
  <si>
    <t>GRUS891085</t>
  </si>
  <si>
    <t>740985882337</t>
  </si>
  <si>
    <t>Cook's Kitchen, Silicone Spatula</t>
  </si>
  <si>
    <t>GRUS891580</t>
  </si>
  <si>
    <t>740985889091</t>
  </si>
  <si>
    <t>Elite, Leather Wipes 24 Pcs</t>
  </si>
  <si>
    <t>GRUS893065</t>
  </si>
  <si>
    <t>740985886175</t>
  </si>
  <si>
    <t>Frontline, Toy Mouse</t>
  </si>
  <si>
    <t>GRUS183038</t>
  </si>
  <si>
    <t>033200000204</t>
  </si>
  <si>
    <t>Arm &amp; Hammer, Fridge And Freezer Baking Soda Cleaner Powder No Scent</t>
  </si>
  <si>
    <t>GRUS508366</t>
  </si>
  <si>
    <t>033200017103</t>
  </si>
  <si>
    <t>Arm &amp; Hammer, Fridge Fresh Refrigerator Air Filter</t>
  </si>
  <si>
    <t>56Fz</t>
  </si>
  <si>
    <t>25.3Fz</t>
  </si>
  <si>
    <t>128Fz</t>
  </si>
  <si>
    <t>GRUS46037</t>
  </si>
  <si>
    <t>070048771125</t>
  </si>
  <si>
    <t>Goo Gone , Bottle</t>
  </si>
  <si>
    <t>GRUS52852</t>
  </si>
  <si>
    <t>019200986588</t>
  </si>
  <si>
    <t>Lysol , Wipes Anti Bac</t>
  </si>
  <si>
    <t>35Ct</t>
  </si>
  <si>
    <t>GRUS53934</t>
  </si>
  <si>
    <t>019200971812</t>
  </si>
  <si>
    <t>Lysol , Wipe Brand Newday</t>
  </si>
  <si>
    <t>80Ct</t>
  </si>
  <si>
    <t>GRUS80317</t>
  </si>
  <si>
    <t>044600008882</t>
  </si>
  <si>
    <t>Form 409 , Mult Surf Clnrlmn</t>
  </si>
  <si>
    <t>GRUS82768</t>
  </si>
  <si>
    <t>044600015941</t>
  </si>
  <si>
    <t>Clorox , Dsnfctnt Wipelemn</t>
  </si>
  <si>
    <t>128Oz</t>
  </si>
  <si>
    <t>GRUS184929</t>
  </si>
  <si>
    <t>023400021956</t>
  </si>
  <si>
    <t>Soft Scru, Cleanser W/Oxi</t>
  </si>
  <si>
    <t>GRUS199083</t>
  </si>
  <si>
    <t>044600011516</t>
  </si>
  <si>
    <t>Clorox , Cleanup Gelrefill</t>
  </si>
  <si>
    <t>64Fz</t>
  </si>
  <si>
    <t>GRUS236406</t>
  </si>
  <si>
    <t>019200753524</t>
  </si>
  <si>
    <t>Lysol , Lemon Apc Trigger</t>
  </si>
  <si>
    <t>GRUS288530</t>
  </si>
  <si>
    <t>037000435150</t>
  </si>
  <si>
    <t>Mr Clean , Magic Eraser</t>
  </si>
  <si>
    <t>75Ct</t>
  </si>
  <si>
    <t>70Ct</t>
  </si>
  <si>
    <t>GRUS430504</t>
  </si>
  <si>
    <t>036104219857</t>
  </si>
  <si>
    <t>Pirey , x100 Degreaser</t>
  </si>
  <si>
    <t>GRUS491472</t>
  </si>
  <si>
    <t>037000790099</t>
  </si>
  <si>
    <t>Mr Clean , Cln Eraser Orgnl</t>
  </si>
  <si>
    <t>GRUS503243</t>
  </si>
  <si>
    <t>044600314303</t>
  </si>
  <si>
    <t>Clorox , Wipes Flex Fresh</t>
  </si>
  <si>
    <t>GRUS531087</t>
  </si>
  <si>
    <t>019200811453</t>
  </si>
  <si>
    <t>Lysol , Disnf Wipescitrus</t>
  </si>
  <si>
    <t>GRUS565150</t>
  </si>
  <si>
    <t>019200893466</t>
  </si>
  <si>
    <t>Lysol , Disinfectng Wipes</t>
  </si>
  <si>
    <t>GRUS654467</t>
  </si>
  <si>
    <t>041303013533</t>
  </si>
  <si>
    <t>Essential Everyday, Wipes Fresh Scent</t>
  </si>
  <si>
    <t>GRUS654475</t>
  </si>
  <si>
    <t>041303013571</t>
  </si>
  <si>
    <t>Whink , Rust Stainremover</t>
  </si>
  <si>
    <t>GRUS746958</t>
  </si>
  <si>
    <t>017500044038</t>
  </si>
  <si>
    <t>Bon Ami , Cleanser</t>
  </si>
  <si>
    <t>GRUS772277</t>
  </si>
  <si>
    <t>054600002865</t>
  </si>
  <si>
    <t>Fantastik, Scrub Bub Antibac</t>
  </si>
  <si>
    <t>GRUS793612</t>
  </si>
  <si>
    <t>019200771825</t>
  </si>
  <si>
    <t>Lysol , Santizing Wpsctrs</t>
  </si>
  <si>
    <t>GRUS3720355</t>
  </si>
  <si>
    <t>044600314044</t>
  </si>
  <si>
    <t>Clorox , Wipes Flex Lemon</t>
  </si>
  <si>
    <t>GRUS3721318</t>
  </si>
  <si>
    <t>019200842518</t>
  </si>
  <si>
    <t>Lysol , Dsf Wipes Lmn 3Pk</t>
  </si>
  <si>
    <t>240Ct</t>
  </si>
  <si>
    <t>GRUS3721507</t>
  </si>
  <si>
    <t>044600600444</t>
  </si>
  <si>
    <t>Clorox , Apc Lemon</t>
  </si>
  <si>
    <t>GRUS3721538</t>
  </si>
  <si>
    <t>019200491280</t>
  </si>
  <si>
    <t>Lysol , Wipes Bio Citrus</t>
  </si>
  <si>
    <t>GRUS3721565</t>
  </si>
  <si>
    <t>044600016283</t>
  </si>
  <si>
    <t>Clorox , Disinf Wipeslemon</t>
  </si>
  <si>
    <t>GRUS3721837</t>
  </si>
  <si>
    <t>044600016566</t>
  </si>
  <si>
    <t>Clorox , Wipes Fresh Scent</t>
  </si>
  <si>
    <t>105Ct</t>
  </si>
  <si>
    <t>160Ct</t>
  </si>
  <si>
    <t>GRUS3723405</t>
  </si>
  <si>
    <t>044600302089</t>
  </si>
  <si>
    <t>Clorox , Frscnt/Lemon 3Pk</t>
  </si>
  <si>
    <t>225Ct</t>
  </si>
  <si>
    <t>GRUS3725373</t>
  </si>
  <si>
    <t>070275000098</t>
  </si>
  <si>
    <t>1.6Oz</t>
  </si>
  <si>
    <t>GRUS196287</t>
  </si>
  <si>
    <t>019800001919</t>
  </si>
  <si>
    <t>Vanish , Drop Ins Blue</t>
  </si>
  <si>
    <t>30Fz</t>
  </si>
  <si>
    <t>GRUS205203</t>
  </si>
  <si>
    <t>044600002217</t>
  </si>
  <si>
    <t>Liq Plumr, Ps Drain Cleaner</t>
  </si>
  <si>
    <t>20Fz</t>
  </si>
  <si>
    <t>GRUS288605</t>
  </si>
  <si>
    <t>078291219265</t>
  </si>
  <si>
    <t>Clr , Bathroom</t>
  </si>
  <si>
    <t>26Fz</t>
  </si>
  <si>
    <t>2.82Oz</t>
  </si>
  <si>
    <t>GRUS555243</t>
  </si>
  <si>
    <t>025700715795</t>
  </si>
  <si>
    <t>Scrub Bub, Tlt Bowl Clnrrain</t>
  </si>
  <si>
    <t>GRUS744102</t>
  </si>
  <si>
    <t>025700707554</t>
  </si>
  <si>
    <t>Scrub Bub, Disinfecting Foam</t>
  </si>
  <si>
    <t>17Fz</t>
  </si>
  <si>
    <t>GRUS783209</t>
  </si>
  <si>
    <t>019200837217</t>
  </si>
  <si>
    <t>Lysol , Tbc Auto Sprngwtr</t>
  </si>
  <si>
    <t>GRUS3721574</t>
  </si>
  <si>
    <t>044600002736</t>
  </si>
  <si>
    <t>Clorox , Tbc Rain Cln Twin</t>
  </si>
  <si>
    <t>GRUS3732668</t>
  </si>
  <si>
    <t>019800401092</t>
  </si>
  <si>
    <t>Drano , Max Gel Clogremvr</t>
  </si>
  <si>
    <t>80Fz</t>
  </si>
  <si>
    <t>GRUS196998</t>
  </si>
  <si>
    <t>019800001285</t>
  </si>
  <si>
    <t>Windex , Cleaner Glassrfll</t>
  </si>
  <si>
    <t>67.6Fz</t>
  </si>
  <si>
    <t>GRUS234062</t>
  </si>
  <si>
    <t>019800702519</t>
  </si>
  <si>
    <t>Windex , Antibacterialclnr</t>
  </si>
  <si>
    <t>GRUS234088</t>
  </si>
  <si>
    <t>019800702083</t>
  </si>
  <si>
    <t>Windex , Glass Clnr Crystl</t>
  </si>
  <si>
    <t>GRUS234120</t>
  </si>
  <si>
    <t>019800703318</t>
  </si>
  <si>
    <t>Windex , Cleaner Vinegar</t>
  </si>
  <si>
    <t>GRUS563049</t>
  </si>
  <si>
    <t>019800701956</t>
  </si>
  <si>
    <t>Windex , Orig Glasscleaner</t>
  </si>
  <si>
    <t>GRUS761866</t>
  </si>
  <si>
    <t>019200893312</t>
  </si>
  <si>
    <t>Glass Pls, Cleaner W</t>
  </si>
  <si>
    <t>9.7Oz</t>
  </si>
  <si>
    <t>GRUS86397</t>
  </si>
  <si>
    <t>019200006019</t>
  </si>
  <si>
    <t>Resolve , Carpet Cleaner</t>
  </si>
  <si>
    <t>GRUS131771</t>
  </si>
  <si>
    <t>046500263637</t>
  </si>
  <si>
    <t>Pledge , Furniture Spray</t>
  </si>
  <si>
    <t>GRUS137596</t>
  </si>
  <si>
    <t>062338080468</t>
  </si>
  <si>
    <t>Old Engls, Scrtch Cvr Dark</t>
  </si>
  <si>
    <t>GRUS173443</t>
  </si>
  <si>
    <t>041598000478</t>
  </si>
  <si>
    <t>Weiman , Leather Wipes</t>
  </si>
  <si>
    <t>GRUS519025</t>
  </si>
  <si>
    <t>037000928140</t>
  </si>
  <si>
    <t>Swiffer , Sweepr Dry Wetkit</t>
  </si>
  <si>
    <t>GRUS607317</t>
  </si>
  <si>
    <t>019200798389</t>
  </si>
  <si>
    <t>Resolve , Multi Fabric Clnr</t>
  </si>
  <si>
    <t>GRUS3720215</t>
  </si>
  <si>
    <t>737025012823</t>
  </si>
  <si>
    <t>Bona Hrdw, Spray&amp;Mophardwood</t>
  </si>
  <si>
    <t>34Fz</t>
  </si>
  <si>
    <t>GRUS3720936</t>
  </si>
  <si>
    <t>037000318224</t>
  </si>
  <si>
    <t>Swiffer , Sweeper Cloths</t>
  </si>
  <si>
    <t>GRUS3721055</t>
  </si>
  <si>
    <t>037000764724</t>
  </si>
  <si>
    <t>Swiffer , Wet Cloth Hvyduty</t>
  </si>
  <si>
    <t>GRUS3724392</t>
  </si>
  <si>
    <t>046500723735</t>
  </si>
  <si>
    <t>Pledge , Enh Polish Orange</t>
  </si>
  <si>
    <t>GRUS3724395</t>
  </si>
  <si>
    <t>046500723728</t>
  </si>
  <si>
    <t>Pledge , Lemon Aero Clnr</t>
  </si>
  <si>
    <t>64Oz</t>
  </si>
  <si>
    <t>GRUS206870</t>
  </si>
  <si>
    <t>041598140389</t>
  </si>
  <si>
    <t>Weiman , Range Top Cleaner</t>
  </si>
  <si>
    <t>GRUS728360</t>
  </si>
  <si>
    <t>044600301082</t>
  </si>
  <si>
    <t>Form 409 , Stone Steelcleanr</t>
  </si>
  <si>
    <t>Fabul , Lavender</t>
  </si>
  <si>
    <t>GRUS269308</t>
  </si>
  <si>
    <t>035000531056</t>
  </si>
  <si>
    <t>GRUS522649</t>
  </si>
  <si>
    <t>035000530325</t>
  </si>
  <si>
    <t>Fabuloso , Floor Clnrlavendr</t>
  </si>
  <si>
    <t>GRUS551424</t>
  </si>
  <si>
    <t>035000973542</t>
  </si>
  <si>
    <t>Fabuloso, Lemon Scent All-purpose Cleaner Liquid</t>
  </si>
  <si>
    <t>GRUS556373</t>
  </si>
  <si>
    <t>035000974716</t>
  </si>
  <si>
    <t>Fabuloso , Mltiprp Clnrlemon</t>
  </si>
  <si>
    <t>33.8Fz</t>
  </si>
  <si>
    <t>GRUS556399</t>
  </si>
  <si>
    <t>035000530967</t>
  </si>
  <si>
    <t>Fabuloso , Mltiprp Clnrlvndr</t>
  </si>
  <si>
    <t>GRUS400002</t>
  </si>
  <si>
    <t>043152017502</t>
  </si>
  <si>
    <t>Cloralen , Toilet Bowl Clnr</t>
  </si>
  <si>
    <t>GRUS18200</t>
  </si>
  <si>
    <t>041303076514</t>
  </si>
  <si>
    <t>Essential Everyday,, Plunger Caddy Set</t>
  </si>
  <si>
    <t>GRUS9400760</t>
  </si>
  <si>
    <t>041303076446</t>
  </si>
  <si>
    <t>Essential Everyday, Ktchn Brush Sqrhd</t>
  </si>
  <si>
    <t>GRUS9400761</t>
  </si>
  <si>
    <t>041303076453</t>
  </si>
  <si>
    <t>Essential Everyday, Radial Kitchen Brush</t>
  </si>
  <si>
    <t>GRUS13540</t>
  </si>
  <si>
    <t>041303076316</t>
  </si>
  <si>
    <t>Essential Everyday,, Microfiber Cloth</t>
  </si>
  <si>
    <t>GRUS141580</t>
  </si>
  <si>
    <t>070881812627</t>
  </si>
  <si>
    <t>Brillo , Erase/Wipesponges</t>
  </si>
  <si>
    <t>GRUS194092</t>
  </si>
  <si>
    <t>016500980414</t>
  </si>
  <si>
    <t>S O S , Soap Pads</t>
  </si>
  <si>
    <t>GRUS198317</t>
  </si>
  <si>
    <t>021200010002</t>
  </si>
  <si>
    <t>Sctch Brt, Scouring Pad</t>
  </si>
  <si>
    <t>GRUS198366</t>
  </si>
  <si>
    <t>021200001833</t>
  </si>
  <si>
    <t>Sctch Brt, Sponge 521 Sftscr</t>
  </si>
  <si>
    <t>GRUS271387</t>
  </si>
  <si>
    <t>021200572357</t>
  </si>
  <si>
    <t>Sctch Brt, Sponges Heavyduty</t>
  </si>
  <si>
    <t>GRUS291435</t>
  </si>
  <si>
    <t>021200568558</t>
  </si>
  <si>
    <t>Sctch Brt, Dobie Cleaningpad</t>
  </si>
  <si>
    <t>GRUS607549</t>
  </si>
  <si>
    <t>811435002206</t>
  </si>
  <si>
    <t>C Boy , H D Scrub Sponge</t>
  </si>
  <si>
    <t>GRUS749341</t>
  </si>
  <si>
    <t>070881233064</t>
  </si>
  <si>
    <t>Brilo , Scouring Pad</t>
  </si>
  <si>
    <t>GRUS80796</t>
  </si>
  <si>
    <t>041785998960</t>
  </si>
  <si>
    <t>Playtex , Handsavr Gloves S</t>
  </si>
  <si>
    <t>GRUS80812</t>
  </si>
  <si>
    <t>041785998977</t>
  </si>
  <si>
    <t>Playtex , Hnd Savr Glovesmd</t>
  </si>
  <si>
    <t>GRUS80838</t>
  </si>
  <si>
    <t>041785998984</t>
  </si>
  <si>
    <t>Playtex , Hnd Savr Gloveslg</t>
  </si>
  <si>
    <t>GRUS80887</t>
  </si>
  <si>
    <t>041785998939</t>
  </si>
  <si>
    <t>Playtex , Living Gloves Lrg</t>
  </si>
  <si>
    <t>GRUS255430</t>
  </si>
  <si>
    <t>011171235863</t>
  </si>
  <si>
    <t>Mr Clean , Ult Flx Ltx Glovm</t>
  </si>
  <si>
    <t>GRUS13516</t>
  </si>
  <si>
    <t>041303076279</t>
  </si>
  <si>
    <t>Essential Everyday, Wet/Dry Floor Mop</t>
  </si>
  <si>
    <t>GRUS13524</t>
  </si>
  <si>
    <t>041303076286</t>
  </si>
  <si>
    <t>Essential Everyday, Wet/Dry Moprefill</t>
  </si>
  <si>
    <t>88Fz</t>
  </si>
  <si>
    <t>GRUS112763</t>
  </si>
  <si>
    <t>037000823612</t>
  </si>
  <si>
    <t>Bounce , Sheet Fresh Linen</t>
  </si>
  <si>
    <t>GRUS273003</t>
  </si>
  <si>
    <t>037000800682</t>
  </si>
  <si>
    <t>Bounce , Outdoor Freshscnt</t>
  </si>
  <si>
    <t>GRUS274829</t>
  </si>
  <si>
    <t>033200140306</t>
  </si>
  <si>
    <t>Arm&amp;Hamr , Dryr Sht Clscfrsh</t>
  </si>
  <si>
    <t>40Ct</t>
  </si>
  <si>
    <t>GRUS469809</t>
  </si>
  <si>
    <t>037000432272</t>
  </si>
  <si>
    <t>Gain , Orignl Dryersheet</t>
  </si>
  <si>
    <t>120Ct</t>
  </si>
  <si>
    <t>GRUS491407</t>
  </si>
  <si>
    <t>037000800705</t>
  </si>
  <si>
    <t>Bounce , Free Sheets</t>
  </si>
  <si>
    <t>GRUS684159</t>
  </si>
  <si>
    <t>041303024140</t>
  </si>
  <si>
    <t>Essential Everyday, Book Matches</t>
  </si>
  <si>
    <t>GRUS307655</t>
  </si>
  <si>
    <t>Liquid Lightning, Drain Cleaner</t>
  </si>
  <si>
    <t>GRUS336484</t>
  </si>
  <si>
    <t>Viking, Cloth Microfiber Auto 3Pack</t>
  </si>
  <si>
    <t>GRUS309558</t>
  </si>
  <si>
    <t>Rain X, All Season Bug Remover</t>
  </si>
  <si>
    <t>1GA</t>
  </si>
  <si>
    <t>GRUS122613</t>
  </si>
  <si>
    <t>Weiman, Stainless Steel Cleaner</t>
  </si>
  <si>
    <t>GRUS287631-6</t>
  </si>
  <si>
    <t>732913450077</t>
  </si>
  <si>
    <t>Seventh Generation Cleaner, Multipurpose Garden Mint</t>
  </si>
  <si>
    <t>GRUS28126</t>
  </si>
  <si>
    <t>Coated, Filled Biscuits &amp; Wafers</t>
  </si>
  <si>
    <t>044000000684</t>
  </si>
  <si>
    <t>Nabisco, Biscos Creme Filling Sugar Wafers</t>
  </si>
  <si>
    <t>GRUS173534</t>
  </si>
  <si>
    <t>044000027353</t>
  </si>
  <si>
    <t>Nilla, Mini Wafers</t>
  </si>
  <si>
    <t>GRUS449181</t>
  </si>
  <si>
    <t>067312005116</t>
  </si>
  <si>
    <t>Voortman Bakery, Vanilla Wafers</t>
  </si>
  <si>
    <t>GRUS799734</t>
  </si>
  <si>
    <t>044000027346</t>
  </si>
  <si>
    <t>Nilla , Wafers</t>
  </si>
  <si>
    <t>GRUS4362281</t>
  </si>
  <si>
    <t>027800065558</t>
  </si>
  <si>
    <t>Keebler , Vienna Finger Cookies</t>
  </si>
  <si>
    <t>GRUS4362288</t>
  </si>
  <si>
    <t>027800062823</t>
  </si>
  <si>
    <t>Keebler , Cookies Fudge stripes</t>
  </si>
  <si>
    <t>GRUS4362292</t>
  </si>
  <si>
    <t>027800065701</t>
  </si>
  <si>
    <t>Keebler , Ckies Fdg Stripes</t>
  </si>
  <si>
    <t>GRUS4362289</t>
  </si>
  <si>
    <t>027800163131</t>
  </si>
  <si>
    <t>Keebler, Fudge Stripes Minis Original Cookies</t>
  </si>
  <si>
    <t>12.3Oz</t>
  </si>
  <si>
    <t>GRUS8601687</t>
  </si>
  <si>
    <t>086106152607</t>
  </si>
  <si>
    <t>Lil' Dutch Maid, Iced Oatmeal Cookies</t>
  </si>
  <si>
    <t>7.76Oz</t>
  </si>
  <si>
    <t>GRUS185942</t>
  </si>
  <si>
    <t>072092612126</t>
  </si>
  <si>
    <t xml:space="preserve">Joy, 12 Mini Waffle Bowls </t>
  </si>
  <si>
    <t>GRUS333328</t>
  </si>
  <si>
    <t>072092324128</t>
  </si>
  <si>
    <t>Joy Cone, Sugar Cones</t>
  </si>
  <si>
    <t>2.63Oz</t>
  </si>
  <si>
    <t>GRUS396051</t>
  </si>
  <si>
    <t>072092012100</t>
  </si>
  <si>
    <t>Joy Cone, Waffle Bowls 10 Count</t>
  </si>
  <si>
    <t>GRUS471292</t>
  </si>
  <si>
    <t>041303020319</t>
  </si>
  <si>
    <t>Essential Everyday, Waffle Cones 12 Count</t>
  </si>
  <si>
    <t>GRUS683201</t>
  </si>
  <si>
    <t>041303020272</t>
  </si>
  <si>
    <t>Essential Everyday, Cake Cup Cones 12 Count</t>
  </si>
  <si>
    <t>GRUS683227</t>
  </si>
  <si>
    <t>041303020296</t>
  </si>
  <si>
    <t>Essential Everyday, Jumbo Cup Cones 12 Count</t>
  </si>
  <si>
    <t>GRUS683235</t>
  </si>
  <si>
    <t>041303020302</t>
  </si>
  <si>
    <t>Essential Everyday, Color Cup Cones 18 Count</t>
  </si>
  <si>
    <t>GRUS237198-7</t>
  </si>
  <si>
    <t>Cocktail Mixers</t>
  </si>
  <si>
    <t>744160230043</t>
  </si>
  <si>
    <t>Barsmith, Mix, Nashville Hot Bloody Mary</t>
  </si>
  <si>
    <t>GRUS244981-7</t>
  </si>
  <si>
    <t>744160230166</t>
  </si>
  <si>
    <t>Barsmith, Margarita Mix, Hatch Chile</t>
  </si>
  <si>
    <t>750ml</t>
  </si>
  <si>
    <t>1.75Ltr</t>
  </si>
  <si>
    <t>GRUS135252-5</t>
  </si>
  <si>
    <t>069702900445</t>
  </si>
  <si>
    <t>Sable &amp; Rosenfeld, Cocktail Stirrers</t>
  </si>
  <si>
    <t>GRUS019704-6</t>
  </si>
  <si>
    <t>780999000242</t>
  </si>
  <si>
    <t>Stirrings, Rimmer, Margarita</t>
  </si>
  <si>
    <t>3.5Fz</t>
  </si>
  <si>
    <t>GRUS019702-0</t>
  </si>
  <si>
    <t>780999000358</t>
  </si>
  <si>
    <t>Stirrings, Rimmer, Cosmopolitan</t>
  </si>
  <si>
    <t>25.4Fz</t>
  </si>
  <si>
    <t>GRUS241438-1</t>
  </si>
  <si>
    <t>850001070072</t>
  </si>
  <si>
    <t>Hella, Mixer, Moscow Mule, Ginger Lime</t>
  </si>
  <si>
    <t>GRUS079686-2</t>
  </si>
  <si>
    <t>070491212251</t>
  </si>
  <si>
    <t>Master Of Mixes, Mixes, Classic Bloody Mary</t>
  </si>
  <si>
    <t>GRUS014216-6</t>
  </si>
  <si>
    <t>070491212374</t>
  </si>
  <si>
    <t>Master Of Mixes, Cocktail Mix, Sweet Sour</t>
  </si>
  <si>
    <t>59.2Fz</t>
  </si>
  <si>
    <t>GRUS079692-0</t>
  </si>
  <si>
    <t>070491212725</t>
  </si>
  <si>
    <t>Master Of Mixes, Mixes, Margarita</t>
  </si>
  <si>
    <t>GRUS079694-6</t>
  </si>
  <si>
    <t>070491212770</t>
  </si>
  <si>
    <t>GRUS079704-3</t>
  </si>
  <si>
    <t>070491212824</t>
  </si>
  <si>
    <t>Master Of Mixes, Mixes, Pina Colada</t>
  </si>
  <si>
    <t>96Fz</t>
  </si>
  <si>
    <t>GRUS036644-3</t>
  </si>
  <si>
    <t>070491352070</t>
  </si>
  <si>
    <t>Master Of Mixes, Cocktail Syrup, Ess Simple</t>
  </si>
  <si>
    <t>12.7Fz</t>
  </si>
  <si>
    <t>GRUS107274-3</t>
  </si>
  <si>
    <t>070655910054</t>
  </si>
  <si>
    <t>Mr &amp; Mrs T, Cocktail Mix, Sweet &amp; Sour</t>
  </si>
  <si>
    <t>GRUS225524-8</t>
  </si>
  <si>
    <t>070655930304</t>
  </si>
  <si>
    <t>Mr &amp; Mrs T, Cocktail Mix, Mai Tai</t>
  </si>
  <si>
    <t>GRUS069788-8</t>
  </si>
  <si>
    <t>780999000655</t>
  </si>
  <si>
    <t>Stirrings, Mixer, Dirty Martini</t>
  </si>
  <si>
    <t>GRUS070759-6</t>
  </si>
  <si>
    <t>780999003410</t>
  </si>
  <si>
    <t>Stirrings, Mixer, Bloody Mary Cocktail</t>
  </si>
  <si>
    <t>GRUS00333980</t>
  </si>
  <si>
    <t>Q Tonic Mixer Ginger Beer Light 7.5Oz in 4pack, 6x30Oz</t>
  </si>
  <si>
    <t>GRUS00334116</t>
  </si>
  <si>
    <t>Q Tonic Water Tonic Light 7.5Oz in 4pack, 6x30Oz</t>
  </si>
  <si>
    <t>GRUS1559848</t>
  </si>
  <si>
    <t>Fever Tree, Soda 4Pk Ginger Beer</t>
  </si>
  <si>
    <t>27.2Oz</t>
  </si>
  <si>
    <t>GRUS1734045</t>
  </si>
  <si>
    <t>Fever Tree, Soda Ginger Beer Premium</t>
  </si>
  <si>
    <t>GRUS86257</t>
  </si>
  <si>
    <t>Fever Tree, Soda Ginger Beer Naturally Light</t>
  </si>
  <si>
    <t>GRUS1734037</t>
  </si>
  <si>
    <t>Fever Tree, Soda Ginger Ale Premuim</t>
  </si>
  <si>
    <t>GRUS1157726</t>
  </si>
  <si>
    <t>Fever Tree, Soda 4Pk Tonic Water</t>
  </si>
  <si>
    <t>GRUS260636</t>
  </si>
  <si>
    <t>Fever Tree, Water Tonic Elderflower 4Pk</t>
  </si>
  <si>
    <t>GRUS1717909</t>
  </si>
  <si>
    <t>Fever Tree, Soda Tonic Water Indian</t>
  </si>
  <si>
    <t>GRUS86258</t>
  </si>
  <si>
    <t>Fever Tree, Soda 4Pk Tonic Water Mediterranean</t>
  </si>
  <si>
    <t>GRUS348952</t>
  </si>
  <si>
    <t>Fever Tree, Soda 4Pk Tonic Light Cucumber</t>
  </si>
  <si>
    <t>40.56FO</t>
  </si>
  <si>
    <t>40.56Oz</t>
  </si>
  <si>
    <t>GRUS345821</t>
  </si>
  <si>
    <t>Fever Tree, Soda Tonic Water Light 8Pk</t>
  </si>
  <si>
    <t>GRUS258185</t>
  </si>
  <si>
    <t>Barsmith, Mix Old Fashioned</t>
  </si>
  <si>
    <t>33.8Oz</t>
  </si>
  <si>
    <t>GRUS299430</t>
  </si>
  <si>
    <t>Q Tonic, Ginger Beer 4Pack</t>
  </si>
  <si>
    <t>GRUS130539</t>
  </si>
  <si>
    <t>Barsmith, Syrup Simple</t>
  </si>
  <si>
    <t>GRUS130607</t>
  </si>
  <si>
    <t>Barsmith, Grenadine</t>
  </si>
  <si>
    <t>GRUS24294</t>
  </si>
  <si>
    <t>Angostura, Bitters Original</t>
  </si>
  <si>
    <t>GRUS144649</t>
  </si>
  <si>
    <t>Roses, Grenadine Pet</t>
  </si>
  <si>
    <t>GRUS006405</t>
  </si>
  <si>
    <t>Coffee</t>
  </si>
  <si>
    <t>733411007695</t>
  </si>
  <si>
    <t>Illycaffe Coffee Drip Dark Roast</t>
  </si>
  <si>
    <t>GRUS006406</t>
  </si>
  <si>
    <t>733411900392</t>
  </si>
  <si>
    <t>Illycaffe Coffee Ground Auto Drip Medium</t>
  </si>
  <si>
    <t>GRUS000148</t>
  </si>
  <si>
    <t>733411000139</t>
  </si>
  <si>
    <t>Illycaffe Coffee Ground Decaf Regular</t>
  </si>
  <si>
    <t>GRUS006407</t>
  </si>
  <si>
    <t>733411000078</t>
  </si>
  <si>
    <t>Illycaffe Coffee Ground Normale Fine</t>
  </si>
  <si>
    <t>GRUS006408</t>
  </si>
  <si>
    <t>733411000085</t>
  </si>
  <si>
    <t>Illycaffe Coffee Ground Scuro Dark Roast</t>
  </si>
  <si>
    <t>GRUS000150</t>
  </si>
  <si>
    <t>733411000092</t>
  </si>
  <si>
    <t>Illycaffe Coffee Whole Bean Normale</t>
  </si>
  <si>
    <t>GRUS106008</t>
  </si>
  <si>
    <t>012000028458</t>
  </si>
  <si>
    <t>Starbucks Double Shot Energy Mocha</t>
  </si>
  <si>
    <t>GRUS106009</t>
  </si>
  <si>
    <t>012000028496</t>
  </si>
  <si>
    <t>Starbucks Doubleshot Energy Coffee Vanilla, Can</t>
  </si>
  <si>
    <t>GRUS69806</t>
  </si>
  <si>
    <t>012000001802</t>
  </si>
  <si>
    <t>Starbucks Frappuccino Coffee, Bottle</t>
  </si>
  <si>
    <t xml:space="preserve">13.7Oz </t>
  </si>
  <si>
    <t>GRUS69807</t>
  </si>
  <si>
    <t>012000004520</t>
  </si>
  <si>
    <t>Starbucks Frappuccino Mocha, Bottle</t>
  </si>
  <si>
    <t>GRUS32077</t>
  </si>
  <si>
    <t>012000100925</t>
  </si>
  <si>
    <t xml:space="preserve">9.5Oz </t>
  </si>
  <si>
    <t>GRUS88159</t>
  </si>
  <si>
    <t>012000813313</t>
  </si>
  <si>
    <t>Starbucks Frappuccino Vanilla</t>
  </si>
  <si>
    <t>GRUS174228</t>
  </si>
  <si>
    <t>012000192869</t>
  </si>
  <si>
    <t>Starbucks Nitro Black Unsweetended</t>
  </si>
  <si>
    <t>GRUS174231</t>
  </si>
  <si>
    <t>012000192906</t>
  </si>
  <si>
    <t>Starbucks Nitro Cold Brew Vanilla, Can</t>
  </si>
  <si>
    <t xml:space="preserve">9.6Oz </t>
  </si>
  <si>
    <t>GRUS62224</t>
  </si>
  <si>
    <t>012000103681</t>
  </si>
  <si>
    <t>Starbucks Frappuccino Caramel, Bottle</t>
  </si>
  <si>
    <t>GRUS57933</t>
  </si>
  <si>
    <t>012000103131</t>
  </si>
  <si>
    <t>GRUS152921</t>
  </si>
  <si>
    <t>049000172393</t>
  </si>
  <si>
    <t>Dunkin' French Vanilla Iced Coffee Bottles</t>
  </si>
  <si>
    <t>13.7 fl oz</t>
  </si>
  <si>
    <t>GRUS152922</t>
  </si>
  <si>
    <t>049000172386</t>
  </si>
  <si>
    <t>Dunkin' Mocha Iced Coffee Bottles</t>
  </si>
  <si>
    <t>GRUS152923</t>
  </si>
  <si>
    <t>049000172379</t>
  </si>
  <si>
    <t>Dunkin' Original Iced Coffee Bottles</t>
  </si>
  <si>
    <t>GRUS32052</t>
  </si>
  <si>
    <t>025500811215</t>
  </si>
  <si>
    <t>Folgers, Classic Roast Coffee Singles</t>
  </si>
  <si>
    <t>GRUS70730</t>
  </si>
  <si>
    <t>043000794609</t>
  </si>
  <si>
    <t>Maxwell House, Medium Original Roast Instant Coffee Jar</t>
  </si>
  <si>
    <t>GRUS70748</t>
  </si>
  <si>
    <t>043000798300</t>
  </si>
  <si>
    <t>Maxwell House, The Original Roast Decaf Instant Coffee Jar</t>
  </si>
  <si>
    <t>1.13Oz</t>
  </si>
  <si>
    <t>GRUS100941</t>
  </si>
  <si>
    <t>025500201887</t>
  </si>
  <si>
    <t>Folgers, Instant Coffee Crystals Sticks Classic Roast</t>
  </si>
  <si>
    <t>.49Oz</t>
  </si>
  <si>
    <t>GRUS113779</t>
  </si>
  <si>
    <t>762111206251</t>
  </si>
  <si>
    <t>Starbucks, Medium Roast Ground 100% Arabica Breakfast Blend Coffee</t>
  </si>
  <si>
    <t>GRUS117366</t>
  </si>
  <si>
    <t>762111206244</t>
  </si>
  <si>
    <t>Starbucks, Whole Bean Medium Roast Breakfast Blend Coffee</t>
  </si>
  <si>
    <t>GRUS117374</t>
  </si>
  <si>
    <t>762111206114</t>
  </si>
  <si>
    <t>Starbucks, Ground Coffee Medium Roast Single Origin Colombia</t>
  </si>
  <si>
    <t>GRUS117390</t>
  </si>
  <si>
    <t>762111206053</t>
  </si>
  <si>
    <t>Starbucks, Medium Roast Ground House Blend Coffee</t>
  </si>
  <si>
    <t>GRUS143586</t>
  </si>
  <si>
    <t>072323000869</t>
  </si>
  <si>
    <t>Cafe La Llave, Decaffeinated Espresso</t>
  </si>
  <si>
    <t>GRUS158147</t>
  </si>
  <si>
    <t>762111888112</t>
  </si>
  <si>
    <t>Starbucks, Ground K Cup Pods Dark Roast Coffee French Roast</t>
  </si>
  <si>
    <t>GRUS163501</t>
  </si>
  <si>
    <t>881334002799</t>
  </si>
  <si>
    <t>Dunkin' Donuts, Medium Roast Ground 100% Colombian Coffee</t>
  </si>
  <si>
    <t>GRUS175596</t>
  </si>
  <si>
    <t>041953014508</t>
  </si>
  <si>
    <t>Lavazza Premium Coffee, Ground Coffee Espresso Canned</t>
  </si>
  <si>
    <t>GRUS188581</t>
  </si>
  <si>
    <t>028000462987</t>
  </si>
  <si>
    <t>Nescafe, Clasico Dark Roast Instant Coffee Jar</t>
  </si>
  <si>
    <t>3.7Oz</t>
  </si>
  <si>
    <t>GRUS225870</t>
  </si>
  <si>
    <t>881334002980</t>
  </si>
  <si>
    <t>Dunkin' Donuts, K-cup Pods Medium Roast Original Blend Coffee</t>
  </si>
  <si>
    <t>GRUS225896</t>
  </si>
  <si>
    <t>881334003000</t>
  </si>
  <si>
    <t>Dunkin' Donuts, K Cup Pods French Vanilla Coffee</t>
  </si>
  <si>
    <t>GRUS250332</t>
  </si>
  <si>
    <t>025500000800</t>
  </si>
  <si>
    <t>Folgers, Regular Instant Coffee Classic Roast</t>
  </si>
  <si>
    <t>GRUS256511</t>
  </si>
  <si>
    <t>041303053560</t>
  </si>
  <si>
    <t>Essential Everyday, Classic Ground Coffee</t>
  </si>
  <si>
    <t>GRUS256727</t>
  </si>
  <si>
    <t>041303053553</t>
  </si>
  <si>
    <t>Essential Everyday, Ground Coffee cColumbian</t>
  </si>
  <si>
    <t>25.6Oz</t>
  </si>
  <si>
    <t>GRUS266445</t>
  </si>
  <si>
    <t>043000070352</t>
  </si>
  <si>
    <t>Maxwell House, Light Ground Breakfast Blend Coffee</t>
  </si>
  <si>
    <t>GRUS413807</t>
  </si>
  <si>
    <t>762111622877</t>
  </si>
  <si>
    <t>Starbucks, Ground Dark Roast 100% Arabica Caffe Verona Coffee</t>
  </si>
  <si>
    <t>GRUS413823</t>
  </si>
  <si>
    <t>762111622914</t>
  </si>
  <si>
    <t>Starbucks, Ground Dark Roast Sumatra Coffee</t>
  </si>
  <si>
    <t>GRUS413849</t>
  </si>
  <si>
    <t>762111622853</t>
  </si>
  <si>
    <t>Starbucks, Ground Dark Roast 100% Arabica Italian Roast Coffee</t>
  </si>
  <si>
    <t>GRUS471896</t>
  </si>
  <si>
    <t>041303058244</t>
  </si>
  <si>
    <t>Essential Everyday, Medium Roast Ground 100% Colombian Coffee</t>
  </si>
  <si>
    <t>GRUS522888</t>
  </si>
  <si>
    <t>881334000481</t>
  </si>
  <si>
    <t>Dunkin' Donuts, Ground Coffee Decaf</t>
  </si>
  <si>
    <t>GRUS522896</t>
  </si>
  <si>
    <t>881334000498</t>
  </si>
  <si>
    <t>Dunkin' Donuts, Ground Coffee Hazelnut</t>
  </si>
  <si>
    <t>GRUS522904</t>
  </si>
  <si>
    <t>881334000474</t>
  </si>
  <si>
    <t>Dunkin' Donuts, French Vanilla Flavored Ground Coffee</t>
  </si>
  <si>
    <t>GRUS522912</t>
  </si>
  <si>
    <t>881334000467</t>
  </si>
  <si>
    <t>Dunkin' Donuts, Original Blend Medium Roast Ground Coffee</t>
  </si>
  <si>
    <t>GRUS655589</t>
  </si>
  <si>
    <t>041303002650</t>
  </si>
  <si>
    <t>Essential Everyday, Classic Roast Instant Coffee</t>
  </si>
  <si>
    <t>GRUS701185</t>
  </si>
  <si>
    <t>881334000764</t>
  </si>
  <si>
    <t>Dunkin' Donuts, Midnight Dark Roast Ground Coffee Bag</t>
  </si>
  <si>
    <t>GRUS732859</t>
  </si>
  <si>
    <t>018400312555</t>
  </si>
  <si>
    <t>Hills Bros, Cappuccino Double Mocha Cafe Style Drink Mix</t>
  </si>
  <si>
    <t>GRUS732875</t>
  </si>
  <si>
    <t>018400312517</t>
  </si>
  <si>
    <t>Hills Bros, French Vanilla Cappuccino Cafe Style Drink Mix</t>
  </si>
  <si>
    <t>GRUS741280</t>
  </si>
  <si>
    <t>762111206091</t>
  </si>
  <si>
    <t>Starbucks, Medium Roast Ground 100% Arabica Decaffeinated House Blend Coffee</t>
  </si>
  <si>
    <t>GRUS760207</t>
  </si>
  <si>
    <t>043000003329</t>
  </si>
  <si>
    <t>Maxwell House, International Cafe Francais Cafe Style Beverage Mix Canister</t>
  </si>
  <si>
    <t>7.6Oz</t>
  </si>
  <si>
    <t>GRUS776021</t>
  </si>
  <si>
    <t>025500200835</t>
  </si>
  <si>
    <t>Folgers, Classic Roast Instant Coffee</t>
  </si>
  <si>
    <t>GRUS782920</t>
  </si>
  <si>
    <t>762111885548</t>
  </si>
  <si>
    <t>Starbucks, Ground Blonde Roast Veranda Blend Coffee</t>
  </si>
  <si>
    <t>GRUS795716</t>
  </si>
  <si>
    <t>043000029244</t>
  </si>
  <si>
    <t>Maxwell House, Ground Dark French Roast Coffee</t>
  </si>
  <si>
    <t>7.05Oz</t>
  </si>
  <si>
    <t>GRUS3501442</t>
  </si>
  <si>
    <t>074471290130</t>
  </si>
  <si>
    <t>Cafe Bustelo, Origins Brazil Dark Roast Coffee</t>
  </si>
  <si>
    <t>1.87Oz</t>
  </si>
  <si>
    <t>GRUS3501728</t>
  </si>
  <si>
    <t>072323036004</t>
  </si>
  <si>
    <t>Cafe La L, Espresso Capsules</t>
  </si>
  <si>
    <t>GRUS3501730</t>
  </si>
  <si>
    <t>025500304076</t>
  </si>
  <si>
    <t>Folgers, Medium Ground Classic Roast Coffee</t>
  </si>
  <si>
    <t>25.9Oz</t>
  </si>
  <si>
    <t>GRUS3502408</t>
  </si>
  <si>
    <t>7613038175621</t>
  </si>
  <si>
    <t>Starbucks, By Nespresso Espresso Roast 10 Aluminum Capsules</t>
  </si>
  <si>
    <t>2.01Oz</t>
  </si>
  <si>
    <t>GRUS3502508</t>
  </si>
  <si>
    <t>7613038175973</t>
  </si>
  <si>
    <t>Starbucks, By Nespresso Colombian Espresso Roast Capsules 10 Aluminum Capsules</t>
  </si>
  <si>
    <t>GRUS3503829</t>
  </si>
  <si>
    <t>881334014815</t>
  </si>
  <si>
    <t>Dunkin' Donuts, Turtle Love Dark Roast Coffee</t>
  </si>
  <si>
    <t>3.98Oz</t>
  </si>
  <si>
    <t>GRUS3509150</t>
  </si>
  <si>
    <t>762111795755</t>
  </si>
  <si>
    <t>Starbucks, Pike Place Medium Roast Ground Coffee</t>
  </si>
  <si>
    <t>35.3Oz</t>
  </si>
  <si>
    <t>GRUS145326</t>
  </si>
  <si>
    <t>050000301621</t>
  </si>
  <si>
    <t>Coffee Mate, The Original Powder Creamer Canister Non-dairy Lactose-free Gluten-free Creamer</t>
  </si>
  <si>
    <t>GRUS145441</t>
  </si>
  <si>
    <t>050000300624</t>
  </si>
  <si>
    <t>Coffee Mate, The Original Powdered Creamer Canister Non Dairy Lactose Free Cholesterol Free Gluten Free Creamer</t>
  </si>
  <si>
    <t>GRUS145466</t>
  </si>
  <si>
    <t>050000301522</t>
  </si>
  <si>
    <t>Carnation Coffee-mate The Original Powder Coffee Creamer</t>
  </si>
  <si>
    <t>GRUS284141</t>
  </si>
  <si>
    <t>050000303021</t>
  </si>
  <si>
    <t>Coffee Mate Mate The Original Powder Coffee Creamer</t>
  </si>
  <si>
    <t>Essevrydy, Creamer Non Dairy</t>
  </si>
  <si>
    <t>GRUS325456</t>
  </si>
  <si>
    <t>041303080436</t>
  </si>
  <si>
    <t>GRUS422642</t>
  </si>
  <si>
    <t>050000045952</t>
  </si>
  <si>
    <t xml:space="preserve">Coffee Mate Mate Coffee Mate Chocolate Creme Powder Coffee Creamer </t>
  </si>
  <si>
    <t>GRUS422667</t>
  </si>
  <si>
    <t>050000349340</t>
  </si>
  <si>
    <t>Coffee Mate, Sugar Free Hazelnut Powder Creamer Canister Non-dairy Lactose Free Gluten Free Creamer</t>
  </si>
  <si>
    <t>GRUS422675</t>
  </si>
  <si>
    <t>050000388257</t>
  </si>
  <si>
    <t>Coffee Mate, Sugar Free French Vanilla Powder Creamer Canister Non-dairy Lactose Free Gluten Free Creamer</t>
  </si>
  <si>
    <t>GRUS470179</t>
  </si>
  <si>
    <t>050000306220</t>
  </si>
  <si>
    <t>Coffee Mate Mate Coffee-mate Fat Free The Original Powder Coffee Creamer</t>
  </si>
  <si>
    <t>GRUS683557</t>
  </si>
  <si>
    <t>041303004838</t>
  </si>
  <si>
    <t>Essevrydy, Creamer Hazelnut</t>
  </si>
  <si>
    <t>GRUS706127</t>
  </si>
  <si>
    <t>041271025910</t>
  </si>
  <si>
    <t>International Delight, Hazelnut Coffee Creamer Singles 24 Count</t>
  </si>
  <si>
    <t>10.5Fz</t>
  </si>
  <si>
    <t>GRUS706135</t>
  </si>
  <si>
    <t>041271025903</t>
  </si>
  <si>
    <t>International Delight, French Vanilla Coffee Creamer Singles 24 Count</t>
  </si>
  <si>
    <t>GRUS3943567</t>
  </si>
  <si>
    <t>050000971558</t>
  </si>
  <si>
    <t>Coffee Mate Mate Coffee Mate Powder French Vanilla Coffee Creamer</t>
  </si>
  <si>
    <t>GRUS3944851</t>
  </si>
  <si>
    <t>041303004821</t>
  </si>
  <si>
    <t>Essevrydy, Creamer Frnch Van</t>
  </si>
  <si>
    <t>GRUS293142</t>
  </si>
  <si>
    <t>028000544652</t>
  </si>
  <si>
    <t>Nescafe, Clasico Decaf Pure Instant Coffee</t>
  </si>
  <si>
    <t>GRUS4198498</t>
  </si>
  <si>
    <t>028000469429</t>
  </si>
  <si>
    <t>Nescafe, Clasico Pure Instant Coffee</t>
  </si>
  <si>
    <t>3.8Oz</t>
  </si>
  <si>
    <t>8.11Oz</t>
  </si>
  <si>
    <t>GRUS005177</t>
  </si>
  <si>
    <t>Condiments</t>
  </si>
  <si>
    <t>041500847375</t>
  </si>
  <si>
    <t>French'S Mustard Yellow Classic Squeeze</t>
  </si>
  <si>
    <t>GRUS005179</t>
  </si>
  <si>
    <t>013000009782</t>
  </si>
  <si>
    <t>Heinz Ketchup Tomato Stay Clean Cap</t>
  </si>
  <si>
    <t>GRUS110749-9</t>
  </si>
  <si>
    <t>033844003289</t>
  </si>
  <si>
    <t>Badia Sauce, Mild Chipotle</t>
  </si>
  <si>
    <t>5.6Fz</t>
  </si>
  <si>
    <t>GRUS75739</t>
  </si>
  <si>
    <t>021000068661</t>
  </si>
  <si>
    <t>Kraft, Sweet Teriyaki Slow-simmered Barbecue Sauce And Dip Bottle</t>
  </si>
  <si>
    <t>GRUS92247</t>
  </si>
  <si>
    <t>019582411104</t>
  </si>
  <si>
    <t>Bull's-eye, Original Bbq Sauce</t>
  </si>
  <si>
    <t>GRUS137000</t>
  </si>
  <si>
    <t>074609072409</t>
  </si>
  <si>
    <t>Kc Master, Original Barbecue Sauce</t>
  </si>
  <si>
    <t>GRUS173625</t>
  </si>
  <si>
    <t>021000052332</t>
  </si>
  <si>
    <t>Kraft, Sweet And Spicy Slow Simmered Barbecue Sauce Bottle</t>
  </si>
  <si>
    <t>GRUS173666</t>
  </si>
  <si>
    <t>021000052356</t>
  </si>
  <si>
    <t>Kraft, Original Slow Simmered Barbecue Sauce Family Size Bottle</t>
  </si>
  <si>
    <t>GRUS226605</t>
  </si>
  <si>
    <t>013000004671</t>
  </si>
  <si>
    <t>Heinz, Texas Style Bold And Spicy Bbq Sauce Bottle</t>
  </si>
  <si>
    <t>19.5Fz</t>
  </si>
  <si>
    <t>GRUS226639</t>
  </si>
  <si>
    <t>013000007122</t>
  </si>
  <si>
    <t>Heinz, Original Sweet And Thick Bbq Sauce Bottle</t>
  </si>
  <si>
    <t>21.4Fz</t>
  </si>
  <si>
    <t>GRUS280222</t>
  </si>
  <si>
    <t>013000000307</t>
  </si>
  <si>
    <t>Kraft Heinz, Carolina Mustard Style Bbq Sauce Bottle</t>
  </si>
  <si>
    <t>GRUS612572</t>
  </si>
  <si>
    <t>013409918104</t>
  </si>
  <si>
    <t>Sweet Baby Ray's, Barbecue Sauce Original</t>
  </si>
  <si>
    <t>GRUS612580</t>
  </si>
  <si>
    <t>013409351505</t>
  </si>
  <si>
    <t>Sweet Baby Ray's, Hickory And Brown Sugar Barbecue Sauce</t>
  </si>
  <si>
    <t>GRUS3542295</t>
  </si>
  <si>
    <t>070200513266</t>
  </si>
  <si>
    <t>Buffalo Wild Wings, Honey BBQ Sauce Sweet With Gentle Heat</t>
  </si>
  <si>
    <t>GRUS3550452</t>
  </si>
  <si>
    <t>013409517420</t>
  </si>
  <si>
    <t>Sweet Baby Ray's, No Sugar Added Hickory BBBQ Sauce</t>
  </si>
  <si>
    <t>GRUS3550453</t>
  </si>
  <si>
    <t>013409517413</t>
  </si>
  <si>
    <t>Sweet Baby Ray's, No Sugar Added Original BBQ Sauce</t>
  </si>
  <si>
    <t>GRUS65037</t>
  </si>
  <si>
    <t>027000002667</t>
  </si>
  <si>
    <t>Hunt's, 100% Natural Tomato Ketchup</t>
  </si>
  <si>
    <t>GRUS65045</t>
  </si>
  <si>
    <t>027000381427</t>
  </si>
  <si>
    <t>Hunt's, Tomato Ketchup Squeeze Bottle</t>
  </si>
  <si>
    <t>GRUS65078</t>
  </si>
  <si>
    <t>027000381434</t>
  </si>
  <si>
    <t>GRUS65086</t>
  </si>
  <si>
    <t>027000381441</t>
  </si>
  <si>
    <t>GRUS109652</t>
  </si>
  <si>
    <t>013000001212</t>
  </si>
  <si>
    <t>Kraft Heinz, Tomato Ketchup Squeeze Bottle</t>
  </si>
  <si>
    <t>GRUS280438</t>
  </si>
  <si>
    <t>013000004640</t>
  </si>
  <si>
    <t>Heinz, Simply Tomato Ketchup Bottle</t>
  </si>
  <si>
    <t>GRUS284885</t>
  </si>
  <si>
    <t>013000006057</t>
  </si>
  <si>
    <t>Heinz, Tomato Ketchup Bottle</t>
  </si>
  <si>
    <t>GRUS284893</t>
  </si>
  <si>
    <t>013000006408</t>
  </si>
  <si>
    <t>38Oz</t>
  </si>
  <si>
    <t>GRUS722215</t>
  </si>
  <si>
    <t>013000001243</t>
  </si>
  <si>
    <t>GRUS752295</t>
  </si>
  <si>
    <t>013000009867</t>
  </si>
  <si>
    <t>Heinz, Ketchup Sweet Relish and Yellow Mustard Picnic Pack</t>
  </si>
  <si>
    <t>54Oz</t>
  </si>
  <si>
    <t>GRUS780643</t>
  </si>
  <si>
    <t>013000004664</t>
  </si>
  <si>
    <t>Heinz, Tomato Ketchup</t>
  </si>
  <si>
    <t>GRUS3540595</t>
  </si>
  <si>
    <t>013000011105</t>
  </si>
  <si>
    <t>Heinz, No Sugar Added Tomato Ketchup</t>
  </si>
  <si>
    <t>29.5Fz</t>
  </si>
  <si>
    <t>GRUS3540666</t>
  </si>
  <si>
    <t>013000000352</t>
  </si>
  <si>
    <t>Heinz, Organic Certified Tomato Ketchup Bottle</t>
  </si>
  <si>
    <t>GRUS92106</t>
  </si>
  <si>
    <t>011210000155</t>
  </si>
  <si>
    <t>Tabasco, Traditional Pepper Sauce Can</t>
  </si>
  <si>
    <t>GRUS92155</t>
  </si>
  <si>
    <t>048400000107</t>
  </si>
  <si>
    <t>Crystal, Hot Sauce</t>
  </si>
  <si>
    <t>GRUS92528</t>
  </si>
  <si>
    <t>048400004297</t>
  </si>
  <si>
    <t>Crystal, Hot Sauce Extra Hot</t>
  </si>
  <si>
    <t>6Fz</t>
  </si>
  <si>
    <t>GRUS105759</t>
  </si>
  <si>
    <t>Gry Poupn, Mustard Squzdijon, 8x10oz</t>
  </si>
  <si>
    <t>10oz</t>
  </si>
  <si>
    <t>GRUS96867</t>
  </si>
  <si>
    <t>021500048019</t>
  </si>
  <si>
    <t>Lawry's, Herb And Garlic With Lemon Juice Marinade Bottle</t>
  </si>
  <si>
    <t>GRUS97717</t>
  </si>
  <si>
    <t>021500048040</t>
  </si>
  <si>
    <t>Lawry's, Lemon Pepper Marinade Bottle</t>
  </si>
  <si>
    <t>GRUS97741</t>
  </si>
  <si>
    <t>021500048064</t>
  </si>
  <si>
    <t>Lawry's, Hawaiian Marinade Bottle</t>
  </si>
  <si>
    <t>GRUS120758</t>
  </si>
  <si>
    <t>075500000010</t>
  </si>
  <si>
    <t>Texas Pete, Hot Sauce Original</t>
  </si>
  <si>
    <t>GRUS127043</t>
  </si>
  <si>
    <t>011210006096</t>
  </si>
  <si>
    <t>Tabasco, Sauce</t>
  </si>
  <si>
    <t>2Fz</t>
  </si>
  <si>
    <t>GRUS150961</t>
  </si>
  <si>
    <t>041500805023</t>
  </si>
  <si>
    <t>Frank's Redhot, Original Cayenne Pepper Hot Sauce</t>
  </si>
  <si>
    <t>GRUS276840</t>
  </si>
  <si>
    <t>048400005102</t>
  </si>
  <si>
    <t>Crystal Sauces, Extra Hot Buffalo Sauce</t>
  </si>
  <si>
    <t>GRUS285890</t>
  </si>
  <si>
    <t>041500805016</t>
  </si>
  <si>
    <t>Frank's Redhot, Original Cayenne Pepper Sauce Glass Bottle</t>
  </si>
  <si>
    <t>GRUS726018</t>
  </si>
  <si>
    <t>051600000037</t>
  </si>
  <si>
    <t>Lea &amp; Perrins, Original Worcestershire Sauce</t>
  </si>
  <si>
    <t>GRUS762096</t>
  </si>
  <si>
    <t>041500745107</t>
  </si>
  <si>
    <t>Frank's Redhot, Buffalo Wing Sauce Glass Bottle</t>
  </si>
  <si>
    <t>GRUS764712</t>
  </si>
  <si>
    <t>011210002500</t>
  </si>
  <si>
    <t>Tabasco, Hot Sauce</t>
  </si>
  <si>
    <t>GRUS33522</t>
  </si>
  <si>
    <t>041303004616</t>
  </si>
  <si>
    <t>Essevrydy, Mustard Dijon</t>
  </si>
  <si>
    <t>GRUS91140</t>
  </si>
  <si>
    <t>054400000245</t>
  </si>
  <si>
    <t>Grey Poupon, Dijon Mustard Made With White wine</t>
  </si>
  <si>
    <t>GRUS91207</t>
  </si>
  <si>
    <t>041500000428</t>
  </si>
  <si>
    <t>French's, Spicy Brown Mustard Bottle</t>
  </si>
  <si>
    <t>GRUS91298</t>
  </si>
  <si>
    <t>054400000405</t>
  </si>
  <si>
    <t>Grey Poupon, Country Dijon Mustard Made With Coarse Ground Mustard</t>
  </si>
  <si>
    <t>GRUS102277</t>
  </si>
  <si>
    <t>064144321605</t>
  </si>
  <si>
    <t>Gulden's, Spicy Brown Mustard</t>
  </si>
  <si>
    <t>Essential Everyday, Yellow Mustard</t>
  </si>
  <si>
    <t>GRUS166348</t>
  </si>
  <si>
    <t>041500000527</t>
  </si>
  <si>
    <t>French's, Honey Mustard Bottle</t>
  </si>
  <si>
    <t>GRUS188144</t>
  </si>
  <si>
    <t>013000002127</t>
  </si>
  <si>
    <t>Heinz, Yellow Mustard Bottle</t>
  </si>
  <si>
    <t>GRUS188185</t>
  </si>
  <si>
    <t>013000002189</t>
  </si>
  <si>
    <t>Heinz, Yellow Mustard</t>
  </si>
  <si>
    <t>GRUS274464</t>
  </si>
  <si>
    <t>041500000251</t>
  </si>
  <si>
    <t>French's, Classic Yellow Mustard</t>
  </si>
  <si>
    <t>GRUS274472</t>
  </si>
  <si>
    <t>041500000312</t>
  </si>
  <si>
    <t>French's, Classic Yellow Mustard Squeeze Bottle</t>
  </si>
  <si>
    <t>GRUS280461</t>
  </si>
  <si>
    <t>013000000031</t>
  </si>
  <si>
    <t>Kraft Heinz, Organic Yellow Mustard Bottle</t>
  </si>
  <si>
    <t>GRUS658013</t>
  </si>
  <si>
    <t>041303046531</t>
  </si>
  <si>
    <t>GRUS760074</t>
  </si>
  <si>
    <t>041500007007</t>
  </si>
  <si>
    <t>French's, Classic Yellow Mustard Bottle</t>
  </si>
  <si>
    <t>GRUS785162</t>
  </si>
  <si>
    <t>064144322862</t>
  </si>
  <si>
    <t>GRUS3540610</t>
  </si>
  <si>
    <t>013000002110</t>
  </si>
  <si>
    <t>GRUS92148</t>
  </si>
  <si>
    <t>048400000022</t>
  </si>
  <si>
    <t>GRUS102129</t>
  </si>
  <si>
    <t>013000001137</t>
  </si>
  <si>
    <t>Kraft Heinz, Original Cocktail Sauce Bottle</t>
  </si>
  <si>
    <t>GRUS739730</t>
  </si>
  <si>
    <t>021000026890</t>
  </si>
  <si>
    <t>Kraft, Tartar Sauce Original Bottle</t>
  </si>
  <si>
    <t>GRUS3547912</t>
  </si>
  <si>
    <t>070200790063</t>
  </si>
  <si>
    <t>Chick-fil-a, Polynesian Sauce Squeeze Bottle</t>
  </si>
  <si>
    <t>GRUS3547914</t>
  </si>
  <si>
    <t>070200790056</t>
  </si>
  <si>
    <t>Chick-fil-a, Chick-fil-A Sauce Squeeze Bottle</t>
  </si>
  <si>
    <t>GRUS3559310</t>
  </si>
  <si>
    <t>075500000027</t>
  </si>
  <si>
    <t>Texaspete, Sauce Hot</t>
  </si>
  <si>
    <t>GRUS273755</t>
  </si>
  <si>
    <t>048001010499</t>
  </si>
  <si>
    <t>Maille, Old Style Mustard</t>
  </si>
  <si>
    <t>GRUS83295</t>
  </si>
  <si>
    <t>190298000254</t>
  </si>
  <si>
    <t>Louisiana Sauce, Hot Sauce</t>
  </si>
  <si>
    <t>GRUS68098</t>
  </si>
  <si>
    <t>024463061095</t>
  </si>
  <si>
    <t>Hufon , Sriracha</t>
  </si>
  <si>
    <t>GRUS85837</t>
  </si>
  <si>
    <t>857361000282</t>
  </si>
  <si>
    <t>Pampa, Barbecue Sauce</t>
  </si>
  <si>
    <t>GRUS85902</t>
  </si>
  <si>
    <t>876941003604</t>
  </si>
  <si>
    <t>Pampa, Ranch Dressing</t>
  </si>
  <si>
    <t>GRUS001023</t>
  </si>
  <si>
    <t>074964005005</t>
  </si>
  <si>
    <t>Allegro Marinade Hickory Smoke</t>
  </si>
  <si>
    <t>GRUS001024</t>
  </si>
  <si>
    <t>074964002004</t>
  </si>
  <si>
    <t>Allegro Marinade Hot &amp; Spicy</t>
  </si>
  <si>
    <t>GRUS001028</t>
  </si>
  <si>
    <t>072248250646</t>
  </si>
  <si>
    <t>Amore Paste Pesto</t>
  </si>
  <si>
    <t>GRUS001029</t>
  </si>
  <si>
    <t>072248271566</t>
  </si>
  <si>
    <t>Amore Paste Tube Garlic</t>
  </si>
  <si>
    <t>GRUS001030</t>
  </si>
  <si>
    <t>072248710249</t>
  </si>
  <si>
    <t>Amore Paste Tube Herb</t>
  </si>
  <si>
    <t>GRUS001090</t>
  </si>
  <si>
    <t>609728697556</t>
  </si>
  <si>
    <t>Branfords Originals Sauce Hot Crazy Mango</t>
  </si>
  <si>
    <t>GRUS001107</t>
  </si>
  <si>
    <t>041695206759</t>
  </si>
  <si>
    <t>Braswell Sauce Barbecue Tangy Mustard</t>
  </si>
  <si>
    <t>GRUS001171</t>
  </si>
  <si>
    <t>049733800112</t>
  </si>
  <si>
    <t>Cholula Sauce Hot Chili Garlic</t>
  </si>
  <si>
    <t>GRUS001172</t>
  </si>
  <si>
    <t>049733840118</t>
  </si>
  <si>
    <t>Cholula Sauce Hot Chili Lime</t>
  </si>
  <si>
    <t>GRUS001173</t>
  </si>
  <si>
    <t>049733830119</t>
  </si>
  <si>
    <t>Cholula Sauce Hot Chipotle</t>
  </si>
  <si>
    <t>GRUS001174</t>
  </si>
  <si>
    <t>049733950114</t>
  </si>
  <si>
    <t>Cholula Sauce Hot Green Pepper</t>
  </si>
  <si>
    <t>GRUS001177</t>
  </si>
  <si>
    <t>049733123457</t>
  </si>
  <si>
    <t>Cholula Sauce Hot Original</t>
  </si>
  <si>
    <t>GRUS001175</t>
  </si>
  <si>
    <t>049733000055</t>
  </si>
  <si>
    <t>GRUS001176</t>
  </si>
  <si>
    <t>049733091015</t>
  </si>
  <si>
    <t>GRUS001178</t>
  </si>
  <si>
    <t>049733950220</t>
  </si>
  <si>
    <t>Cholula Sauce Hot Sweet Habanero</t>
  </si>
  <si>
    <t>GRUS001187</t>
  </si>
  <si>
    <t>815074020003</t>
  </si>
  <si>
    <t>Chosen Foods Mayo Avocado Oil</t>
  </si>
  <si>
    <t>GRUS001207</t>
  </si>
  <si>
    <t>667803000059</t>
  </si>
  <si>
    <t>Colmans Mustard Original English</t>
  </si>
  <si>
    <t>De La Viuda Sauce Hot Green Pepper</t>
  </si>
  <si>
    <t>GRUS001244</t>
  </si>
  <si>
    <t>072329000016</t>
  </si>
  <si>
    <t>Figaro Liquid Smoke Hickory Barbecue</t>
  </si>
  <si>
    <t>GRUS001323</t>
  </si>
  <si>
    <t>013000008990</t>
  </si>
  <si>
    <t>Heinz Ketchup Organic</t>
  </si>
  <si>
    <t>GRUS001336</t>
  </si>
  <si>
    <t>733286000029</t>
  </si>
  <si>
    <t>Hooters Sauce Wing Medium</t>
  </si>
  <si>
    <t>GRUS001344</t>
  </si>
  <si>
    <t>071828009124</t>
  </si>
  <si>
    <t>Inglehoffer Horseradish Cream</t>
  </si>
  <si>
    <t>GRUS001345</t>
  </si>
  <si>
    <t>071828011035</t>
  </si>
  <si>
    <t>Inglehoffer Horseradish Squeeze Cream</t>
  </si>
  <si>
    <t>GRUS001346</t>
  </si>
  <si>
    <t>071828011059</t>
  </si>
  <si>
    <t>Inglehoffer Horseradish Squeeze Wasabi</t>
  </si>
  <si>
    <t>GRUS001347</t>
  </si>
  <si>
    <t>071828009018</t>
  </si>
  <si>
    <t>Inglehoffer Horseradish Extra Hot</t>
  </si>
  <si>
    <t>GRUS001350</t>
  </si>
  <si>
    <t>071828011028</t>
  </si>
  <si>
    <t>Inglehoffer Mustard Squeeze Stone Ground</t>
  </si>
  <si>
    <t>GRUS001358</t>
  </si>
  <si>
    <t>810264023475</t>
  </si>
  <si>
    <t>Kevins Natural Foods Sauce Cilantro Lime</t>
  </si>
  <si>
    <t>GRUS001359</t>
  </si>
  <si>
    <t>810264023482</t>
  </si>
  <si>
    <t>Kevins Natural Foods Sauce Classic Taco</t>
  </si>
  <si>
    <t>GRUS001360</t>
  </si>
  <si>
    <t>810264023451</t>
  </si>
  <si>
    <t>Kevins Natural Foods Sauce Coconut Thai</t>
  </si>
  <si>
    <t>GRUS001374</t>
  </si>
  <si>
    <t>070281000297</t>
  </si>
  <si>
    <t>Koops Mustard Squeeze Honey</t>
  </si>
  <si>
    <t>GRUS001412</t>
  </si>
  <si>
    <t>814343020164</t>
  </si>
  <si>
    <t>Made With Mustard Dijon Organic</t>
  </si>
  <si>
    <t>GRUS001415</t>
  </si>
  <si>
    <t>814343020171</t>
  </si>
  <si>
    <t>Made With Mustard Stoneground Organic</t>
  </si>
  <si>
    <t>GRUS001416</t>
  </si>
  <si>
    <t>814343020157</t>
  </si>
  <si>
    <t>Made With Mustard Yellow Organic</t>
  </si>
  <si>
    <t>GRUS001417</t>
  </si>
  <si>
    <t>043646204005</t>
  </si>
  <si>
    <t>Maille Mustard Dijon Honey</t>
  </si>
  <si>
    <t>GRUS001418</t>
  </si>
  <si>
    <t>048001010482</t>
  </si>
  <si>
    <t>Maille Mustard Dijon Original Squeeze</t>
  </si>
  <si>
    <t>GRUS001419</t>
  </si>
  <si>
    <t>043646461019</t>
  </si>
  <si>
    <t>Maille Mustard Dijon Rich Country</t>
  </si>
  <si>
    <t>GRUS001420</t>
  </si>
  <si>
    <t>043646201288</t>
  </si>
  <si>
    <t>Maille Mustard Dijon Traditional</t>
  </si>
  <si>
    <t>GRUS001421</t>
  </si>
  <si>
    <t>043646207587</t>
  </si>
  <si>
    <t>Maille Mustard Old Style Wholegrain</t>
  </si>
  <si>
    <t>7.3Oz</t>
  </si>
  <si>
    <t>GRUS001439</t>
  </si>
  <si>
    <t>850003113029</t>
  </si>
  <si>
    <t>Melindas Sauce Wing Sriracha Cream</t>
  </si>
  <si>
    <t>GRUS001454</t>
  </si>
  <si>
    <t>655273001256</t>
  </si>
  <si>
    <t>Nando Sauce Garlic Peri Peri</t>
  </si>
  <si>
    <t>GRUS001457</t>
  </si>
  <si>
    <t>655273001249</t>
  </si>
  <si>
    <t>Nando Sauce Peri Peri Medium</t>
  </si>
  <si>
    <t>GRUS001516</t>
  </si>
  <si>
    <t>855232007125</t>
  </si>
  <si>
    <t>Primal Kitchen Ketchup Unsweetened Organic</t>
  </si>
  <si>
    <t>GRUS001517</t>
  </si>
  <si>
    <t>855232007309</t>
  </si>
  <si>
    <t>Primal Kitchen Ketchup Unsweetened Spicy Organic</t>
  </si>
  <si>
    <t>GRUS001518</t>
  </si>
  <si>
    <t>863699000108</t>
  </si>
  <si>
    <t>Primal Kitchen Mayo Avocado Oil</t>
  </si>
  <si>
    <t>GRUS001531</t>
  </si>
  <si>
    <t>855232007392</t>
  </si>
  <si>
    <t>Primal Kitchen Sauce Buffalo</t>
  </si>
  <si>
    <t>GRUS001544</t>
  </si>
  <si>
    <t>036072470724</t>
  </si>
  <si>
    <t>Ragin Cajun Sauce Creole</t>
  </si>
  <si>
    <t>GRUS001552</t>
  </si>
  <si>
    <t>070670004882</t>
  </si>
  <si>
    <t>Reese Horseradish Prepared</t>
  </si>
  <si>
    <t>GRUS001555</t>
  </si>
  <si>
    <t>856663004004</t>
  </si>
  <si>
    <t>Rib Rack Sauce Barbecue Original</t>
  </si>
  <si>
    <t>GRUS001647</t>
  </si>
  <si>
    <t>734756002017</t>
  </si>
  <si>
    <t>Stubbs Marinade Beef</t>
  </si>
  <si>
    <t>GRUS001648</t>
  </si>
  <si>
    <t>734756002024</t>
  </si>
  <si>
    <t>Stubbs Marinade Chicken</t>
  </si>
  <si>
    <t>GRUS001650</t>
  </si>
  <si>
    <t>734756000082</t>
  </si>
  <si>
    <t>Stubbs Sauce Barbecue Hickory Bourbon</t>
  </si>
  <si>
    <t>GRUS001651</t>
  </si>
  <si>
    <t>734756000020</t>
  </si>
  <si>
    <t>Stubbs Sauce Barbecue Original</t>
  </si>
  <si>
    <t>GRUS001653</t>
  </si>
  <si>
    <t>734756000013</t>
  </si>
  <si>
    <t>Stubbs Sauce Barbecue Spicy</t>
  </si>
  <si>
    <t>GRUS001654</t>
  </si>
  <si>
    <t>734756000105</t>
  </si>
  <si>
    <t>Stubbs Sauce Barbecue Sticky Sweet</t>
  </si>
  <si>
    <t>GRUS001655</t>
  </si>
  <si>
    <t>734756000099</t>
  </si>
  <si>
    <t>Stubbs Sauce Barbecue Sweet Heat</t>
  </si>
  <si>
    <t>GRUS001700</t>
  </si>
  <si>
    <t>071998500056</t>
  </si>
  <si>
    <t>Tony Chacheres Marinade &amp; Injectables Garlic Herb</t>
  </si>
  <si>
    <t>GRUS001717</t>
  </si>
  <si>
    <t>850020861002</t>
  </si>
  <si>
    <t>Truff Hot Sauce Sauce Mayonnaise</t>
  </si>
  <si>
    <t>12FL</t>
  </si>
  <si>
    <t>GRUS001780</t>
  </si>
  <si>
    <t>715364100036</t>
  </si>
  <si>
    <t>World Harbors Marinade Jamaican Jerk</t>
  </si>
  <si>
    <t>GRUS001785</t>
  </si>
  <si>
    <t>715364100029</t>
  </si>
  <si>
    <t>World Harbors Sauce Maui Mountain Sweet N Sour</t>
  </si>
  <si>
    <t>GRUS94011</t>
  </si>
  <si>
    <t>048001265042</t>
  </si>
  <si>
    <t>Hellmann's, Mayonnaise Real</t>
  </si>
  <si>
    <t>GRUS128314</t>
  </si>
  <si>
    <t>048001354289</t>
  </si>
  <si>
    <t>Hellmanns, Light Mayosqzable</t>
  </si>
  <si>
    <t>GRUS128322</t>
  </si>
  <si>
    <t>048001354500</t>
  </si>
  <si>
    <t>Hellmanns, Real Mayo Sqzable</t>
  </si>
  <si>
    <t>GRUS128330</t>
  </si>
  <si>
    <t>048001353664</t>
  </si>
  <si>
    <t>Hellmanns, Real Mayo Squeeze</t>
  </si>
  <si>
    <t>GRUS128348</t>
  </si>
  <si>
    <t>048001354722</t>
  </si>
  <si>
    <t>GRUS148379</t>
  </si>
  <si>
    <t>048001265240</t>
  </si>
  <si>
    <t>Hellmanns, Real Mayonaise</t>
  </si>
  <si>
    <t>GRUS164194</t>
  </si>
  <si>
    <t>052500067144</t>
  </si>
  <si>
    <t>Duke's, Real Mayonnaise</t>
  </si>
  <si>
    <t>GRUS181271</t>
  </si>
  <si>
    <t>048001353855</t>
  </si>
  <si>
    <t>Hellmanns, Olv Oil Mayoszqbl</t>
  </si>
  <si>
    <t>GRUS223222</t>
  </si>
  <si>
    <t>048001265301</t>
  </si>
  <si>
    <t>Hellmann's, Real Mayonnaise</t>
  </si>
  <si>
    <t>1Ga</t>
  </si>
  <si>
    <t>GRUS533158</t>
  </si>
  <si>
    <t>048001204362</t>
  </si>
  <si>
    <t>Hellmanns, Mayo xv Olive Oil</t>
  </si>
  <si>
    <t>19Fz</t>
  </si>
  <si>
    <t>Hellmann's, Light Mayonnaise</t>
  </si>
  <si>
    <t>GRUS562223</t>
  </si>
  <si>
    <t>048001213487</t>
  </si>
  <si>
    <t>GRUS562264</t>
  </si>
  <si>
    <t>048001213449</t>
  </si>
  <si>
    <t>GRUS562306</t>
  </si>
  <si>
    <t>048001213388</t>
  </si>
  <si>
    <t>GRUS739565</t>
  </si>
  <si>
    <t>021000026876</t>
  </si>
  <si>
    <t>Kraft, Real Mayonnaise</t>
  </si>
  <si>
    <t>GRUS739599</t>
  </si>
  <si>
    <t>021000026791</t>
  </si>
  <si>
    <t>Kraft , Mayo Reg Sqz Lg</t>
  </si>
  <si>
    <t>GRUS739607</t>
  </si>
  <si>
    <t>021000026319</t>
  </si>
  <si>
    <t>Kraft , Mayo W/Olive Oil</t>
  </si>
  <si>
    <t>GRUS739649</t>
  </si>
  <si>
    <t>021000026326</t>
  </si>
  <si>
    <t>GRUS739664</t>
  </si>
  <si>
    <t>021000026951</t>
  </si>
  <si>
    <t>Kraft , Miracle Whiplight</t>
  </si>
  <si>
    <t>GRUS739672</t>
  </si>
  <si>
    <t>021000026937</t>
  </si>
  <si>
    <t>Kraft , Miracle Whip</t>
  </si>
  <si>
    <t>GRUS4200658</t>
  </si>
  <si>
    <t>047900507307</t>
  </si>
  <si>
    <t>Blueplate, Real Mayonnaise</t>
  </si>
  <si>
    <t>GRUS4200687</t>
  </si>
  <si>
    <t>047900501183</t>
  </si>
  <si>
    <t>Blue Plate, Real Mayonnaise</t>
  </si>
  <si>
    <t>GRUS4201115</t>
  </si>
  <si>
    <t>052500050023</t>
  </si>
  <si>
    <t>Duke's, Mayonnaise</t>
  </si>
  <si>
    <t>.5Oz</t>
  </si>
  <si>
    <t>GRUS681122</t>
  </si>
  <si>
    <t>041130310706</t>
  </si>
  <si>
    <t>Shop Valu, Italian Seasoning</t>
  </si>
  <si>
    <t>GRUS379994</t>
  </si>
  <si>
    <t>Bachans, Sauce Barbeque Japanese Orginal</t>
  </si>
  <si>
    <t>9.75Oz</t>
  </si>
  <si>
    <t>GRUS001143</t>
  </si>
  <si>
    <t>815369012133</t>
  </si>
  <si>
    <t>Cadia Mustard Dijon Organic</t>
  </si>
  <si>
    <t>GRUS001145</t>
  </si>
  <si>
    <t>815369012126</t>
  </si>
  <si>
    <t>Cadia Mustard Whole Grain Organic</t>
  </si>
  <si>
    <t>GRUS43471</t>
  </si>
  <si>
    <t>Cadia, Mayonnaise Organic</t>
  </si>
  <si>
    <t>16OZ</t>
  </si>
  <si>
    <t>GRUS019716-0</t>
  </si>
  <si>
    <t>Stubb'S Bbq Smokey Mesquite</t>
  </si>
  <si>
    <t>GRUS050615-4</t>
  </si>
  <si>
    <t>072878275705</t>
  </si>
  <si>
    <t>Herdez Salsa Verde</t>
  </si>
  <si>
    <t>GRUS17946</t>
  </si>
  <si>
    <t>GRUS182683</t>
  </si>
  <si>
    <t>Wishbone , Dressing 1000 Island</t>
  </si>
  <si>
    <t>GRUS276970</t>
  </si>
  <si>
    <t>Made With, Mustard Yellow Original</t>
  </si>
  <si>
    <t>GRUS276979</t>
  </si>
  <si>
    <t>Made With, Mustard Horseradish Original</t>
  </si>
  <si>
    <t>GRUS377019</t>
  </si>
  <si>
    <t>Cookies</t>
  </si>
  <si>
    <t>11.75Oz</t>
  </si>
  <si>
    <t>GRUS248849</t>
  </si>
  <si>
    <t>044000046316</t>
  </si>
  <si>
    <t>Nutter Butter,  Peanut Sandwich Cookies Family Size</t>
  </si>
  <si>
    <t>GRUS281832</t>
  </si>
  <si>
    <t>044000033392</t>
  </si>
  <si>
    <t>Chips Ahoy! , Family Size Chewy Cookies</t>
  </si>
  <si>
    <t>GRUS284661</t>
  </si>
  <si>
    <t>044000049133</t>
  </si>
  <si>
    <t>Nabisco, Chips Ahoy! Thins Original Cookies Tray</t>
  </si>
  <si>
    <t>GRUS328310</t>
  </si>
  <si>
    <t>044000045579</t>
  </si>
  <si>
    <t>Teddy Graham,  Snacks made with real Cocoa</t>
  </si>
  <si>
    <t>GRUS328500</t>
  </si>
  <si>
    <t>044000007683</t>
  </si>
  <si>
    <t>Teddy Grahams, Mini Honey Snack Sacks</t>
  </si>
  <si>
    <t>GRUS328922</t>
  </si>
  <si>
    <t>044000007133</t>
  </si>
  <si>
    <t>Nabisco , Mini Chips Ahoy</t>
  </si>
  <si>
    <t>GRUS334524</t>
  </si>
  <si>
    <t>044000007492</t>
  </si>
  <si>
    <t>Oreo, Cookies</t>
  </si>
  <si>
    <t>GRUS372862</t>
  </si>
  <si>
    <t>044000063450</t>
  </si>
  <si>
    <t>Nutter Bu, Nabisco Double Nutty Peanut Sandwich Cookies Pack</t>
  </si>
  <si>
    <t>15.26Oz</t>
  </si>
  <si>
    <t>GRUS372904</t>
  </si>
  <si>
    <t>044000063931</t>
  </si>
  <si>
    <t>Nabisco Chips Ahoy, Cookies Reese's Mini Pieces</t>
  </si>
  <si>
    <t>GRUS373894</t>
  </si>
  <si>
    <t>044000063979</t>
  </si>
  <si>
    <t>Chips Ahoy, Hersheys Cookies</t>
  </si>
  <si>
    <t>GRUS771394</t>
  </si>
  <si>
    <t>044000029913</t>
  </si>
  <si>
    <t>Chips Ahoy!, Chewy Reese's Peanut Butter Cup Cookies Pack</t>
  </si>
  <si>
    <t>GRUS4362119</t>
  </si>
  <si>
    <t>044000069940</t>
  </si>
  <si>
    <t>Oreo , Cakesters Soft Snack Cakes 5 Packs</t>
  </si>
  <si>
    <t>GRUS4362286</t>
  </si>
  <si>
    <t>027800065572</t>
  </si>
  <si>
    <t>Keebler , Pecan Sandies Cookies</t>
  </si>
  <si>
    <t>GRUS4362287</t>
  </si>
  <si>
    <t>027800063943</t>
  </si>
  <si>
    <t>Keebler , Coconut Dreams</t>
  </si>
  <si>
    <t>GRUS4366455</t>
  </si>
  <si>
    <t>044000003654</t>
  </si>
  <si>
    <t>Nabisco, Old Fashioned Ginger Snaps</t>
  </si>
  <si>
    <t>GRUS4369677</t>
  </si>
  <si>
    <t>044000041007</t>
  </si>
  <si>
    <t>Nabisco, Variety Pack Oreo Mini, Nutter Butter, Bites Ritz Bits And Mini Chips Ahoy! 20 Pack</t>
  </si>
  <si>
    <t>GRUS207936</t>
  </si>
  <si>
    <t>044000032111</t>
  </si>
  <si>
    <t>Nabisco, Mini Chips Ahoy! Chocolate Chip Cookies Cup</t>
  </si>
  <si>
    <t>GRUS563718</t>
  </si>
  <si>
    <t>041130802867</t>
  </si>
  <si>
    <t>SNDWCH CKIES LEMON</t>
  </si>
  <si>
    <t>25Oz</t>
  </si>
  <si>
    <t>GRUS570226</t>
  </si>
  <si>
    <t>718604972141</t>
  </si>
  <si>
    <t>Nonni'S , Biscotti Sltdcrml</t>
  </si>
  <si>
    <t>GRUS570234</t>
  </si>
  <si>
    <t>718604146542</t>
  </si>
  <si>
    <t>Nonni'S , Biscotti Dkchcalm</t>
  </si>
  <si>
    <t>6.88Oz</t>
  </si>
  <si>
    <t>GRUS24034</t>
  </si>
  <si>
    <t>876274004026</t>
  </si>
  <si>
    <t>Global Brands, Birthday Cookies</t>
  </si>
  <si>
    <t>GRUS76240</t>
  </si>
  <si>
    <t>876274004521</t>
  </si>
  <si>
    <t>Global, Teddy Bear Birthday Cake 8 Packs</t>
  </si>
  <si>
    <t>GRUS548362</t>
  </si>
  <si>
    <t>876274003999</t>
  </si>
  <si>
    <t>Global, Teddy Bear Cookie Honey</t>
  </si>
  <si>
    <t>GRUS548446</t>
  </si>
  <si>
    <t>876274004019</t>
  </si>
  <si>
    <t xml:space="preserve">Global, Teddy Bear Cookie Cinnamon </t>
  </si>
  <si>
    <t>GRUS648295</t>
  </si>
  <si>
    <t>876941005394</t>
  </si>
  <si>
    <t>Pampa, Dill Relish</t>
  </si>
  <si>
    <t>GRUS880963</t>
  </si>
  <si>
    <t>876941004427</t>
  </si>
  <si>
    <t>Pampa, Long Grain Rice</t>
  </si>
  <si>
    <t>1.5Lb</t>
  </si>
  <si>
    <t>GRUS8601690</t>
  </si>
  <si>
    <t>086106152621</t>
  </si>
  <si>
    <t>Lil' Dutch Maid, Coconut Macaroon</t>
  </si>
  <si>
    <t>GRUS8601692</t>
  </si>
  <si>
    <t>086106152614</t>
  </si>
  <si>
    <t>Lil' Dutch Maid, Chocolate Chip Cookies</t>
  </si>
  <si>
    <t>GRUS8601693</t>
  </si>
  <si>
    <t>086106152584</t>
  </si>
  <si>
    <t>Lil' Dutch Maid, Oatmeal Cookies</t>
  </si>
  <si>
    <t>GRUS8601695</t>
  </si>
  <si>
    <t>086106152706</t>
  </si>
  <si>
    <t>Lil' Dutch Maid, Almond Windmill</t>
  </si>
  <si>
    <t>GRUS8601696</t>
  </si>
  <si>
    <t>086106152683</t>
  </si>
  <si>
    <t>Lil' Dutch Maid, Coconut Bar</t>
  </si>
  <si>
    <t>GRUS8601697</t>
  </si>
  <si>
    <t>086106152904</t>
  </si>
  <si>
    <t>Lil Dutch, Lemon Bar Cookies</t>
  </si>
  <si>
    <t>GRUS8601701</t>
  </si>
  <si>
    <t>086106152720</t>
  </si>
  <si>
    <t>Lil' Dutch Maid, Ginger Snaps Bag</t>
  </si>
  <si>
    <t>GRUS8601707</t>
  </si>
  <si>
    <t>086106152553</t>
  </si>
  <si>
    <t>Lil' Dutch Maid, Cookies Strawberry Creme</t>
  </si>
  <si>
    <t>GRUS8601708</t>
  </si>
  <si>
    <t>086106152560</t>
  </si>
  <si>
    <t>Lil' Dutch Maid, Cookies Peanut Butter Creme</t>
  </si>
  <si>
    <t>GRUS005357</t>
  </si>
  <si>
    <t>Chips Ahoy Bite Size Cookies</t>
  </si>
  <si>
    <t>GRUS005358</t>
  </si>
  <si>
    <t>Chips Ahoy Mini Cookies</t>
  </si>
  <si>
    <t>GRUS005360</t>
  </si>
  <si>
    <t>Chips Ahoy Mini Chewy Cookies</t>
  </si>
  <si>
    <t>GRUS005623</t>
  </si>
  <si>
    <t>019320000119</t>
  </si>
  <si>
    <t xml:space="preserve">Oreo Cookie Mini Bite Size </t>
  </si>
  <si>
    <t>GRUS005625</t>
  </si>
  <si>
    <t>Oreo Cookie Mini Bite 'Snak-Sak'</t>
  </si>
  <si>
    <t>2.4Oz</t>
  </si>
  <si>
    <t>GRUS005460</t>
  </si>
  <si>
    <t>028400450911</t>
  </si>
  <si>
    <t>Grandma'S Big Peanut Butter Cookies</t>
  </si>
  <si>
    <t>GRUS005462</t>
  </si>
  <si>
    <t>028400450966</t>
  </si>
  <si>
    <t>Grandma'S Mini Vanilla Crème Cookies</t>
  </si>
  <si>
    <t>GRUS005463</t>
  </si>
  <si>
    <t>028400450935</t>
  </si>
  <si>
    <t>Grandma'S Oatmeal-Raisin Big 2 Pack Cookies</t>
  </si>
  <si>
    <t>GRUS005464</t>
  </si>
  <si>
    <t>028400450959</t>
  </si>
  <si>
    <t>3.71Oz</t>
  </si>
  <si>
    <t>GRUS005593</t>
  </si>
  <si>
    <t>Fig Newton Box</t>
  </si>
  <si>
    <t>GRUS005803</t>
  </si>
  <si>
    <t>131535598615</t>
  </si>
  <si>
    <t>Sun Maid Cookie Oatmeal Raisin Apple Bite Size</t>
  </si>
  <si>
    <t>GRUS000426</t>
  </si>
  <si>
    <t>054358016268</t>
  </si>
  <si>
    <t>Annas Cookie Thin Almond</t>
  </si>
  <si>
    <t>6.4Oz</t>
  </si>
  <si>
    <t>7.7Oz</t>
  </si>
  <si>
    <t>GRUS000473</t>
  </si>
  <si>
    <t>021788506379</t>
  </si>
  <si>
    <t>Biscoff Cookie Sandwich Vanilla Cream</t>
  </si>
  <si>
    <t>GRUS000474</t>
  </si>
  <si>
    <t>021788916291</t>
  </si>
  <si>
    <t>Biscoff Lotus Biscoff Family Pack</t>
  </si>
  <si>
    <t>GRUS000547</t>
  </si>
  <si>
    <t>678523070314</t>
  </si>
  <si>
    <t>Glutino Cookie Vanilla Creme Gluten-Free</t>
  </si>
  <si>
    <t>GRUS000558</t>
  </si>
  <si>
    <t>033092004007</t>
  </si>
  <si>
    <t>Hans Freitag Cookie Desiree</t>
  </si>
  <si>
    <t>GRUS000569</t>
  </si>
  <si>
    <t>071879710017</t>
  </si>
  <si>
    <t>Jennies Macaroon Coconut Gusset</t>
  </si>
  <si>
    <t>GRUS000571</t>
  </si>
  <si>
    <t>749880110798</t>
  </si>
  <si>
    <t>Jules Destrooper Cookie Butter Crisps</t>
  </si>
  <si>
    <t>GRUS000655</t>
  </si>
  <si>
    <t>093709801016</t>
  </si>
  <si>
    <t>Pamelas Cookie Figgies &amp; Jammies Mission Fig Ko</t>
  </si>
  <si>
    <t>GRUS000690</t>
  </si>
  <si>
    <t>856069005230</t>
  </si>
  <si>
    <t>Simple Mills Cookies Crunchy Toasted Pecan</t>
  </si>
  <si>
    <t>GRUS000702</t>
  </si>
  <si>
    <t>072320124421</t>
  </si>
  <si>
    <t>Stauffer Cookie Ginger Snap Original</t>
  </si>
  <si>
    <t>GRUS000706</t>
  </si>
  <si>
    <t>829354102037</t>
  </si>
  <si>
    <t>Sun Tropics Cookie Cocorolls Espresso</t>
  </si>
  <si>
    <t>GRUS000707</t>
  </si>
  <si>
    <t>829354102020</t>
  </si>
  <si>
    <t>Sun Tropics Cookie Cocorolls Original</t>
  </si>
  <si>
    <t>GRUS000708</t>
  </si>
  <si>
    <t>829354102044</t>
  </si>
  <si>
    <t>Sun Tropics Cookie Cocorolls Salted Caramel</t>
  </si>
  <si>
    <t>GRUS005265</t>
  </si>
  <si>
    <t>Belvita Breakfast Cookies Cranberry Orange</t>
  </si>
  <si>
    <t>GRUS005368</t>
  </si>
  <si>
    <t>Classic Cookie Cinnabon With Cinnamon &amp; Cookies &amp; Cream Chip</t>
  </si>
  <si>
    <t>GRUS005624</t>
  </si>
  <si>
    <t xml:space="preserve">Oreo Cookie Mini Bite Size Big Bag </t>
  </si>
  <si>
    <t>GRUS005626</t>
  </si>
  <si>
    <t xml:space="preserve">Oreo Cookies Mini Bites </t>
  </si>
  <si>
    <t>GRUS005627</t>
  </si>
  <si>
    <t>Oreo Cookie Retail Pack</t>
  </si>
  <si>
    <t>GRUS005570</t>
  </si>
  <si>
    <t>886002570327</t>
  </si>
  <si>
    <t>Mrs Field Cookie Oatmeal Raisin With Nuts</t>
  </si>
  <si>
    <t>GRUS42275</t>
  </si>
  <si>
    <t>Cadia, Cookie Sandwich Chocolate Organic</t>
  </si>
  <si>
    <t>10.5OZ</t>
  </si>
  <si>
    <t>GRUS4361032</t>
  </si>
  <si>
    <t>Oreo Family Size Original</t>
  </si>
  <si>
    <t>18.12Oz</t>
  </si>
  <si>
    <t>GRUS4361047</t>
  </si>
  <si>
    <t>Oreo, Original Double Stuff Family Size</t>
  </si>
  <si>
    <t>18.71Oz</t>
  </si>
  <si>
    <t>GRUS4361586</t>
  </si>
  <si>
    <t>Nabisco, Oreo Thins Mint Family Size</t>
  </si>
  <si>
    <t>11.78Oz</t>
  </si>
  <si>
    <t>Cooking Sauces, Marinades, Puree &amp; Pastes</t>
  </si>
  <si>
    <t>GRUS036818-3</t>
  </si>
  <si>
    <t>725342280711</t>
  </si>
  <si>
    <t>Muir Glen Tomato Sauce, Og2, At Least 95% Organic</t>
  </si>
  <si>
    <t>GRUS032858-3</t>
  </si>
  <si>
    <t>725342281039</t>
  </si>
  <si>
    <t>Muir Glen Tomato Puree, Og2, At Least 95% Organic</t>
  </si>
  <si>
    <t>GRUS85530</t>
  </si>
  <si>
    <t>054100977656</t>
  </si>
  <si>
    <t>Open Pit, Barbecue Sauce Original</t>
  </si>
  <si>
    <t>GRUS93005</t>
  </si>
  <si>
    <t>021000678969</t>
  </si>
  <si>
    <t>Kraft, Original Barbecue Sauce Jug</t>
  </si>
  <si>
    <t>GRUS136986</t>
  </si>
  <si>
    <t>074609072867</t>
  </si>
  <si>
    <t>Kc Master, Kettle Cooked Hickory Brown Sugar Barbecue Sauce</t>
  </si>
  <si>
    <t>GRUS173559</t>
  </si>
  <si>
    <t>021000052295</t>
  </si>
  <si>
    <t>Kraft, Hickory Smoke Slow Simmered Barbecue Sauce And Dip Bottle</t>
  </si>
  <si>
    <t>GRUS173583</t>
  </si>
  <si>
    <t>021000052301</t>
  </si>
  <si>
    <t>Kraft, Slow Simmered Mesquite Smoke Barbecue Sauce Bottle</t>
  </si>
  <si>
    <t>GRUS173617</t>
  </si>
  <si>
    <t>021000052325</t>
  </si>
  <si>
    <t>Kraft, Slow Simmered Spicy Honey Barbecue Sauce And Dip Bottle</t>
  </si>
  <si>
    <t>Kraft, Sweet Honey Barbecue Sauce Bottle</t>
  </si>
  <si>
    <t>GRUS173708</t>
  </si>
  <si>
    <t>021000052288</t>
  </si>
  <si>
    <t>Kraft, Slow Simmered Original Barbecue Sauce And Dip</t>
  </si>
  <si>
    <t>GRUS173757</t>
  </si>
  <si>
    <t>021000052387</t>
  </si>
  <si>
    <t>GRUS569467</t>
  </si>
  <si>
    <t>013409451335</t>
  </si>
  <si>
    <t>Sweet Baby Ray's, Honey Barbecue Sauce</t>
  </si>
  <si>
    <t>GRUS612598</t>
  </si>
  <si>
    <t>013409341155</t>
  </si>
  <si>
    <t>GRUS654558</t>
  </si>
  <si>
    <t>041303003961</t>
  </si>
  <si>
    <t>Essevrydy, Bbq Sc Sw Origsbr</t>
  </si>
  <si>
    <t>GRUS3550652</t>
  </si>
  <si>
    <t>013409351000</t>
  </si>
  <si>
    <t>Sweet Baby Ray's, Barbecue Sauce Sweet And Spicy</t>
  </si>
  <si>
    <t>Essevrydy, Steak Sauce</t>
  </si>
  <si>
    <t>GRUS85894</t>
  </si>
  <si>
    <t>041500013022</t>
  </si>
  <si>
    <t>French's, Worcestershire Sauce</t>
  </si>
  <si>
    <t>GRUS92015</t>
  </si>
  <si>
    <t>051600000013</t>
  </si>
  <si>
    <t>GRUS92031</t>
  </si>
  <si>
    <t>054400000092</t>
  </si>
  <si>
    <t>A-1, Original Steak Sauce</t>
  </si>
  <si>
    <t>GRUS92114</t>
  </si>
  <si>
    <t>048400005096</t>
  </si>
  <si>
    <t>Crystal Sauces, Wing Sauce</t>
  </si>
  <si>
    <t>GRUS92163</t>
  </si>
  <si>
    <t>048400000053</t>
  </si>
  <si>
    <t>Crystal , Hot Sauce</t>
  </si>
  <si>
    <t>GRUS92379</t>
  </si>
  <si>
    <t>011210000018</t>
  </si>
  <si>
    <t>Tabasco, Red Pepper Sauce</t>
  </si>
  <si>
    <t>GRUS96479</t>
  </si>
  <si>
    <t>011210007703</t>
  </si>
  <si>
    <t>Tabasco, Pepper Sauce Chipotle</t>
  </si>
  <si>
    <t>GRUS1375704</t>
  </si>
  <si>
    <t>051600000044</t>
  </si>
  <si>
    <t>Lea &amp; Perrins, The Original Worcestershire Sauce</t>
  </si>
  <si>
    <t>GRUS146852</t>
  </si>
  <si>
    <t>041303081037</t>
  </si>
  <si>
    <t>Essevrydy, Buffalo Wingsauce</t>
  </si>
  <si>
    <t>GRUS191262</t>
  </si>
  <si>
    <t>054400012781</t>
  </si>
  <si>
    <t>A-1, Thick And Hearty Steak Sauce Bottle</t>
  </si>
  <si>
    <t>GRUS192484</t>
  </si>
  <si>
    <t>011210009301</t>
  </si>
  <si>
    <t>Tabasco, Green Pepper Sauce</t>
  </si>
  <si>
    <t>GRUS199984</t>
  </si>
  <si>
    <t>011210009714</t>
  </si>
  <si>
    <t>GRUS229344</t>
  </si>
  <si>
    <t>051600002505</t>
  </si>
  <si>
    <t>Lea &amp; Perrins, Reduced Sodium Worcestershire Sauce</t>
  </si>
  <si>
    <t>GRUS358515</t>
  </si>
  <si>
    <t>013409128442</t>
  </si>
  <si>
    <t>Sweet Baby Ray's, Buffalo Wing Sauce</t>
  </si>
  <si>
    <t>GRUS682666</t>
  </si>
  <si>
    <t>041303002490</t>
  </si>
  <si>
    <t>GRUS784876</t>
  </si>
  <si>
    <t>041224871908</t>
  </si>
  <si>
    <t>Rolnd , Srirach Chili S</t>
  </si>
  <si>
    <t>GRUS3545878</t>
  </si>
  <si>
    <t>013000002820</t>
  </si>
  <si>
    <t>Heinz, Worcestershire Sauce Bottle</t>
  </si>
  <si>
    <t>GRUS93187</t>
  </si>
  <si>
    <t>013000001120</t>
  </si>
  <si>
    <t>Heinz, Chili Sauce Bottle</t>
  </si>
  <si>
    <t>GRUS164160</t>
  </si>
  <si>
    <t>052500051129</t>
  </si>
  <si>
    <t>Duke's, Tartar Sauce</t>
  </si>
  <si>
    <t>GRUS776088</t>
  </si>
  <si>
    <t>013000001700</t>
  </si>
  <si>
    <t>Heinz, Zesty Cocktail Sauce Bottle</t>
  </si>
  <si>
    <t>GRUS3542293</t>
  </si>
  <si>
    <t>070200513235</t>
  </si>
  <si>
    <t>Buffalo Wild Wings, Parmesan Garlic Sauce</t>
  </si>
  <si>
    <t>GRUS3542305</t>
  </si>
  <si>
    <t>070200513273</t>
  </si>
  <si>
    <t>Buffalo Wild Wings, Asian Zing Sauce Chili Pepper Soy and Ginger</t>
  </si>
  <si>
    <t>GRUS825455</t>
  </si>
  <si>
    <t>876941002089</t>
  </si>
  <si>
    <t>Pampa, Worcestershire Sauce Original</t>
  </si>
  <si>
    <t>GRUS870907</t>
  </si>
  <si>
    <t>876941000979</t>
  </si>
  <si>
    <t>Pampa, Teriyaki Marinade Sauce</t>
  </si>
  <si>
    <t>GRUS001203</t>
  </si>
  <si>
    <t>071053000019</t>
  </si>
  <si>
    <t>Colgin Liquid Smoke Hckry</t>
  </si>
  <si>
    <t>GRUS001619</t>
  </si>
  <si>
    <t>896859000885</t>
  </si>
  <si>
    <t>Sky Valley Sauce Sriracha</t>
  </si>
  <si>
    <t>GRUS104455</t>
  </si>
  <si>
    <t>027000388273</t>
  </si>
  <si>
    <t>Hunt's, Tomato Paste 18 Oz</t>
  </si>
  <si>
    <t>GRUS105015</t>
  </si>
  <si>
    <t>027000388112</t>
  </si>
  <si>
    <t>Hunt's, Tomato Paste 12 Oz</t>
  </si>
  <si>
    <t>GRUS121442</t>
  </si>
  <si>
    <t>027000388075</t>
  </si>
  <si>
    <t>Hunt's, No Salt Added Tomato Paste</t>
  </si>
  <si>
    <t>GRUS470351</t>
  </si>
  <si>
    <t>041130301353</t>
  </si>
  <si>
    <t>Shoppers Value, Tomato Paste</t>
  </si>
  <si>
    <t>GRUS659359</t>
  </si>
  <si>
    <t>041303003640</t>
  </si>
  <si>
    <t>Essential Everyday, Tomato Paste</t>
  </si>
  <si>
    <t>GRUS659367</t>
  </si>
  <si>
    <t>041303003657</t>
  </si>
  <si>
    <t>GRUS766980</t>
  </si>
  <si>
    <t>027000388150</t>
  </si>
  <si>
    <t>Hunt's, Tomato Paste 6 Oz</t>
  </si>
  <si>
    <t>GRUS103838</t>
  </si>
  <si>
    <t>027000389690</t>
  </si>
  <si>
    <t>Hunt's, Tomato Puree 29 Oz</t>
  </si>
  <si>
    <t>GRUS659375</t>
  </si>
  <si>
    <t>041303003664</t>
  </si>
  <si>
    <t>Essential Everyday, Tomato Puree No Salt Added</t>
  </si>
  <si>
    <t>GRUS754028</t>
  </si>
  <si>
    <t>027000389638</t>
  </si>
  <si>
    <t>Hunt's, Tomato Puree 10.75 Oz</t>
  </si>
  <si>
    <t>10.75Oz</t>
  </si>
  <si>
    <t>GRUS104240</t>
  </si>
  <si>
    <t>027000390146</t>
  </si>
  <si>
    <t xml:space="preserve">Hunt's, Tomato Sauce 15 Oz </t>
  </si>
  <si>
    <t>GRUS104257</t>
  </si>
  <si>
    <t>027000390238</t>
  </si>
  <si>
    <t>Hunt's, Tomato Sauce 29 Oz</t>
  </si>
  <si>
    <t>GRUS121467</t>
  </si>
  <si>
    <t>027000608920</t>
  </si>
  <si>
    <t xml:space="preserve">Hunt's, Tomato Sauce 7.4 Oz </t>
  </si>
  <si>
    <t>GRUS519405</t>
  </si>
  <si>
    <t>027000852507</t>
  </si>
  <si>
    <t>Hunt's Tomato Sauce No Salt Added 15 Oz</t>
  </si>
  <si>
    <t>Essential Everyday, Tomato Sauce</t>
  </si>
  <si>
    <t>GRUS659342</t>
  </si>
  <si>
    <t>041303003626</t>
  </si>
  <si>
    <t>GRUS4567988</t>
  </si>
  <si>
    <t>027000390054</t>
  </si>
  <si>
    <t>Hunt's, Tomato Sauce 8 Oz</t>
  </si>
  <si>
    <t>GRUS1734078</t>
  </si>
  <si>
    <t>Cento, Tomato Paste Tube</t>
  </si>
  <si>
    <t>GRUS19675</t>
  </si>
  <si>
    <t>Amore, Paste Tube Tomato</t>
  </si>
  <si>
    <t>GRUS92049</t>
  </si>
  <si>
    <t>A1, Steak Sauce</t>
  </si>
  <si>
    <t>GRUS1379791</t>
  </si>
  <si>
    <t>Cooking Wine</t>
  </si>
  <si>
    <t>Holland House, Cook Wine White</t>
  </si>
  <si>
    <t>GRUS780957</t>
  </si>
  <si>
    <t>Crackers &amp; Crispbread</t>
  </si>
  <si>
    <t>041419420072</t>
  </si>
  <si>
    <t>Combos , Cheddar Cracker</t>
  </si>
  <si>
    <t>GRUS793802</t>
  </si>
  <si>
    <t>028400099714</t>
  </si>
  <si>
    <t>Cracker Jack, Original Snacks</t>
  </si>
  <si>
    <t>GRUS329169</t>
  </si>
  <si>
    <t>044000007461</t>
  </si>
  <si>
    <t>Barnum's Animal,  Animal Crackers Recloseable Snak Saks</t>
  </si>
  <si>
    <t>GRUS4361348</t>
  </si>
  <si>
    <t>044000058326</t>
  </si>
  <si>
    <t>Ritz, Party Size: The Original Crackers Party Size</t>
  </si>
  <si>
    <t>27.4Oz</t>
  </si>
  <si>
    <t>GRUS4361365</t>
  </si>
  <si>
    <t>044000045753</t>
  </si>
  <si>
    <t>Ritz, Family Size Fresh Stacks The Original Crackers</t>
  </si>
  <si>
    <t>GRUS16501</t>
  </si>
  <si>
    <t>030100100553</t>
  </si>
  <si>
    <t>Townhouse, Original Crackers</t>
  </si>
  <si>
    <t>GRUS16519</t>
  </si>
  <si>
    <t>030100100577</t>
  </si>
  <si>
    <t>Club , Cracker Original</t>
  </si>
  <si>
    <t>GRUS16576</t>
  </si>
  <si>
    <t>030100132196</t>
  </si>
  <si>
    <t>Keebler , Saltine Exprtsoda</t>
  </si>
  <si>
    <t>GRUS24620</t>
  </si>
  <si>
    <t>044000056421</t>
  </si>
  <si>
    <t>Nabisco , Triscuit Organico</t>
  </si>
  <si>
    <t>GRUS28134</t>
  </si>
  <si>
    <t>044000008789</t>
  </si>
  <si>
    <t>Nabisco , Wht Thin Bigbaked</t>
  </si>
  <si>
    <t>GRUS29686</t>
  </si>
  <si>
    <t>044000051051</t>
  </si>
  <si>
    <t>Nabisco , Rtz Chips Srcr&amp;On</t>
  </si>
  <si>
    <t>GRUS29694</t>
  </si>
  <si>
    <t>044000051044</t>
  </si>
  <si>
    <t>Nabisco , Rtz Chipsoriginal</t>
  </si>
  <si>
    <t>GRUS33993</t>
  </si>
  <si>
    <t>044000050412</t>
  </si>
  <si>
    <t>Ritz , Crisp&amp;Thin Seaslt</t>
  </si>
  <si>
    <t>GRUS34017</t>
  </si>
  <si>
    <t>044000050436</t>
  </si>
  <si>
    <t>Ritz , Crsp Thn Crmonion</t>
  </si>
  <si>
    <t>GRUS50088</t>
  </si>
  <si>
    <t>044000050986</t>
  </si>
  <si>
    <t>Nabisco , Trsct Crckersorig</t>
  </si>
  <si>
    <t>GRUS50112</t>
  </si>
  <si>
    <t>044000051013</t>
  </si>
  <si>
    <t>Nabisco , Triscuit Rsemryoo</t>
  </si>
  <si>
    <t>GRUS005640</t>
  </si>
  <si>
    <t>Pepperridge Farms Goldfish Cracker Cheddar Cheese, 72x1.5oz</t>
  </si>
  <si>
    <t>GRUS50120</t>
  </si>
  <si>
    <t>044000051334</t>
  </si>
  <si>
    <t>Nabisco , Trsct Dll Ss Olvo</t>
  </si>
  <si>
    <t>GRUS50146</t>
  </si>
  <si>
    <t>044000051341</t>
  </si>
  <si>
    <t>Nabisco , Trsct Fire Rsttom</t>
  </si>
  <si>
    <t>GRUS50153</t>
  </si>
  <si>
    <t>044000051693</t>
  </si>
  <si>
    <t>Nabisco , Triscuit Origfmly</t>
  </si>
  <si>
    <t>GRUS55103</t>
  </si>
  <si>
    <t>044000051358</t>
  </si>
  <si>
    <t>Nabisco , Trscuit Crkrgouda</t>
  </si>
  <si>
    <t>GRUS98350</t>
  </si>
  <si>
    <t>044000051006</t>
  </si>
  <si>
    <t>Nabisco , Trsct Hint Ofsalt</t>
  </si>
  <si>
    <t>1.18Oz</t>
  </si>
  <si>
    <t>GRUS113589</t>
  </si>
  <si>
    <t>044000031121</t>
  </si>
  <si>
    <t>Nabisco , Ritz Cracker Orig</t>
  </si>
  <si>
    <t>GRUS128124</t>
  </si>
  <si>
    <t>044000035457</t>
  </si>
  <si>
    <t>Nabisco , Rtz Bts Chssndwch</t>
  </si>
  <si>
    <t>GRUS138131</t>
  </si>
  <si>
    <t>041419714744</t>
  </si>
  <si>
    <t>Combo , Cheddar Cheese Crackers</t>
  </si>
  <si>
    <t>GRUS140228</t>
  </si>
  <si>
    <t>041419714737</t>
  </si>
  <si>
    <t>Combo , Pepperoni Pizza Cracker</t>
  </si>
  <si>
    <t>GRUS154476</t>
  </si>
  <si>
    <t>044000003869</t>
  </si>
  <si>
    <t>Nabisco , Prem Saltinecrckr</t>
  </si>
  <si>
    <t>GRUS155465</t>
  </si>
  <si>
    <t>044000000554</t>
  </si>
  <si>
    <t>Nabisco , Premium Unsltdtop</t>
  </si>
  <si>
    <t>GRUS248906</t>
  </si>
  <si>
    <t>044000000578</t>
  </si>
  <si>
    <t>Nabisco , Premium Original</t>
  </si>
  <si>
    <t>GRUS328369</t>
  </si>
  <si>
    <t>044000004880</t>
  </si>
  <si>
    <t>Nabisco , Graham Crackers</t>
  </si>
  <si>
    <t>GRUS334532</t>
  </si>
  <si>
    <t>044000003821</t>
  </si>
  <si>
    <t>Nabisco , Premium Saltines</t>
  </si>
  <si>
    <t>GRUS345777</t>
  </si>
  <si>
    <t>044000058241</t>
  </si>
  <si>
    <t>Ritz , Original Crackers</t>
  </si>
  <si>
    <t>GRUS351478</t>
  </si>
  <si>
    <t>024100116607</t>
  </si>
  <si>
    <t>Cheez-it, Cheez-it Extra Cheesy Baked Snack Crackers</t>
  </si>
  <si>
    <t>GRUS495283</t>
  </si>
  <si>
    <t>024100788873</t>
  </si>
  <si>
    <t>Cheez-it, Cheez-it Cheddar Jack Baked Snack Crackers</t>
  </si>
  <si>
    <t>GRUS516245</t>
  </si>
  <si>
    <t>044000035440</t>
  </si>
  <si>
    <t>Nabisco , Rtz Bt Pbsndwch</t>
  </si>
  <si>
    <t>GRUS531301</t>
  </si>
  <si>
    <t>044000017774</t>
  </si>
  <si>
    <t>Nabisco , Prem Saltinesmini</t>
  </si>
  <si>
    <t>GRUS560110</t>
  </si>
  <si>
    <t>044000051389</t>
  </si>
  <si>
    <t>Triscuit , Crkrs Reduced Fat</t>
  </si>
  <si>
    <t>GRUS568360</t>
  </si>
  <si>
    <t>044000069216</t>
  </si>
  <si>
    <t>Nabisco , Wheat Thins Orgnl</t>
  </si>
  <si>
    <t>GRUS568402</t>
  </si>
  <si>
    <t>044000069230</t>
  </si>
  <si>
    <t>Nabisco , Wheat Thins Orgl</t>
  </si>
  <si>
    <t>GRUS654871</t>
  </si>
  <si>
    <t>041303011331</t>
  </si>
  <si>
    <t>Essential Everyday, Cinnamon Grahams</t>
  </si>
  <si>
    <t>GRUS654889</t>
  </si>
  <si>
    <t>041303011348</t>
  </si>
  <si>
    <t>Essential Everyday, Honey Grahams</t>
  </si>
  <si>
    <t>GRUS654921</t>
  </si>
  <si>
    <t>041303011386</t>
  </si>
  <si>
    <t>Essential Everyday, Soup/Oyster Crackers</t>
  </si>
  <si>
    <t>GRUS654939</t>
  </si>
  <si>
    <t>041303063026</t>
  </si>
  <si>
    <t>Essential Everyday, Snack Cracker round</t>
  </si>
  <si>
    <t>GRUS742411</t>
  </si>
  <si>
    <t>044000024772</t>
  </si>
  <si>
    <t>Premium , Soup&amp;Oystercrackr</t>
  </si>
  <si>
    <t>GRUS755330</t>
  </si>
  <si>
    <t>044000026820</t>
  </si>
  <si>
    <t>Honey Maid, Fresh Stacks Graham Crackers</t>
  </si>
  <si>
    <t>GRUS3580021</t>
  </si>
  <si>
    <t>024100104437</t>
  </si>
  <si>
    <t>Cheez-it, Cheez-it Extra Toasty Baked Snack Crackers</t>
  </si>
  <si>
    <t>GRUS3582264</t>
  </si>
  <si>
    <t>044000071677</t>
  </si>
  <si>
    <t>Triscuit , Crackrs Rsmry Olv</t>
  </si>
  <si>
    <t>GRUS3582265</t>
  </si>
  <si>
    <t>044000071660</t>
  </si>
  <si>
    <t>Triscuit , Crackers Rstdgrlc</t>
  </si>
  <si>
    <t>3.47Oz</t>
  </si>
  <si>
    <t>GRUS364265</t>
  </si>
  <si>
    <t>876274003272</t>
  </si>
  <si>
    <t xml:space="preserve">Global, 8 Packs Animal Crackers </t>
  </si>
  <si>
    <t>GRUS1288893</t>
  </si>
  <si>
    <t>620133003091</t>
  </si>
  <si>
    <t>Kinnikinnick Cracker Smoreable Graham Wheat Free Gluten Free</t>
  </si>
  <si>
    <t>GRUS258041</t>
  </si>
  <si>
    <t>093709620020</t>
  </si>
  <si>
    <t>Pamelas Graham Gluten Free Cinnamon Traditional</t>
  </si>
  <si>
    <t>GRUS98409</t>
  </si>
  <si>
    <t>013562000524</t>
  </si>
  <si>
    <t>Annies Homegrown Cracker Graham Honey</t>
  </si>
  <si>
    <t>GRUS393203</t>
  </si>
  <si>
    <t>853665005466</t>
  </si>
  <si>
    <t>Marys Gone Crackers Cookies Graham Cinnamon</t>
  </si>
  <si>
    <t>GRUS393202</t>
  </si>
  <si>
    <t>853665005459</t>
  </si>
  <si>
    <t>Marys Gone Crackers Cookies Graham Honey</t>
  </si>
  <si>
    <t>GRUS005598</t>
  </si>
  <si>
    <t>Nutella To Go Cup With Breadstick</t>
  </si>
  <si>
    <t>GRUS005258</t>
  </si>
  <si>
    <t>Barnum'S Animal Cracker</t>
  </si>
  <si>
    <t>2.13Oz</t>
  </si>
  <si>
    <t>GRUS005306</t>
  </si>
  <si>
    <t>024100117918</t>
  </si>
  <si>
    <t xml:space="preserve">Cheez-It Extra Toasty </t>
  </si>
  <si>
    <t>GRUS005307</t>
  </si>
  <si>
    <t>024100114603</t>
  </si>
  <si>
    <t xml:space="preserve">Cheez-It Cheddar Sour Cream </t>
  </si>
  <si>
    <t>GRUS005326</t>
  </si>
  <si>
    <t>024100577286</t>
  </si>
  <si>
    <t>Cheez-It Crackers Duoz - Sharp Cheddar &amp; Parmesan</t>
  </si>
  <si>
    <t>4.3Oz</t>
  </si>
  <si>
    <t>GRUS005308</t>
  </si>
  <si>
    <t>024100114221</t>
  </si>
  <si>
    <t xml:space="preserve">Cheez-It Double Cheese Snap'D </t>
  </si>
  <si>
    <t>GRUS005309</t>
  </si>
  <si>
    <t>024100109869</t>
  </si>
  <si>
    <t>Cheez-It Classic Snack Mix</t>
  </si>
  <si>
    <t>GRUS005310</t>
  </si>
  <si>
    <t>024100577156</t>
  </si>
  <si>
    <t xml:space="preserve">Cheez-It Original Snack Mix </t>
  </si>
  <si>
    <t>GRUS005314</t>
  </si>
  <si>
    <t>024100203604</t>
  </si>
  <si>
    <t xml:space="preserve">Cheez-It Crackers Cheddar Jack </t>
  </si>
  <si>
    <t>GRUS005315</t>
  </si>
  <si>
    <t>024100204175</t>
  </si>
  <si>
    <t>GRUS005317</t>
  </si>
  <si>
    <t>024100372782</t>
  </si>
  <si>
    <t xml:space="preserve">Cheez-It Hot Spicy Crackers </t>
  </si>
  <si>
    <t>GRUS005318</t>
  </si>
  <si>
    <t>024100204083</t>
  </si>
  <si>
    <t xml:space="preserve">Cheez-It Crackers Original Crackers </t>
  </si>
  <si>
    <t>GRUS005319</t>
  </si>
  <si>
    <t>024100219124</t>
  </si>
  <si>
    <t>GRUS005519</t>
  </si>
  <si>
    <t>030100211464</t>
  </si>
  <si>
    <t>Keebler Crackers Cheese &amp; Cheddar</t>
  </si>
  <si>
    <t>GRUS005520</t>
  </si>
  <si>
    <t>030100211648</t>
  </si>
  <si>
    <t>Keebler Crackers Cheese &amp; Peanut Butter 8 Pack</t>
  </si>
  <si>
    <t>GRUS005521</t>
  </si>
  <si>
    <t>030100211662</t>
  </si>
  <si>
    <t>Keebler Crackers Peanut Butter &amp; Toast</t>
  </si>
  <si>
    <t>GRUS005576</t>
  </si>
  <si>
    <t>Nabisco Cracker Premium Saltine Convenience Pack</t>
  </si>
  <si>
    <t>GRUS005721</t>
  </si>
  <si>
    <t>Ritz Cracker Cheese Sandwich</t>
  </si>
  <si>
    <t>GRUS005730</t>
  </si>
  <si>
    <t>Ritz Crackers Salted Pack</t>
  </si>
  <si>
    <t>GRUS005845</t>
  </si>
  <si>
    <t>Wheat Thins Cracker</t>
  </si>
  <si>
    <t>GRUS005376</t>
  </si>
  <si>
    <t xml:space="preserve">Combos Cracker Pepperoni </t>
  </si>
  <si>
    <t>GRUS005445</t>
  </si>
  <si>
    <t>016000144842</t>
  </si>
  <si>
    <t xml:space="preserve">Gardetto'S Crisps Original </t>
  </si>
  <si>
    <t>GRUS005893</t>
  </si>
  <si>
    <t>Calbee Snapea Crisp Lightly Salted</t>
  </si>
  <si>
    <t>3.3Oz</t>
  </si>
  <si>
    <t>GRUS253725-6</t>
  </si>
  <si>
    <t>856069005599</t>
  </si>
  <si>
    <t>Simple Mills Crackers, Pita, Mediterranean Herb</t>
  </si>
  <si>
    <t>GRUS000705</t>
  </si>
  <si>
    <t>072320114125</t>
  </si>
  <si>
    <t>Stauffer Cracker Animal</t>
  </si>
  <si>
    <t>GRUS000747</t>
  </si>
  <si>
    <t>894771000372</t>
  </si>
  <si>
    <t>34 Degrees Crispbread Rosemary</t>
  </si>
  <si>
    <t>GRUS000752</t>
  </si>
  <si>
    <t>073490180040</t>
  </si>
  <si>
    <t>Absolutely Gluten Free Cracker Gluten-Free Original</t>
  </si>
  <si>
    <t>GRUS000754</t>
  </si>
  <si>
    <t>073490180019</t>
  </si>
  <si>
    <t>Absolutely Gluten Free Flatbread Gluten-Free Original</t>
  </si>
  <si>
    <t>GRUS000766</t>
  </si>
  <si>
    <t>013562302154</t>
  </si>
  <si>
    <t>Annie'S Homegrown Cracker Cheddar Bunny</t>
  </si>
  <si>
    <t>GRUS000768</t>
  </si>
  <si>
    <t>013562000531</t>
  </si>
  <si>
    <t>Annie'S Homegrown Cracker Square Cheddar</t>
  </si>
  <si>
    <t>GRUS000769</t>
  </si>
  <si>
    <t>013562122035</t>
  </si>
  <si>
    <t>Annie'S Homegrown Cracker Veggie Cheese Organic</t>
  </si>
  <si>
    <t>GRUS000799</t>
  </si>
  <si>
    <t>041570044261</t>
  </si>
  <si>
    <t>Blue Diamond Cracker Nut Thin Almond</t>
  </si>
  <si>
    <t>GRUS000800</t>
  </si>
  <si>
    <t>041570054017</t>
  </si>
  <si>
    <t>Blue Diamond Cracker Nut Thin Cheddar Cheese</t>
  </si>
  <si>
    <t>GRUS000802</t>
  </si>
  <si>
    <t>041570109083</t>
  </si>
  <si>
    <t>Blue Diamond Cracker Nut Thin Flax Gluten-Free</t>
  </si>
  <si>
    <t>GRUS000804</t>
  </si>
  <si>
    <t>041570109106</t>
  </si>
  <si>
    <t>Blue Diamond Cracker Nut Thin Multiseed</t>
  </si>
  <si>
    <t>GRUS000805</t>
  </si>
  <si>
    <t>041570044285</t>
  </si>
  <si>
    <t>Blue Diamond Cracker Nut Thin Pecan</t>
  </si>
  <si>
    <t>GRUS000806</t>
  </si>
  <si>
    <t>041570058732</t>
  </si>
  <si>
    <t>Blue Diamond Cracker Nut Thin Pepper Jack</t>
  </si>
  <si>
    <t>GRUS000807</t>
  </si>
  <si>
    <t>041570052785</t>
  </si>
  <si>
    <t>Blue Diamond Cracker Nut Thin Sea Salt</t>
  </si>
  <si>
    <t>GRUS000808</t>
  </si>
  <si>
    <t>041570044315</t>
  </si>
  <si>
    <t>Blue Diamond Cracker Nut Thin Smokehouse</t>
  </si>
  <si>
    <t>GRUS000809</t>
  </si>
  <si>
    <t>041570109090</t>
  </si>
  <si>
    <t>Blue Diamond Cracker Nut Thin Sesame Seed</t>
  </si>
  <si>
    <t>GRUS000828</t>
  </si>
  <si>
    <t>059290342376</t>
  </si>
  <si>
    <t>Carrs Cracker Cheese Melts</t>
  </si>
  <si>
    <t>GRUS000829</t>
  </si>
  <si>
    <t>059290574616</t>
  </si>
  <si>
    <t>Carrs Cracker Collection</t>
  </si>
  <si>
    <t>GRUS000832</t>
  </si>
  <si>
    <t>059290208320</t>
  </si>
  <si>
    <t>Carrs Cracker Rosemary</t>
  </si>
  <si>
    <t>GRUS000833</t>
  </si>
  <si>
    <t>059290573497</t>
  </si>
  <si>
    <t>Carrs Cracker Whole Wheat</t>
  </si>
  <si>
    <t>GRUS000834</t>
  </si>
  <si>
    <t>059290575927</t>
  </si>
  <si>
    <t>Carrs Cracker Water Table Cracked Pepper</t>
  </si>
  <si>
    <t>GRUS000835</t>
  </si>
  <si>
    <t>059290571110</t>
  </si>
  <si>
    <t>Carrs Cracker Water Table Garlic &amp; Herb</t>
  </si>
  <si>
    <t>GRUS000837</t>
  </si>
  <si>
    <t>059290573732</t>
  </si>
  <si>
    <t>Carrs Cracker Water Table Toasted Sesame</t>
  </si>
  <si>
    <t>GRUS000862</t>
  </si>
  <si>
    <t>879890001950</t>
  </si>
  <si>
    <t>Crunchmaster Cracker Multiseed Original</t>
  </si>
  <si>
    <t>GRUS000902</t>
  </si>
  <si>
    <t>893615002091</t>
  </si>
  <si>
    <t>Doctor In The Kitchen Cracker Sea Salt Flackers</t>
  </si>
  <si>
    <t>4.8Oz</t>
  </si>
  <si>
    <t>GRUS000946</t>
  </si>
  <si>
    <t>605870000152</t>
  </si>
  <si>
    <t>Finn Crisp Crispbread Original</t>
  </si>
  <si>
    <t>GRUS000951</t>
  </si>
  <si>
    <t>899055000635</t>
  </si>
  <si>
    <t>Firehook Cracker Baked Seasalt</t>
  </si>
  <si>
    <t>GRUS000966</t>
  </si>
  <si>
    <t>810571030050</t>
  </si>
  <si>
    <t>From The Ground Up Crackers Cauliflower Cheddar</t>
  </si>
  <si>
    <t>GRUS000977</t>
  </si>
  <si>
    <t>678523038505</t>
  </si>
  <si>
    <t>Glutino Cracker Original Gluten-Free Wheat-Free</t>
  </si>
  <si>
    <t>GRUS000998</t>
  </si>
  <si>
    <t>059290290608</t>
  </si>
  <si>
    <t>Jacobs Cracker Cream</t>
  </si>
  <si>
    <t>GRUS005321</t>
  </si>
  <si>
    <t xml:space="preserve">Cheez-It Cracker White Cheddar </t>
  </si>
  <si>
    <t>GRUS005723</t>
  </si>
  <si>
    <t>Ritz Cracker With Cheese</t>
  </si>
  <si>
    <t>1.35Oz</t>
  </si>
  <si>
    <t>GRUS005726</t>
  </si>
  <si>
    <t>Ritz Crackers Cheese Sandwich Bb</t>
  </si>
  <si>
    <t>GRUS64147</t>
  </si>
  <si>
    <t>024100594412</t>
  </si>
  <si>
    <t>Cheez-it, Cheez-it Extra Big Baked Snack Cracker</t>
  </si>
  <si>
    <t>11.7OZ</t>
  </si>
  <si>
    <t>GRUS276763</t>
  </si>
  <si>
    <t>Simple Mills, Cracker Almond Flour Rosemary &amp; Sea Salt</t>
  </si>
  <si>
    <t>GRUS16458</t>
  </si>
  <si>
    <t>Alessi, Breadstick Thin Seas</t>
  </si>
  <si>
    <t>GRUS35806</t>
  </si>
  <si>
    <t>Alessi, Breadstick Rosemary</t>
  </si>
  <si>
    <t>GRUS16457</t>
  </si>
  <si>
    <t>Alessi, Breadstick Thin Garlic</t>
  </si>
  <si>
    <t>GRUS25892</t>
  </si>
  <si>
    <t>Streits, Matzo Lightly Salted</t>
  </si>
  <si>
    <t>GRUS391925</t>
  </si>
  <si>
    <t>Dare, Cracker Breton Multigrain</t>
  </si>
  <si>
    <t>GRUS14707</t>
  </si>
  <si>
    <t>Wasa, Crispbread Rye Soudough</t>
  </si>
  <si>
    <t>GRUS1353234</t>
  </si>
  <si>
    <t>Wasa, Crispbread Whole Grain</t>
  </si>
  <si>
    <t>GRUS14705</t>
  </si>
  <si>
    <t>Wasa, Crispbread Multi Grain</t>
  </si>
  <si>
    <t>GRUS90324</t>
  </si>
  <si>
    <t>Old London, Melba Snack Seasalt</t>
  </si>
  <si>
    <t>GRUS14704</t>
  </si>
  <si>
    <t>Wasa, Crispbread Rye Lite</t>
  </si>
  <si>
    <t>GRUS62079</t>
  </si>
  <si>
    <t>Wellington, Cracker Water Traditional</t>
  </si>
  <si>
    <t>7.2Oz</t>
  </si>
  <si>
    <t>GRUS141290</t>
  </si>
  <si>
    <t>Miltons, Cracker Gluten Free Baked Seasalt</t>
  </si>
  <si>
    <t>GRUS141289</t>
  </si>
  <si>
    <t>Miltons, Cracker Gluten Free Baked Everything</t>
  </si>
  <si>
    <t>1.59Oz</t>
  </si>
  <si>
    <t>GRUS16456</t>
  </si>
  <si>
    <t>Alessi, Breadstick Thin Original</t>
  </si>
  <si>
    <t>4.76Oz</t>
  </si>
  <si>
    <t>GRUS126943-0</t>
  </si>
  <si>
    <t>055653688105</t>
  </si>
  <si>
    <t>Breton/Dare Cracker, Herb &amp; Garlic Gluten Free</t>
  </si>
  <si>
    <t>GRUS105684</t>
  </si>
  <si>
    <t>Nabisco , Ritz Crackers</t>
  </si>
  <si>
    <t>GRUS338194</t>
  </si>
  <si>
    <t>Dental Care</t>
  </si>
  <si>
    <t>Lucky Super Soft, Mouthwash Freshmint</t>
  </si>
  <si>
    <t>GRUS36202</t>
  </si>
  <si>
    <t>070942002387</t>
  </si>
  <si>
    <t>Gum , Soft Picks</t>
  </si>
  <si>
    <t>GRUS240135</t>
  </si>
  <si>
    <t>300410825768</t>
  </si>
  <si>
    <t>Oral B , Fls Flrd Wax 55Yd</t>
  </si>
  <si>
    <t>55Yd</t>
  </si>
  <si>
    <t>GRUS444844</t>
  </si>
  <si>
    <t>037000038665</t>
  </si>
  <si>
    <t>Glide , Deep Clean Floss</t>
  </si>
  <si>
    <t>43.7Yd</t>
  </si>
  <si>
    <t>GRUS460501</t>
  </si>
  <si>
    <t>037000469537</t>
  </si>
  <si>
    <t>Glide , Orgl Unflvr Floss</t>
  </si>
  <si>
    <t>54.7Yd</t>
  </si>
  <si>
    <t>GRUS642231</t>
  </si>
  <si>
    <t>037000469674</t>
  </si>
  <si>
    <t>Glide , Comfort Flossmint</t>
  </si>
  <si>
    <t>90Ct</t>
  </si>
  <si>
    <t>GRUS854018</t>
  </si>
  <si>
    <t>070942303194</t>
  </si>
  <si>
    <t>Sunst , Floss Mint</t>
  </si>
  <si>
    <t>140Yd</t>
  </si>
  <si>
    <t>GRUS8741660</t>
  </si>
  <si>
    <t>Reach , Floss Waxdunflavr</t>
  </si>
  <si>
    <t>GRUS209882</t>
  </si>
  <si>
    <t>310158053064</t>
  </si>
  <si>
    <t>Polident , Dent 3Min Tabecon</t>
  </si>
  <si>
    <t>44Ct</t>
  </si>
  <si>
    <t>GRUS294900</t>
  </si>
  <si>
    <t>012547433104</t>
  </si>
  <si>
    <t>Listerine, Coolmintpocketpak</t>
  </si>
  <si>
    <t>GRUS829689</t>
  </si>
  <si>
    <t>047701000816</t>
  </si>
  <si>
    <t>Dentek , Tc Floss Picks</t>
  </si>
  <si>
    <t>1.5Lt</t>
  </si>
  <si>
    <t>GRUS95869</t>
  </si>
  <si>
    <t>037000795001</t>
  </si>
  <si>
    <t>Crest , Mouthwash Gumcare</t>
  </si>
  <si>
    <t>GRUS211748</t>
  </si>
  <si>
    <t>312547427203</t>
  </si>
  <si>
    <t>Listerine, Mouthwash Coolmnt</t>
  </si>
  <si>
    <t>250ml</t>
  </si>
  <si>
    <t>500ml</t>
  </si>
  <si>
    <t>GRUS357624</t>
  </si>
  <si>
    <t>037000956624</t>
  </si>
  <si>
    <t>Scope , Mouthwsh Origmint</t>
  </si>
  <si>
    <t>GRUS440370</t>
  </si>
  <si>
    <t>312547427357</t>
  </si>
  <si>
    <t>Listerine, Coolmintmouthwash</t>
  </si>
  <si>
    <t>GRUS440388</t>
  </si>
  <si>
    <t>312547428354</t>
  </si>
  <si>
    <t>Listerine, Mthwsh Freshburst</t>
  </si>
  <si>
    <t>1Lt</t>
  </si>
  <si>
    <t>GRUS667949</t>
  </si>
  <si>
    <t>312547306256</t>
  </si>
  <si>
    <t>Listerine, Tc Mthwsh Frshmnt</t>
  </si>
  <si>
    <t>.5Lt</t>
  </si>
  <si>
    <t>GRUS672899</t>
  </si>
  <si>
    <t>041163254305</t>
  </si>
  <si>
    <t>Equaline , Mouthwsh Bluemint</t>
  </si>
  <si>
    <t>GRUS672931</t>
  </si>
  <si>
    <t>041163254275</t>
  </si>
  <si>
    <t>Equaline , Mth Wash Bluemint</t>
  </si>
  <si>
    <t>GRUS672949</t>
  </si>
  <si>
    <t>041163459410</t>
  </si>
  <si>
    <t>Equaline, Antiseptic Rinse Alcohol Free Antiseptic Fresh Mint Flavor</t>
  </si>
  <si>
    <t>GRUS672972</t>
  </si>
  <si>
    <t>041163264816</t>
  </si>
  <si>
    <t>Equaline , Mth Rinse Blu Mnt</t>
  </si>
  <si>
    <t>GRUS691428</t>
  </si>
  <si>
    <t>312547428330</t>
  </si>
  <si>
    <t>Listerine, Zero Mw Cool Mint</t>
  </si>
  <si>
    <t>GRUS693747</t>
  </si>
  <si>
    <t>312547306355</t>
  </si>
  <si>
    <t>Listerine, Totl Carefrshmint</t>
  </si>
  <si>
    <t>GRUS694497</t>
  </si>
  <si>
    <t>312547422680</t>
  </si>
  <si>
    <t>Listerine, Uc Mouthwsh Clmnt</t>
  </si>
  <si>
    <t>GRUS852624</t>
  </si>
  <si>
    <t>312547427555</t>
  </si>
  <si>
    <t>Listerine, Cool Mint 1.5L</t>
  </si>
  <si>
    <t>50.7Fz</t>
  </si>
  <si>
    <t>GRUS852640</t>
  </si>
  <si>
    <t>312547428552</t>
  </si>
  <si>
    <t>Listerine, Mouthwashfreshbrt</t>
  </si>
  <si>
    <t>GRUS895607</t>
  </si>
  <si>
    <t>035000671219</t>
  </si>
  <si>
    <t>Colgate , Total Mwpepprmint</t>
  </si>
  <si>
    <t>GRUS895631</t>
  </si>
  <si>
    <t>035000671226</t>
  </si>
  <si>
    <t>Colgate , Total Mwpeppermnt</t>
  </si>
  <si>
    <t>GRUS895664</t>
  </si>
  <si>
    <t>035000671233</t>
  </si>
  <si>
    <t>Colgate , Peppermnt Blastmw</t>
  </si>
  <si>
    <t>GRUS342170</t>
  </si>
  <si>
    <t>035000972163</t>
  </si>
  <si>
    <t>Colgate , Tthbrsh Ex Clnsft</t>
  </si>
  <si>
    <t>GRUS357764</t>
  </si>
  <si>
    <t>058000003415</t>
  </si>
  <si>
    <t>Colgate , Wave Toothbrush</t>
  </si>
  <si>
    <t>GRUS357798</t>
  </si>
  <si>
    <t>058000003422</t>
  </si>
  <si>
    <t>GRUS360933</t>
  </si>
  <si>
    <t>035000556769</t>
  </si>
  <si>
    <t>Colgate , Ex Cln Tthbrshsft</t>
  </si>
  <si>
    <t>GRUS360941</t>
  </si>
  <si>
    <t>035000551146</t>
  </si>
  <si>
    <t>Colgate , Ex Cln Tthbrshmed</t>
  </si>
  <si>
    <t>GRUS487728</t>
  </si>
  <si>
    <t>035000470126</t>
  </si>
  <si>
    <t>Colgate , Pls Tbrush Med</t>
  </si>
  <si>
    <t>GRUS487736</t>
  </si>
  <si>
    <t>035000470133</t>
  </si>
  <si>
    <t>Colgate , Pls Tbrush Soft</t>
  </si>
  <si>
    <t>GRUS519850</t>
  </si>
  <si>
    <t>840040172028</t>
  </si>
  <si>
    <t>Reach , Adult Toothbrush</t>
  </si>
  <si>
    <t>GRUS76877</t>
  </si>
  <si>
    <t>037000512035</t>
  </si>
  <si>
    <t>Crest , Toothpaste Cm Gel</t>
  </si>
  <si>
    <t>GRUS76885</t>
  </si>
  <si>
    <t>Crest , Tthpst Cavity Reg</t>
  </si>
  <si>
    <t>GRUS92775</t>
  </si>
  <si>
    <t>310158850786</t>
  </si>
  <si>
    <t>Sensodyne, Rpdrlf Ex Frsh Tp</t>
  </si>
  <si>
    <t>GRUS94813</t>
  </si>
  <si>
    <t>037000851936</t>
  </si>
  <si>
    <t>Crest , Pls Scope Tp Mint</t>
  </si>
  <si>
    <t>GRUS95976</t>
  </si>
  <si>
    <t>035000521231</t>
  </si>
  <si>
    <t>Colgate , Sens Prvnt&amp;Rrprtp</t>
  </si>
  <si>
    <t>GRUS96057</t>
  </si>
  <si>
    <t>Colgate, Kids Tp Pumpbatmn</t>
  </si>
  <si>
    <t>GRUS343590</t>
  </si>
  <si>
    <t>035000971623</t>
  </si>
  <si>
    <t>Colgate , Ow Tthpstsparklng</t>
  </si>
  <si>
    <t>GRUS343608</t>
  </si>
  <si>
    <t>035000971593</t>
  </si>
  <si>
    <t>Colgate , Ow Tthpst Icyfrsh</t>
  </si>
  <si>
    <t>GRUS343996</t>
  </si>
  <si>
    <t>035000971234</t>
  </si>
  <si>
    <t>Toms Of M, Kids Tthpststrwbr</t>
  </si>
  <si>
    <t>GRUS344101</t>
  </si>
  <si>
    <t>037000513117</t>
  </si>
  <si>
    <t>GRUS344135</t>
  </si>
  <si>
    <t>037000513063</t>
  </si>
  <si>
    <t>Crest , Tp Bs Peroxidemnt</t>
  </si>
  <si>
    <t>GRUS355404</t>
  </si>
  <si>
    <t>033200000907</t>
  </si>
  <si>
    <t>Aim , Gel Fresh Mint</t>
  </si>
  <si>
    <t>GRUS355438</t>
  </si>
  <si>
    <t>033200000921</t>
  </si>
  <si>
    <t>Pepsodent, Tthpst Compltcare</t>
  </si>
  <si>
    <t>Colgate , Toothpaste Cp</t>
  </si>
  <si>
    <t>GRUS360388</t>
  </si>
  <si>
    <t>035000510969</t>
  </si>
  <si>
    <t>Colgate , Toothpaste Whiten</t>
  </si>
  <si>
    <t>GRUS360396</t>
  </si>
  <si>
    <t>035000510877</t>
  </si>
  <si>
    <t>GRUS360404</t>
  </si>
  <si>
    <t>035000510884</t>
  </si>
  <si>
    <t>GRUS360545</t>
  </si>
  <si>
    <t>035000510891</t>
  </si>
  <si>
    <t>GRUS360578</t>
  </si>
  <si>
    <t>035000511126</t>
  </si>
  <si>
    <t>Colgate , Tthpaste Trplactn</t>
  </si>
  <si>
    <t>5.6Oz</t>
  </si>
  <si>
    <t>GRUS458018</t>
  </si>
  <si>
    <t>037000003106</t>
  </si>
  <si>
    <t>Crest , Toothpaste Tuberg</t>
  </si>
  <si>
    <t>8.2Oz</t>
  </si>
  <si>
    <t>GRUS484279</t>
  </si>
  <si>
    <t>310158083757</t>
  </si>
  <si>
    <t>Sensodyne, Tp Fullprotection</t>
  </si>
  <si>
    <t>GRUS484295</t>
  </si>
  <si>
    <t>310158084044</t>
  </si>
  <si>
    <t>Sensodyne, Ex Whitening</t>
  </si>
  <si>
    <t>GRUS650655</t>
  </si>
  <si>
    <t>033200186236</t>
  </si>
  <si>
    <t>Arm &amp; Ham, Toothpaste Advwht</t>
  </si>
  <si>
    <t>GRUS665745</t>
  </si>
  <si>
    <t>033200180869</t>
  </si>
  <si>
    <t>Arm &amp; Ham, Sensitive Whitetp</t>
  </si>
  <si>
    <t>GRUS811836</t>
  </si>
  <si>
    <t>310158830504</t>
  </si>
  <si>
    <t>Sensodyne, Pronamel Mint Ess</t>
  </si>
  <si>
    <t>GRUS829259</t>
  </si>
  <si>
    <t>035000764416</t>
  </si>
  <si>
    <t>Colgate , Tp Kids 2N1Wtrmln</t>
  </si>
  <si>
    <t>GRUS8730578</t>
  </si>
  <si>
    <t>033200187707</t>
  </si>
  <si>
    <t>Arm &amp; Ham, Tc Peroxicare Tp</t>
  </si>
  <si>
    <t>GRUS471490</t>
  </si>
  <si>
    <t>024291428305</t>
  </si>
  <si>
    <t>Listerine, Mouthwash Zero</t>
  </si>
  <si>
    <t>3.2Fz</t>
  </si>
  <si>
    <t>60PC</t>
  </si>
  <si>
    <t>GRUS86329</t>
  </si>
  <si>
    <t>Radius, Floss Vegan Peppermint</t>
  </si>
  <si>
    <t>6.25Oz</t>
  </si>
  <si>
    <t>GRUS075278-2</t>
  </si>
  <si>
    <t>Detergent &amp; Liqiuds</t>
  </si>
  <si>
    <t>732913228270</t>
  </si>
  <si>
    <t>Seventh Generation Cleaner, 4x Liquid Laundry, Free And Clear</t>
  </si>
  <si>
    <t>50Fz</t>
  </si>
  <si>
    <t>GRUS000343</t>
  </si>
  <si>
    <t>Tide Detergent Liquid</t>
  </si>
  <si>
    <t>46Fz</t>
  </si>
  <si>
    <t>GRUS209171</t>
  </si>
  <si>
    <t>062338061306</t>
  </si>
  <si>
    <t>Woolite , Lndrt Detoriginal</t>
  </si>
  <si>
    <t>GRUS274647</t>
  </si>
  <si>
    <t>019200958714</t>
  </si>
  <si>
    <t>Lysol , Santzr Crsp Linen</t>
  </si>
  <si>
    <t>41Oz</t>
  </si>
  <si>
    <t>150Fz</t>
  </si>
  <si>
    <t>GRUS746164</t>
  </si>
  <si>
    <t>046500622489</t>
  </si>
  <si>
    <t>Shout , Color Catcher</t>
  </si>
  <si>
    <t>100Oz</t>
  </si>
  <si>
    <t>GRUS165910</t>
  </si>
  <si>
    <t>037000903918</t>
  </si>
  <si>
    <t>Tide , Smply Lq Hec Df</t>
  </si>
  <si>
    <t>GRUS206839</t>
  </si>
  <si>
    <t>062338769745</t>
  </si>
  <si>
    <t>Woolite , Dark Fabric Wash</t>
  </si>
  <si>
    <t>GRUS316836</t>
  </si>
  <si>
    <t>072613739431</t>
  </si>
  <si>
    <t>All , Ultra Free Clear</t>
  </si>
  <si>
    <t>36Fz</t>
  </si>
  <si>
    <t>GRUS316869</t>
  </si>
  <si>
    <t>072613739455</t>
  </si>
  <si>
    <t>GRUS428417</t>
  </si>
  <si>
    <t>062338779409</t>
  </si>
  <si>
    <t>Woolite , Orignl Wash</t>
  </si>
  <si>
    <t>GRUS458364</t>
  </si>
  <si>
    <t>024200050207</t>
  </si>
  <si>
    <t>Purex , Liquid Free &amp; Clr</t>
  </si>
  <si>
    <t>GRUS525659</t>
  </si>
  <si>
    <t>037000138754</t>
  </si>
  <si>
    <t>Tide , Lq 2x Orig 16 Ld</t>
  </si>
  <si>
    <t>25Fz</t>
  </si>
  <si>
    <t>GRUS525758</t>
  </si>
  <si>
    <t>037000127833</t>
  </si>
  <si>
    <t>Gain , 2x Lq Orig Fresh</t>
  </si>
  <si>
    <t>GRUS526236</t>
  </si>
  <si>
    <t>024200047849</t>
  </si>
  <si>
    <t>Purex , 2x Mountn Brzedet</t>
  </si>
  <si>
    <t>GRUS4390030</t>
  </si>
  <si>
    <t>072613461592</t>
  </si>
  <si>
    <t>All , Free Clear</t>
  </si>
  <si>
    <t>141Fz</t>
  </si>
  <si>
    <t>GRUS4390139</t>
  </si>
  <si>
    <t>072613739479</t>
  </si>
  <si>
    <t>All , Ult Fr Clr Odrrlf</t>
  </si>
  <si>
    <t>GRUS4392118</t>
  </si>
  <si>
    <t>094514000939</t>
  </si>
  <si>
    <t>xtra , Lqd Det Pls Oxi</t>
  </si>
  <si>
    <t>GRUS4393891</t>
  </si>
  <si>
    <t>037000908166</t>
  </si>
  <si>
    <t>Tide , Smply C/F Oxirbrz</t>
  </si>
  <si>
    <t>31Fz</t>
  </si>
  <si>
    <t>GRUS4393903</t>
  </si>
  <si>
    <t>037000950004</t>
  </si>
  <si>
    <t>Tide , Odr Rescue Frshln</t>
  </si>
  <si>
    <t>GRUS191981</t>
  </si>
  <si>
    <t>037000930372</t>
  </si>
  <si>
    <t>Tide , Orig Detrgnt Pods</t>
  </si>
  <si>
    <t>GRUS289801</t>
  </si>
  <si>
    <t>037000867500</t>
  </si>
  <si>
    <t>Gain , Flings Orignl16Ct</t>
  </si>
  <si>
    <t>GRUS294165</t>
  </si>
  <si>
    <t>037000955832</t>
  </si>
  <si>
    <t>Tide , Pods Springmeadow</t>
  </si>
  <si>
    <t>GRUS294264</t>
  </si>
  <si>
    <t>037000955856</t>
  </si>
  <si>
    <t>Tide, Laundry Detergent 3 In 1 Pods Original Scent</t>
  </si>
  <si>
    <t>GRUS294488</t>
  </si>
  <si>
    <t>037000956884</t>
  </si>
  <si>
    <t>Tide , Lqd Pods Freegntl</t>
  </si>
  <si>
    <t>GRUS328773</t>
  </si>
  <si>
    <t>037000750734</t>
  </si>
  <si>
    <t>Tide , Pods Ultra Oxi</t>
  </si>
  <si>
    <t>GRUS483867</t>
  </si>
  <si>
    <t>037000898863</t>
  </si>
  <si>
    <t>Tide , Pods Free &amp;Gentle</t>
  </si>
  <si>
    <t>GRUS483875</t>
  </si>
  <si>
    <t>037000009955</t>
  </si>
  <si>
    <t>Tide , Lqd Pods Original</t>
  </si>
  <si>
    <t>GRUS787465</t>
  </si>
  <si>
    <t>037000509622</t>
  </si>
  <si>
    <t>Tide , Lqd Pods Ocn Mist</t>
  </si>
  <si>
    <t>GRUS787481</t>
  </si>
  <si>
    <t>037000509608</t>
  </si>
  <si>
    <t>Tide , Lndry Podsprngmdw</t>
  </si>
  <si>
    <t>GRUS4390748</t>
  </si>
  <si>
    <t>033200001737</t>
  </si>
  <si>
    <t>Arm &amp; Ham, Pwrpk 5In1 Oxiodr</t>
  </si>
  <si>
    <t>GRUS4394265</t>
  </si>
  <si>
    <t>Tide, Liquid Detergent Scent Free 4x84Fz</t>
  </si>
  <si>
    <t>84fz</t>
  </si>
  <si>
    <t>GRUS4394313</t>
  </si>
  <si>
    <t>Tide, A Touch Of Downy Liquid Laundry Detergent April Fresh, 4x105Fz</t>
  </si>
  <si>
    <t>4z105fz</t>
  </si>
  <si>
    <t>GRUS4393361</t>
  </si>
  <si>
    <t>732913229772</t>
  </si>
  <si>
    <t>Seventh G, Lndry Det Freeclr</t>
  </si>
  <si>
    <t>45Ct</t>
  </si>
  <si>
    <t>GRUS4394027</t>
  </si>
  <si>
    <t>037000768203</t>
  </si>
  <si>
    <t>Tide, Pods Odor Rescue Ln</t>
  </si>
  <si>
    <t>GRUS4394047</t>
  </si>
  <si>
    <t>030772024300</t>
  </si>
  <si>
    <t>Tide , Pwr Pod Hchvyduty</t>
  </si>
  <si>
    <t>GRUS1167386</t>
  </si>
  <si>
    <t>Ecos, Laundry Lavendar</t>
  </si>
  <si>
    <t>GRUS1167360</t>
  </si>
  <si>
    <t>Ecos, Laundry Free &amp; Clear</t>
  </si>
  <si>
    <t>GRUS1167352</t>
  </si>
  <si>
    <t>Ecos, Laundry Magnolia Lily</t>
  </si>
  <si>
    <t>GRUS328959</t>
  </si>
  <si>
    <t>Charlies Soap, Laundry Packets</t>
  </si>
  <si>
    <t>30PC</t>
  </si>
  <si>
    <t>GRUS000626</t>
  </si>
  <si>
    <t>Digestive &amp; Assorted Biscuit</t>
  </si>
  <si>
    <t>059290311877</t>
  </si>
  <si>
    <t>Mcvities Digestive Original</t>
  </si>
  <si>
    <t>GRUS000725</t>
  </si>
  <si>
    <t>850008225123</t>
  </si>
  <si>
    <t>The Daily Crave Churro Cinnamon</t>
  </si>
  <si>
    <t>GRUS005831</t>
  </si>
  <si>
    <t>Dips &amp; Salsa</t>
  </si>
  <si>
    <t>028400479066</t>
  </si>
  <si>
    <t>Tostitos Tostitos Salsa To Go</t>
  </si>
  <si>
    <t>GRUS005829</t>
  </si>
  <si>
    <t>028400479035</t>
  </si>
  <si>
    <t>Tostitos Nacho Cheese Dip Cup</t>
  </si>
  <si>
    <t>3.625Oz</t>
  </si>
  <si>
    <t>GRUS23982</t>
  </si>
  <si>
    <t>604183110572</t>
  </si>
  <si>
    <t>Frontera Ssnng Pouch Guacamole</t>
  </si>
  <si>
    <t>4.5OZ</t>
  </si>
  <si>
    <t>GRUS361045</t>
  </si>
  <si>
    <t>Old Florida Gourmet, Salsa Queso Blanco</t>
  </si>
  <si>
    <t>GRUS49364</t>
  </si>
  <si>
    <t>Desert Pepper, Chile Con Queso</t>
  </si>
  <si>
    <t>GRUS121221</t>
  </si>
  <si>
    <t>Mateos Gourmet, Salsa Medium</t>
  </si>
  <si>
    <t>GRUS121222</t>
  </si>
  <si>
    <t>Mateos Gourmet, Salsa Mild</t>
  </si>
  <si>
    <t>GRUS121224</t>
  </si>
  <si>
    <t>Mateos Gourmet, Salsa Hot</t>
  </si>
  <si>
    <t>GRUS361046</t>
  </si>
  <si>
    <t>Old Florida Gourmet, Salsa Medium Fire Roasted</t>
  </si>
  <si>
    <t>GRUS20030</t>
  </si>
  <si>
    <t>Frontera, Salsa Medium Tomatillo</t>
  </si>
  <si>
    <t>GRUS354788</t>
  </si>
  <si>
    <t>Old Florida Gourmet, Salsa Mango Mild</t>
  </si>
  <si>
    <t>GRUS295871</t>
  </si>
  <si>
    <t>Desert Pepper, Salsa Cantina Medium Red</t>
  </si>
  <si>
    <t>GRUS000295</t>
  </si>
  <si>
    <t>Dishwashing</t>
  </si>
  <si>
    <t>Dawnlqd Dawn Soap Liquid Originl Scent</t>
  </si>
  <si>
    <t>GRUS177185-6</t>
  </si>
  <si>
    <t>749174097293</t>
  </si>
  <si>
    <t>Ecos, Dishmate, Bamboo Lemon</t>
  </si>
  <si>
    <t>GRUS491415</t>
  </si>
  <si>
    <t>037000338406</t>
  </si>
  <si>
    <t>Cascade , Cmplt Dwn Frshgel</t>
  </si>
  <si>
    <t>75Oz</t>
  </si>
  <si>
    <t>GRUS571083</t>
  </si>
  <si>
    <t>037000274452</t>
  </si>
  <si>
    <t>Cascade , Plat Actn Pac Oxi</t>
  </si>
  <si>
    <t>8.45Fz</t>
  </si>
  <si>
    <t>60Ct</t>
  </si>
  <si>
    <t>GRUS735670</t>
  </si>
  <si>
    <t>051700369300</t>
  </si>
  <si>
    <t>Finish , Jet Dry Lqdunsctd</t>
  </si>
  <si>
    <t>GRUS183129</t>
  </si>
  <si>
    <t>035000446732</t>
  </si>
  <si>
    <t>Ajax , Dish Liquid Lemon</t>
  </si>
  <si>
    <t>GRUS183236</t>
  </si>
  <si>
    <t>035000446763</t>
  </si>
  <si>
    <t>Ajax , Dish Liquid Lime</t>
  </si>
  <si>
    <t>GRUS183244</t>
  </si>
  <si>
    <t>035000446787</t>
  </si>
  <si>
    <t>Ajax , Dish Liquidorange</t>
  </si>
  <si>
    <t>GRUS228213</t>
  </si>
  <si>
    <t>035000491107</t>
  </si>
  <si>
    <t>Ajax , Dish Soap Lemon</t>
  </si>
  <si>
    <t>90Oz</t>
  </si>
  <si>
    <t>GRUS267146</t>
  </si>
  <si>
    <t>035000450388</t>
  </si>
  <si>
    <t>Palmolive, Anti Bac Orange</t>
  </si>
  <si>
    <t>GRUS267211</t>
  </si>
  <si>
    <t>035000450418</t>
  </si>
  <si>
    <t>Palmolive, Power Degreaser</t>
  </si>
  <si>
    <t>GRUS267237</t>
  </si>
  <si>
    <t>035000451187</t>
  </si>
  <si>
    <t>Palmolive, Ultra Strength Liquid Dish Soap Original Scent</t>
  </si>
  <si>
    <t>GRUS272567</t>
  </si>
  <si>
    <t>037000976189</t>
  </si>
  <si>
    <t>Gain , Dish Det Ult Orig</t>
  </si>
  <si>
    <t>21.6Fz</t>
  </si>
  <si>
    <t>GRUS272799</t>
  </si>
  <si>
    <t>037000976226</t>
  </si>
  <si>
    <t>Gain , Dish Det Hny Brry</t>
  </si>
  <si>
    <t>GRUS381269</t>
  </si>
  <si>
    <t>037000523642</t>
  </si>
  <si>
    <t>Dawn , Dish Pwr Dslvrpro</t>
  </si>
  <si>
    <t>GRUS381277</t>
  </si>
  <si>
    <t>037000523666</t>
  </si>
  <si>
    <t>Dawn , Dish Spray Refill</t>
  </si>
  <si>
    <t>GRUS423202</t>
  </si>
  <si>
    <t>035000464132</t>
  </si>
  <si>
    <t>Palmolive, Dish Lqddetergent</t>
  </si>
  <si>
    <t>12.6Fz</t>
  </si>
  <si>
    <t>GRUS484030</t>
  </si>
  <si>
    <t>035000450937</t>
  </si>
  <si>
    <t>Palmolive, Ultra Hd Original</t>
  </si>
  <si>
    <t>32.5Oz</t>
  </si>
  <si>
    <t>GRUS491738</t>
  </si>
  <si>
    <t>035000450432</t>
  </si>
  <si>
    <t>Palmolive, Lotus Lavender</t>
  </si>
  <si>
    <t>GRUS571018</t>
  </si>
  <si>
    <t>037000743842</t>
  </si>
  <si>
    <t>38Fz</t>
  </si>
  <si>
    <t>GRUS571075</t>
  </si>
  <si>
    <t>037000657392</t>
  </si>
  <si>
    <t>Dawn , Pwrwsh Freeclrrfl</t>
  </si>
  <si>
    <t>GRUS4400091</t>
  </si>
  <si>
    <t>732913449835</t>
  </si>
  <si>
    <t>Seventh G, Dish Lqd Limegngr</t>
  </si>
  <si>
    <t>GRUS4401858</t>
  </si>
  <si>
    <t>850017436015</t>
  </si>
  <si>
    <t>Joy, Dish Liquid Ultra Lemon</t>
  </si>
  <si>
    <t>GRUS4401860</t>
  </si>
  <si>
    <t>850017436008</t>
  </si>
  <si>
    <t>Joy , Dish Lqd Lmnscent</t>
  </si>
  <si>
    <t>GRUS4408720</t>
  </si>
  <si>
    <t>732913449828</t>
  </si>
  <si>
    <t>Seventh G, Hand Dw Lav Mint</t>
  </si>
  <si>
    <t>GRUS547851</t>
  </si>
  <si>
    <t>810020280906</t>
  </si>
  <si>
    <t>Brillo, Dish Soap Orange</t>
  </si>
  <si>
    <t>GRUS547877</t>
  </si>
  <si>
    <t>810020280890</t>
  </si>
  <si>
    <t>Brillo, Dish Detergent Oxy</t>
  </si>
  <si>
    <t>GRUS548008</t>
  </si>
  <si>
    <t>810020280944</t>
  </si>
  <si>
    <t>Brillo, Dishwasher Packs 9 Pods</t>
  </si>
  <si>
    <t>5.05Oz</t>
  </si>
  <si>
    <t>GRUS358242</t>
  </si>
  <si>
    <t>740985880302</t>
  </si>
  <si>
    <t>Frontline, Plastic Travel Mug</t>
  </si>
  <si>
    <t>GRUS1312867</t>
  </si>
  <si>
    <t>Mrs Meyers Clean Day, Soap Dish Liquid Lemon Verbena</t>
  </si>
  <si>
    <t>GRUS1312891</t>
  </si>
  <si>
    <t>Mrs Meyers Clean Day, Soap Dish Liquid Basil</t>
  </si>
  <si>
    <t>GRUS1312859</t>
  </si>
  <si>
    <t>Mrs Meyers Clean Day, Soap Dish Liquid Lavender</t>
  </si>
  <si>
    <t>GRUS1428853</t>
  </si>
  <si>
    <t>Ecos, Dishmate Free &amp; Clear</t>
  </si>
  <si>
    <t>GRUS4400180</t>
  </si>
  <si>
    <t>Ajax, Dish Vinegar Lime</t>
  </si>
  <si>
    <t>Dog</t>
  </si>
  <si>
    <t>GRUS38638</t>
  </si>
  <si>
    <t>017800134651</t>
  </si>
  <si>
    <t>Beneful, Healthy Weight Dog Food</t>
  </si>
  <si>
    <t>GRUS43737</t>
  </si>
  <si>
    <t>071190008077</t>
  </si>
  <si>
    <t xml:space="preserve">Rachael Ray, Dish Beef &amp; Brown Rice </t>
  </si>
  <si>
    <t>3.75Lb</t>
  </si>
  <si>
    <t>GRUS43745</t>
  </si>
  <si>
    <t>071190006011</t>
  </si>
  <si>
    <t xml:space="preserve">Rachael Ray, Chicken &amp; Veggies Dog Food </t>
  </si>
  <si>
    <t>6Lb</t>
  </si>
  <si>
    <t>GRUS57869</t>
  </si>
  <si>
    <t>071190003409</t>
  </si>
  <si>
    <t>Rachael Ray, Beef &amp; Veggies Dog Food</t>
  </si>
  <si>
    <t>GRUS97311</t>
  </si>
  <si>
    <t>730521513900</t>
  </si>
  <si>
    <t>Nature's Recipe, Small Breed Grain Free Chicken</t>
  </si>
  <si>
    <t>GRUS97337</t>
  </si>
  <si>
    <t>730521506124</t>
  </si>
  <si>
    <t>Nature's Recipe, Dog Grain Free Salmon &amp; Pumpkin</t>
  </si>
  <si>
    <t>GRUS115527</t>
  </si>
  <si>
    <t>017800136402</t>
  </si>
  <si>
    <t>Purina, Incredibites Dog Food</t>
  </si>
  <si>
    <t>GRUS143164</t>
  </si>
  <si>
    <t>017800573092</t>
  </si>
  <si>
    <t>Purina, One SmartBlend Lamb &amp; Rice</t>
  </si>
  <si>
    <t>GRUS143172</t>
  </si>
  <si>
    <t>017800475556</t>
  </si>
  <si>
    <t>Purina, One SmartBlend Dog Chicken &amp; Rice</t>
  </si>
  <si>
    <t>GRUS268821</t>
  </si>
  <si>
    <t>071190006035</t>
  </si>
  <si>
    <t xml:space="preserve">Rachael Ray, Beef &amp; Brown Rice Dog Food </t>
  </si>
  <si>
    <t>GRUS446807</t>
  </si>
  <si>
    <t>041303087534</t>
  </si>
  <si>
    <t>Essential Everyday, Dog Food Complete Nutrition Chicken</t>
  </si>
  <si>
    <t>GRUS469379</t>
  </si>
  <si>
    <t>041303043219</t>
  </si>
  <si>
    <t>Essential Everyday, Dog Mini Bites &amp; Bones</t>
  </si>
  <si>
    <t>GRUS491399</t>
  </si>
  <si>
    <t>017800110303</t>
  </si>
  <si>
    <t xml:space="preserve">Purina, Dog Chow Little Bites </t>
  </si>
  <si>
    <t>GRUS96636</t>
  </si>
  <si>
    <t>079100527748</t>
  </si>
  <si>
    <t>Milo's, Meatballs</t>
  </si>
  <si>
    <t>GRUS96834</t>
  </si>
  <si>
    <t>079100785568</t>
  </si>
  <si>
    <t>Milk-Bone, Brushing Chews Small/Medium</t>
  </si>
  <si>
    <t>GRUS96966</t>
  </si>
  <si>
    <t>079100942039</t>
  </si>
  <si>
    <t>Milk-Bone, Gravy Bones</t>
  </si>
  <si>
    <t>GRUS119610</t>
  </si>
  <si>
    <t>038100496218</t>
  </si>
  <si>
    <t>Purina, Beggin' Strips Bacon</t>
  </si>
  <si>
    <t>GRUS119628</t>
  </si>
  <si>
    <t>038100533036</t>
  </si>
  <si>
    <t>Beggin' Strips, Little Bacon Treats</t>
  </si>
  <si>
    <t>GRUS216762</t>
  </si>
  <si>
    <t>017800174152</t>
  </si>
  <si>
    <t>Purina, DentaLife Dog Treats Large</t>
  </si>
  <si>
    <t>GRUS285114</t>
  </si>
  <si>
    <t>079100508556</t>
  </si>
  <si>
    <t>Milk-Bone, Dog Treats Mini Original</t>
  </si>
  <si>
    <t>GRUS331801</t>
  </si>
  <si>
    <t>840243106332</t>
  </si>
  <si>
    <t>Blue Buffalo, Health Bars Bacon &amp; Egg</t>
  </si>
  <si>
    <t>Blue Buffalo, Bacon Treats Original</t>
  </si>
  <si>
    <t>GRUS331876</t>
  </si>
  <si>
    <t>840243116614</t>
  </si>
  <si>
    <t>GRUS412221</t>
  </si>
  <si>
    <t>079100902125</t>
  </si>
  <si>
    <t>Milk-Bone, Chicken Drum Sticks</t>
  </si>
  <si>
    <t>GRUS469577</t>
  </si>
  <si>
    <t>079100902446</t>
  </si>
  <si>
    <t>Milk-Bone, Dog Biscuit Large</t>
  </si>
  <si>
    <t>GRUS491183</t>
  </si>
  <si>
    <t>017800165426</t>
  </si>
  <si>
    <t>Beneful, Snackers Dog Treat</t>
  </si>
  <si>
    <t>GRUS515643</t>
  </si>
  <si>
    <t>079100902026</t>
  </si>
  <si>
    <t>Milk-Bone, Biscuits Small Dog</t>
  </si>
  <si>
    <t>GRUS709204</t>
  </si>
  <si>
    <t>038100128911</t>
  </si>
  <si>
    <t>Busy Bone, Mini Dog Treats</t>
  </si>
  <si>
    <t>GRUS771774</t>
  </si>
  <si>
    <t>079100514113</t>
  </si>
  <si>
    <t>Milk-Bone, Original Large Biscuits</t>
  </si>
  <si>
    <t>GRUS771782</t>
  </si>
  <si>
    <t>079100514106</t>
  </si>
  <si>
    <t>Milk-Bone, Original Medium Biscuits</t>
  </si>
  <si>
    <t>GRUS4021339</t>
  </si>
  <si>
    <t>079100520008</t>
  </si>
  <si>
    <t xml:space="preserve">Canine Carry, Dog Treats Beef Flavor </t>
  </si>
  <si>
    <t>GRUS4021362</t>
  </si>
  <si>
    <t>079100520060</t>
  </si>
  <si>
    <t xml:space="preserve">Canine Carry, Dog Treats Chicken Flavor </t>
  </si>
  <si>
    <t>GRUS4021363</t>
  </si>
  <si>
    <t>079100520022</t>
  </si>
  <si>
    <t>Canine Carry, Dog Treats Bacon Flavor</t>
  </si>
  <si>
    <t>GRUS4022515</t>
  </si>
  <si>
    <t>079100220533</t>
  </si>
  <si>
    <t>Milk-Bone, Dipped Biscuits Peanut Butter</t>
  </si>
  <si>
    <t>GRUS4034599</t>
  </si>
  <si>
    <t>038100535788</t>
  </si>
  <si>
    <t>Beggin' Strips, Cheese &amp; Bacon Dog Treats</t>
  </si>
  <si>
    <t>72Oz</t>
  </si>
  <si>
    <t>GRUS4021370</t>
  </si>
  <si>
    <t>079100520213</t>
  </si>
  <si>
    <t>Canine Carry, Dog Snacks Beef &amp; Cheese</t>
  </si>
  <si>
    <t>GRUS100867</t>
  </si>
  <si>
    <t>023100014012</t>
  </si>
  <si>
    <t xml:space="preserve">Cesar, Dog Food Beef Banquet </t>
  </si>
  <si>
    <t>GRUS100875</t>
  </si>
  <si>
    <t>023100014050</t>
  </si>
  <si>
    <t xml:space="preserve">Cesar, Select Chicken &amp; Liver </t>
  </si>
  <si>
    <t>GRUS110072</t>
  </si>
  <si>
    <t>023100014043</t>
  </si>
  <si>
    <t>Cesar, Dog Food Lamb</t>
  </si>
  <si>
    <t>100Gr</t>
  </si>
  <si>
    <t>GRUS110338</t>
  </si>
  <si>
    <t>023100024523</t>
  </si>
  <si>
    <t>Cesar, Grilled Chicken</t>
  </si>
  <si>
    <t>GRUS130823</t>
  </si>
  <si>
    <t>023100010786</t>
  </si>
  <si>
    <t>Pedigree, Chopped Chicken, Beef &amp; Liver</t>
  </si>
  <si>
    <t>GRUS130864</t>
  </si>
  <si>
    <t>023100010762</t>
  </si>
  <si>
    <t>Pedigree, Dog Food Chopped Chicken</t>
  </si>
  <si>
    <t>GRUS132225</t>
  </si>
  <si>
    <t>023100010182</t>
  </si>
  <si>
    <t>Pedigree, Chopped Beef, Bacon &amp; Cheese</t>
  </si>
  <si>
    <t>GRUS189100</t>
  </si>
  <si>
    <t>023100015309</t>
  </si>
  <si>
    <t>Pedigree, Dog Food Choice Cuts Beef</t>
  </si>
  <si>
    <t>GRUS202077</t>
  </si>
  <si>
    <t>023100015088</t>
  </si>
  <si>
    <t>Pedigree, Choice Cuts Stew</t>
  </si>
  <si>
    <t>GRUS202085</t>
  </si>
  <si>
    <t>023100015279</t>
  </si>
  <si>
    <t>Pedigree, Choice Cuts With Beef</t>
  </si>
  <si>
    <t>GRUS202093</t>
  </si>
  <si>
    <t>023100010175</t>
  </si>
  <si>
    <t>Pedigree, Dog Food Beef, Bacon &amp; Cheese</t>
  </si>
  <si>
    <t>GRUS202226</t>
  </si>
  <si>
    <t>023100010755</t>
  </si>
  <si>
    <t>Pedigree, Chopped Chicken Dog Food</t>
  </si>
  <si>
    <t>GRUS202259</t>
  </si>
  <si>
    <t>023100010045</t>
  </si>
  <si>
    <t>Pedigree, Dog Food Beef</t>
  </si>
  <si>
    <t>GRUS202267</t>
  </si>
  <si>
    <t>023100011080</t>
  </si>
  <si>
    <t>Pedigree, Dog Food Turkey &amp; Bacon</t>
  </si>
  <si>
    <t>GRUS202382</t>
  </si>
  <si>
    <t>023100013015</t>
  </si>
  <si>
    <t>Pedigree, Puppy Food Chicken &amp; Beef</t>
  </si>
  <si>
    <t>GRUS217562</t>
  </si>
  <si>
    <t>017800171861</t>
  </si>
  <si>
    <t>Beyond, Grain Free Canned Dog Chicken &amp; Sweet Potato</t>
  </si>
  <si>
    <t>GRUS217588</t>
  </si>
  <si>
    <t>017800171892</t>
  </si>
  <si>
    <t>Beyond, Grain Free Canned Dog Turkey &amp; Green Bean</t>
  </si>
  <si>
    <t>GRUS217653</t>
  </si>
  <si>
    <t>017800171847</t>
  </si>
  <si>
    <t>Beyond, Grain Free Canned Dog Beef &amp; Spinach</t>
  </si>
  <si>
    <t>GRUS411660</t>
  </si>
  <si>
    <t>840243104949</t>
  </si>
  <si>
    <t>Blue Buffalo, Dog Food Lamb Vegetables</t>
  </si>
  <si>
    <t>GRUS491126</t>
  </si>
  <si>
    <t>017800125963</t>
  </si>
  <si>
    <t>Purina, One SmartBlend Classic Chicken &amp; Rice</t>
  </si>
  <si>
    <t>GRUS491134</t>
  </si>
  <si>
    <t>017800125994</t>
  </si>
  <si>
    <t>Purina, One SmartBlend Classic Lamb &amp; Rice</t>
  </si>
  <si>
    <t>GRUS491167</t>
  </si>
  <si>
    <t>017800143141</t>
  </si>
  <si>
    <t>Purina, One SmartBlend Tender Gravy Chicken</t>
  </si>
  <si>
    <t>GRUS530493</t>
  </si>
  <si>
    <t>017800109659</t>
  </si>
  <si>
    <t>Beneful, Prepared Meals Beef Stew</t>
  </si>
  <si>
    <t>GRUS4021470</t>
  </si>
  <si>
    <t>079100761586</t>
  </si>
  <si>
    <t>Gravy Train, Chunks In Gravy Beef</t>
  </si>
  <si>
    <t>GRUS4021473</t>
  </si>
  <si>
    <t>079100761593</t>
  </si>
  <si>
    <t>Gravy Train, Chunks In Gravy T-Bone</t>
  </si>
  <si>
    <t>GRUS388629</t>
  </si>
  <si>
    <t>740985886496</t>
  </si>
  <si>
    <t>Bow Wow, Football Dog Toy</t>
  </si>
  <si>
    <t>GRUS389007</t>
  </si>
  <si>
    <t>740985886724</t>
  </si>
  <si>
    <t>Bow Wow, Double Ring Rope Toy</t>
  </si>
  <si>
    <t>Frontline, Cat Ball with Bell</t>
  </si>
  <si>
    <t>GRUS893107</t>
  </si>
  <si>
    <t>740985886366</t>
  </si>
  <si>
    <t>Frontline, Cat Toy Play Wand</t>
  </si>
  <si>
    <t>GRUS893271</t>
  </si>
  <si>
    <t>740985886595</t>
  </si>
  <si>
    <t>Frontline, Tennis Balls</t>
  </si>
  <si>
    <t>GRUS893297</t>
  </si>
  <si>
    <t>740985886700</t>
  </si>
  <si>
    <t>Frontline, Knot Rope with Tennis Ball</t>
  </si>
  <si>
    <t>GRUS893305</t>
  </si>
  <si>
    <t>740985886717</t>
  </si>
  <si>
    <t>Frontline, Three Knot Rope Tug</t>
  </si>
  <si>
    <t>GRUS893347</t>
  </si>
  <si>
    <t>740985886755</t>
  </si>
  <si>
    <t>GRUS362095</t>
  </si>
  <si>
    <t>032700811693</t>
  </si>
  <si>
    <t>Hartz, Collar Flick &amp; Tick Large Dog</t>
  </si>
  <si>
    <t>GRUS362020</t>
  </si>
  <si>
    <t>032700838010</t>
  </si>
  <si>
    <t>Hartz, Combo Dog Brush</t>
  </si>
  <si>
    <t>GRUS541250</t>
  </si>
  <si>
    <t>032700979287</t>
  </si>
  <si>
    <t>Hartz, Oatmeal Dog Shampoo</t>
  </si>
  <si>
    <t>Hartz, Dual Action Drops</t>
  </si>
  <si>
    <t>GRUS692863</t>
  </si>
  <si>
    <t>032700156480</t>
  </si>
  <si>
    <t>GRUS362541</t>
  </si>
  <si>
    <t>032700975272</t>
  </si>
  <si>
    <t>Hartz, Dog Dental Toy Bacon</t>
  </si>
  <si>
    <t>3Pk</t>
  </si>
  <si>
    <t>2Pk</t>
  </si>
  <si>
    <t>GRUS38570</t>
  </si>
  <si>
    <t>Purina, Beneful Dog Food</t>
  </si>
  <si>
    <t>3.5lbs</t>
  </si>
  <si>
    <t>GRUS54411</t>
  </si>
  <si>
    <t>Dried Fruits &amp; Prunes</t>
  </si>
  <si>
    <t>077034011487</t>
  </si>
  <si>
    <t>Second Nature, California Medley Nature Mix</t>
  </si>
  <si>
    <t>GRUS73155</t>
  </si>
  <si>
    <t>072392902996</t>
  </si>
  <si>
    <t>Kool Pops, Assorted Freezer Pops</t>
  </si>
  <si>
    <t>GRUS754689</t>
  </si>
  <si>
    <t>043000276785</t>
  </si>
  <si>
    <t>Baker's, Angel Flake Sweetened Coconut</t>
  </si>
  <si>
    <t>GRUS754697</t>
  </si>
  <si>
    <t>043000276402</t>
  </si>
  <si>
    <t>Baker's, Angel Flake Sweetened Coconut Bag</t>
  </si>
  <si>
    <t>GRUS005619</t>
  </si>
  <si>
    <t>031200234452</t>
  </si>
  <si>
    <t>Ocean Spray Craisins Strawberry</t>
  </si>
  <si>
    <t>1.16Oz</t>
  </si>
  <si>
    <t>GRUS006011</t>
  </si>
  <si>
    <t>Made In Fruit Dried Mango</t>
  </si>
  <si>
    <t>GRUS006141</t>
  </si>
  <si>
    <t>Solely Fruit Mango Strips</t>
  </si>
  <si>
    <t>GRUS005396</t>
  </si>
  <si>
    <t>Dole Fruit Bowl Tropical Fruit</t>
  </si>
  <si>
    <t>GRUS34181</t>
  </si>
  <si>
    <t>802763331724</t>
  </si>
  <si>
    <t>Sunsweet, One Prunes Pouch</t>
  </si>
  <si>
    <t>GRUS59642</t>
  </si>
  <si>
    <t>041143090800</t>
  </si>
  <si>
    <t xml:space="preserve">Sun-Maid, Dark Chocolate Yogurt Raisins 1 Oz 6 Ct </t>
  </si>
  <si>
    <t>GRUS70102</t>
  </si>
  <si>
    <t>802763085931</t>
  </si>
  <si>
    <t xml:space="preserve">Sunsweet, Pitted Prunes 6 Ct </t>
  </si>
  <si>
    <t>GRUS113027</t>
  </si>
  <si>
    <t>041143024508</t>
  </si>
  <si>
    <t>Sun-Maid, Raisins Seedless</t>
  </si>
  <si>
    <t>GRUS199976</t>
  </si>
  <si>
    <t>075700045002</t>
  </si>
  <si>
    <t>Dole, Dates Pitted</t>
  </si>
  <si>
    <t>GRUS209973</t>
  </si>
  <si>
    <t>802763029928</t>
  </si>
  <si>
    <t>Sunsweet, D Noir Prunes Bag</t>
  </si>
  <si>
    <t>GRUS209981</t>
  </si>
  <si>
    <t>802763028600</t>
  </si>
  <si>
    <t>Sunsweet, Pitted Prunes Pouch</t>
  </si>
  <si>
    <t>GRUS210013</t>
  </si>
  <si>
    <t>802763012050</t>
  </si>
  <si>
    <t>Sunsweet, Prunes Large Whole</t>
  </si>
  <si>
    <t>GRUS212928</t>
  </si>
  <si>
    <t>031200001597</t>
  </si>
  <si>
    <t>Ocean Spray, Craisins 6 Oz</t>
  </si>
  <si>
    <t>GRUS212944</t>
  </si>
  <si>
    <t>031200002310</t>
  </si>
  <si>
    <t>Ocean Spray, Cherry Craisins</t>
  </si>
  <si>
    <t>GRUS212951</t>
  </si>
  <si>
    <t>031200002327</t>
  </si>
  <si>
    <t>Ocean Spray, Craisins Blueberry</t>
  </si>
  <si>
    <t>GRUS212969</t>
  </si>
  <si>
    <t>031200002334</t>
  </si>
  <si>
    <t>Ocean Spray, Craisins Pomegranate</t>
  </si>
  <si>
    <t>GRUS212985</t>
  </si>
  <si>
    <t>031200004130</t>
  </si>
  <si>
    <t>Ocean Spray, Craisins 24 Oz</t>
  </si>
  <si>
    <t>GRUS228296</t>
  </si>
  <si>
    <t>031200001689</t>
  </si>
  <si>
    <t>Ocean Spray, Reduced Sugar Craisins</t>
  </si>
  <si>
    <t>GRUS408153</t>
  </si>
  <si>
    <t>041143089088</t>
  </si>
  <si>
    <t>Sun-Maid, Pitted Dates</t>
  </si>
  <si>
    <t>GRUS428961</t>
  </si>
  <si>
    <t>041143090718</t>
  </si>
  <si>
    <t>Sun-Maid, Vanilla Yogurt Raisins 6 Pack</t>
  </si>
  <si>
    <t>GRUS471987</t>
  </si>
  <si>
    <t>786831019458</t>
  </si>
  <si>
    <t xml:space="preserve">Del Monte, Pitted Prune </t>
  </si>
  <si>
    <t>GRUS517029</t>
  </si>
  <si>
    <t>041303087275</t>
  </si>
  <si>
    <t>Essential Everyday, Dates Dried Pitted</t>
  </si>
  <si>
    <t>GRUS660662</t>
  </si>
  <si>
    <t>041303018583</t>
  </si>
  <si>
    <t>Essential Everyday, Raisins 6 Pack</t>
  </si>
  <si>
    <t>GRUS726133</t>
  </si>
  <si>
    <t>041143092798</t>
  </si>
  <si>
    <t xml:space="preserve">Sun-Maid, Vanilla Yogurt Raisins </t>
  </si>
  <si>
    <t>GRUS764514</t>
  </si>
  <si>
    <t>041143124604</t>
  </si>
  <si>
    <t>Sun-Maid, Bag In Box Raisins</t>
  </si>
  <si>
    <t>GRUS764522</t>
  </si>
  <si>
    <t>041143120101</t>
  </si>
  <si>
    <t>Sun-Maid, Carton Raisins 6 Pack</t>
  </si>
  <si>
    <t>GRUS771345</t>
  </si>
  <si>
    <t>041143129562</t>
  </si>
  <si>
    <t xml:space="preserve">Sun-Maid, 10 Oz Bag Raisins </t>
  </si>
  <si>
    <t>GRUS782722</t>
  </si>
  <si>
    <t>041143271711</t>
  </si>
  <si>
    <t>Sun-Maid, Mediterranean Apricots</t>
  </si>
  <si>
    <t>GRUS782748</t>
  </si>
  <si>
    <t>041143299081</t>
  </si>
  <si>
    <t>Sun-Maid, California Pitted Prunes 7 Oz Bag</t>
  </si>
  <si>
    <t>GRUS3670034</t>
  </si>
  <si>
    <t>041143151600</t>
  </si>
  <si>
    <t>Sun-Maid, Golden Raisins</t>
  </si>
  <si>
    <t>GRUS3671471</t>
  </si>
  <si>
    <t>041143125762</t>
  </si>
  <si>
    <t xml:space="preserve">Sun-Maid, Mini Snack Raisins 12 Pack </t>
  </si>
  <si>
    <t>GRUS47647</t>
  </si>
  <si>
    <t>016000442627</t>
  </si>
  <si>
    <t>Mott's, Medleys Fruit Snacks Fruit 8 Oz/10 Count</t>
  </si>
  <si>
    <t>GRUS400804</t>
  </si>
  <si>
    <t>016000147331</t>
  </si>
  <si>
    <t>Gushers, Fruit Snacks Strawberry Tropical</t>
  </si>
  <si>
    <t>GRUS472100</t>
  </si>
  <si>
    <t>016000424142</t>
  </si>
  <si>
    <t>Betty Crocker, Fruit Snacks Spongebob</t>
  </si>
  <si>
    <t>GRUS3451421</t>
  </si>
  <si>
    <t>016000181458</t>
  </si>
  <si>
    <t>Betty Crocker, Spiderman Fruit Snacks</t>
  </si>
  <si>
    <t>GRUS3454025</t>
  </si>
  <si>
    <t>016000180017</t>
  </si>
  <si>
    <t>Mott's, Animal Fruit Snacks</t>
  </si>
  <si>
    <t>GRUS3454566</t>
  </si>
  <si>
    <t>041420054884</t>
  </si>
  <si>
    <t>Funables, Fruit Snacks Mixed Berry</t>
  </si>
  <si>
    <t>GRUS3454570</t>
  </si>
  <si>
    <t>041420055645</t>
  </si>
  <si>
    <t>Funables, Fruit Snacks Super Mario</t>
  </si>
  <si>
    <t>GRUS3455892</t>
  </si>
  <si>
    <t>016000487642</t>
  </si>
  <si>
    <t xml:space="preserve">Mott's, Assorted Fruit Snacks </t>
  </si>
  <si>
    <t>GRUS254306</t>
  </si>
  <si>
    <t>Mavuno Harvest, Fruit Dried Mango Organic</t>
  </si>
  <si>
    <t>GRUS10814</t>
  </si>
  <si>
    <t>Made In Nature, Mango Pieces Organic</t>
  </si>
  <si>
    <t>Ear Care</t>
  </si>
  <si>
    <t>GRUS673699</t>
  </si>
  <si>
    <t>041163253858</t>
  </si>
  <si>
    <t>Equaline , Ear Wax Removal</t>
  </si>
  <si>
    <t>GRUS385913</t>
  </si>
  <si>
    <t>The Humble Co, Cotton Swabs White</t>
  </si>
  <si>
    <t>0.33Oz</t>
  </si>
  <si>
    <t>GRUS92443</t>
  </si>
  <si>
    <t>Energy &amp; Sports Drinks</t>
  </si>
  <si>
    <t>052000324815</t>
  </si>
  <si>
    <t>Gatorade Cool Blue, Wide Mouth</t>
  </si>
  <si>
    <t>GRUS137415</t>
  </si>
  <si>
    <t>052000102413</t>
  </si>
  <si>
    <t>Gatorade Glacier Cherry, Bottle</t>
  </si>
  <si>
    <t xml:space="preserve">28Oz </t>
  </si>
  <si>
    <t>GRUS85520</t>
  </si>
  <si>
    <t>052000328684</t>
  </si>
  <si>
    <t>Gatorade Lemon Lime, Wide Mouth</t>
  </si>
  <si>
    <t>GRUS133929</t>
  </si>
  <si>
    <t>052000135145</t>
  </si>
  <si>
    <t>Gatorade Orange, Plastic Bottle</t>
  </si>
  <si>
    <t>GRUS85524</t>
  </si>
  <si>
    <t>052000328677</t>
  </si>
  <si>
    <t>Gatorade Orange, Wide Mouth</t>
  </si>
  <si>
    <t>GRUS197779</t>
  </si>
  <si>
    <t>818094005777</t>
  </si>
  <si>
    <t>Rockstar Energy, Can</t>
  </si>
  <si>
    <t xml:space="preserve">16Oz </t>
  </si>
  <si>
    <t>GRUS197259</t>
  </si>
  <si>
    <t>818094005746</t>
  </si>
  <si>
    <t>Rockstar Punched, Can</t>
  </si>
  <si>
    <t>GRUS197257</t>
  </si>
  <si>
    <t>818094005753</t>
  </si>
  <si>
    <t>Rockstar Sugar Free, Can</t>
  </si>
  <si>
    <t>GRUS141809</t>
  </si>
  <si>
    <t>052000104103</t>
  </si>
  <si>
    <t>Gatorade Fierce Blue Cherry, Bottle</t>
  </si>
  <si>
    <t>GRUS133926</t>
  </si>
  <si>
    <t>052000135084</t>
  </si>
  <si>
    <t>Gatorade Lime Cucumber, Bottle</t>
  </si>
  <si>
    <t>GRUS150000</t>
  </si>
  <si>
    <t>012000016431</t>
  </si>
  <si>
    <t>Mountain Dew Amp Original, Can</t>
  </si>
  <si>
    <t>GRUS85526</t>
  </si>
  <si>
    <t>052000324860</t>
  </si>
  <si>
    <t>Gatorade Glacier Freeze, Wide Mouth</t>
  </si>
  <si>
    <t>GRUS125576</t>
  </si>
  <si>
    <t>818094005784</t>
  </si>
  <si>
    <t>Rockstar Recovery Lemonade, Can</t>
  </si>
  <si>
    <t>GRUS198579</t>
  </si>
  <si>
    <t>818094005791</t>
  </si>
  <si>
    <t>Rockstar Recovery Orange, Can</t>
  </si>
  <si>
    <t>GRUS156345</t>
  </si>
  <si>
    <t>BODYARMOR Fruit Punch Bottles</t>
  </si>
  <si>
    <t>3X12 fl oz</t>
  </si>
  <si>
    <t>BODYARMOR Pineapple Coconut Bottles</t>
  </si>
  <si>
    <t>28 fl oz</t>
  </si>
  <si>
    <t>GRUS152203</t>
  </si>
  <si>
    <t>Full Throttle True Blue Cans</t>
  </si>
  <si>
    <t>16 fl oz</t>
  </si>
  <si>
    <t>GRUS410652</t>
  </si>
  <si>
    <t>070847037552</t>
  </si>
  <si>
    <t>Monster Zero Ultra Cans</t>
  </si>
  <si>
    <t>12 fl oz</t>
  </si>
  <si>
    <t>GRUS411665</t>
  </si>
  <si>
    <t>070847890812</t>
  </si>
  <si>
    <t>Monster Reserve Orange Dreamsicle Cans</t>
  </si>
  <si>
    <t>GRUS410660</t>
  </si>
  <si>
    <t>070847000310</t>
  </si>
  <si>
    <t>Monster Energy Cans</t>
  </si>
  <si>
    <t>GRUS102752</t>
  </si>
  <si>
    <t>049000403718</t>
  </si>
  <si>
    <t>POWERADE Fruit Punch Bottles</t>
  </si>
  <si>
    <t>20 fl oz</t>
  </si>
  <si>
    <t>3X20 fl oz</t>
  </si>
  <si>
    <t>GRUS102751</t>
  </si>
  <si>
    <t>049000403695</t>
  </si>
  <si>
    <t>POWERADE Lemon Lime Bottles</t>
  </si>
  <si>
    <t>GRUS156837</t>
  </si>
  <si>
    <t>049000179378</t>
  </si>
  <si>
    <t>POWERADE Orange Bottles</t>
  </si>
  <si>
    <t>GRUS137799</t>
  </si>
  <si>
    <t>049000156430</t>
  </si>
  <si>
    <t>POWERADE Zero Fruit Punch Bottles</t>
  </si>
  <si>
    <t>GRUS601203</t>
  </si>
  <si>
    <t>070801103026</t>
  </si>
  <si>
    <t>Sport Shake, Vanilla Drink</t>
  </si>
  <si>
    <t>GRUS601229</t>
  </si>
  <si>
    <t>070801103019</t>
  </si>
  <si>
    <t>Sport Shake, Chocolate Drink</t>
  </si>
  <si>
    <t>GRUS156112</t>
  </si>
  <si>
    <t>BODYARMOR Lyte Peach Mango Bottles</t>
  </si>
  <si>
    <t>GRUS156120</t>
  </si>
  <si>
    <t>GRUS156118</t>
  </si>
  <si>
    <t>BODYARMOR Tropical Punch Bottles</t>
  </si>
  <si>
    <t>GRUS156114</t>
  </si>
  <si>
    <t>GRUS152202</t>
  </si>
  <si>
    <t>Full Throttle Original Citrus Cans</t>
  </si>
  <si>
    <t>GRUS145105</t>
  </si>
  <si>
    <t>070847012481</t>
  </si>
  <si>
    <t>GRUS410608</t>
  </si>
  <si>
    <t>070847037972</t>
  </si>
  <si>
    <t>2X16 fl oz</t>
  </si>
  <si>
    <t>24 fl oz</t>
  </si>
  <si>
    <t>GRUS158018</t>
  </si>
  <si>
    <t>070847037996</t>
  </si>
  <si>
    <t>Monster Ultra Watermelon Can</t>
  </si>
  <si>
    <t>Monster Ultra Violet Cans</t>
  </si>
  <si>
    <t>6X16 fl oz</t>
  </si>
  <si>
    <t>GRUS153225</t>
  </si>
  <si>
    <t>070847027355</t>
  </si>
  <si>
    <t>GRUS150706</t>
  </si>
  <si>
    <t>070847020912</t>
  </si>
  <si>
    <t>Monster Ultra Sunrise Cans</t>
  </si>
  <si>
    <t>GRUS411462</t>
  </si>
  <si>
    <t>070847029434</t>
  </si>
  <si>
    <t>Monster Ultra Peachy Keen Cans</t>
  </si>
  <si>
    <t>GRUS156530</t>
  </si>
  <si>
    <t>070847033097</t>
  </si>
  <si>
    <t>Monster Ultra Paradise Cans</t>
  </si>
  <si>
    <t>GRUS157527</t>
  </si>
  <si>
    <t>070847034636</t>
  </si>
  <si>
    <t>Monster Ultra Fiesta Mango Cans</t>
  </si>
  <si>
    <t>Monster Rehab Tea + Lemonade Cans</t>
  </si>
  <si>
    <t>15.5 fl oz</t>
  </si>
  <si>
    <t>GRUS138036</t>
  </si>
  <si>
    <t>070847003236</t>
  </si>
  <si>
    <t>GRUS150885</t>
  </si>
  <si>
    <t>070847021537</t>
  </si>
  <si>
    <t>Monster Rehab Peach Tea Cans</t>
  </si>
  <si>
    <t>GRUS410844</t>
  </si>
  <si>
    <t>070847037767</t>
  </si>
  <si>
    <t>Monster Nitro Super Dry Cans</t>
  </si>
  <si>
    <t>GRUS133145</t>
  </si>
  <si>
    <t>070847810247</t>
  </si>
  <si>
    <t>Monster Mega Cans</t>
  </si>
  <si>
    <t>GRUS133147</t>
  </si>
  <si>
    <t>070847810216</t>
  </si>
  <si>
    <t>Monster Lo-Carb Cans</t>
  </si>
  <si>
    <t>GRUS133131</t>
  </si>
  <si>
    <t>070847810261</t>
  </si>
  <si>
    <t>GRUS410605</t>
  </si>
  <si>
    <t>070847037873</t>
  </si>
  <si>
    <t>GRUS151511</t>
  </si>
  <si>
    <t>070847022916</t>
  </si>
  <si>
    <t>Monster Juice Pipeline Punch Cans</t>
  </si>
  <si>
    <t>GRUS155811</t>
  </si>
  <si>
    <t>070847031901</t>
  </si>
  <si>
    <t>Monster Juice Pacific Punch Cans</t>
  </si>
  <si>
    <t>GRUS153389</t>
  </si>
  <si>
    <t>070847029007</t>
  </si>
  <si>
    <t>Monster Juice Mango Loco Cans</t>
  </si>
  <si>
    <t>GRUS410237</t>
  </si>
  <si>
    <t>070847036951</t>
  </si>
  <si>
    <t>Monster Juice Khaotic Cans</t>
  </si>
  <si>
    <t>GRUS151811</t>
  </si>
  <si>
    <t>070847024033</t>
  </si>
  <si>
    <t>Monster Java Salted Caramel Cans</t>
  </si>
  <si>
    <t>15 fl oz</t>
  </si>
  <si>
    <t>GRUS134926</t>
  </si>
  <si>
    <t>070847831037</t>
  </si>
  <si>
    <t>Monster Java Mean Bean Cans</t>
  </si>
  <si>
    <t>GRUS134929</t>
  </si>
  <si>
    <t>070847831068</t>
  </si>
  <si>
    <t>Monster Java Loca Moca Cans</t>
  </si>
  <si>
    <t>GRUS134923</t>
  </si>
  <si>
    <t>070847831013</t>
  </si>
  <si>
    <t>Monster Java Irish Blend Cans</t>
  </si>
  <si>
    <t>GRUS147198</t>
  </si>
  <si>
    <t>070847819516</t>
  </si>
  <si>
    <t>Monster Import Cans</t>
  </si>
  <si>
    <t>18.6 fl oz</t>
  </si>
  <si>
    <t>GRUS137400</t>
  </si>
  <si>
    <t>070847000044</t>
  </si>
  <si>
    <t>Monster Energy Zero Sugar Cans</t>
  </si>
  <si>
    <t>GRUS133109</t>
  </si>
  <si>
    <t>070847811374</t>
  </si>
  <si>
    <t>GRUS410604</t>
  </si>
  <si>
    <t>070847037576</t>
  </si>
  <si>
    <t>GRUS152196</t>
  </si>
  <si>
    <t>NOS Energy Original Cans</t>
  </si>
  <si>
    <t>GRUS117687</t>
  </si>
  <si>
    <t>049000032789</t>
  </si>
  <si>
    <t>GRUS156845</t>
  </si>
  <si>
    <t>049000179392</t>
  </si>
  <si>
    <t>POWERADE Strawberry Lemonade Bottles</t>
  </si>
  <si>
    <t>GRUS156846</t>
  </si>
  <si>
    <t>049000179347</t>
  </si>
  <si>
    <t>GRUS156850</t>
  </si>
  <si>
    <t>049000179316</t>
  </si>
  <si>
    <t>POWERADE Zero Grape Bottles</t>
  </si>
  <si>
    <t>GRUS156832</t>
  </si>
  <si>
    <t>049000179323</t>
  </si>
  <si>
    <t>POWERADE Zero Mixed Berry Bottles</t>
  </si>
  <si>
    <t>GRUS410703</t>
  </si>
  <si>
    <t>Reign Cherry Limeade Cans</t>
  </si>
  <si>
    <t>GRUS157135</t>
  </si>
  <si>
    <t>Reign Orange Dreamsicle Cans</t>
  </si>
  <si>
    <t>GRUS156561</t>
  </si>
  <si>
    <t>Reign Razzle Berry Cans</t>
  </si>
  <si>
    <t>GRUS410704</t>
  </si>
  <si>
    <t>Reign White Gummy Bear Cans</t>
  </si>
  <si>
    <t>GRUS196446</t>
  </si>
  <si>
    <t>052000047042</t>
  </si>
  <si>
    <t>Gatorade Zero Cool Blue, Bottle</t>
  </si>
  <si>
    <t>GRUS166746</t>
  </si>
  <si>
    <t>052000042344</t>
  </si>
  <si>
    <t>Gatorade Zero Glacier Cherry, Bottle</t>
  </si>
  <si>
    <t>GRUS169373</t>
  </si>
  <si>
    <t>052000042146</t>
  </si>
  <si>
    <t>Gatorade Zero Glacier Cherry, Wide Mouth</t>
  </si>
  <si>
    <t>GRUS168657</t>
  </si>
  <si>
    <t>052000043280</t>
  </si>
  <si>
    <t>Gatorade Zero Glacier Freeze, Bottle</t>
  </si>
  <si>
    <t>GRUS166740</t>
  </si>
  <si>
    <t>052000042313</t>
  </si>
  <si>
    <t>Gatorade Zero Lemon Lime, Bottle</t>
  </si>
  <si>
    <t>GRUS166736</t>
  </si>
  <si>
    <t>052000042320</t>
  </si>
  <si>
    <t>Gatorade Zero Orange, Bottle</t>
  </si>
  <si>
    <t>GRUS169374</t>
  </si>
  <si>
    <t>052000043549</t>
  </si>
  <si>
    <t>Gatorade Zero Glacier Freeze, Wide Mouth</t>
  </si>
  <si>
    <t>GRUS197261</t>
  </si>
  <si>
    <t>818094005807</t>
  </si>
  <si>
    <t>Rockstar Pure Zero Silver Ice, Can</t>
  </si>
  <si>
    <t>GRUS198657</t>
  </si>
  <si>
    <t>818094005814</t>
  </si>
  <si>
    <t>Rockstar Pure Zero Punch, Can</t>
  </si>
  <si>
    <t>GRUS168696</t>
  </si>
  <si>
    <t>052000043273</t>
  </si>
  <si>
    <t>Gatorade Zero Grape</t>
  </si>
  <si>
    <t>28OZ</t>
  </si>
  <si>
    <t>GRUS133931</t>
  </si>
  <si>
    <t>052000135169</t>
  </si>
  <si>
    <t>Gatorade Fierce Grape Bottle</t>
  </si>
  <si>
    <t>GRUSRBDRB4817</t>
  </si>
  <si>
    <t>611269423754</t>
  </si>
  <si>
    <t>Red Bull, Energy Drink Sugar Free</t>
  </si>
  <si>
    <t>GRUSRBD11548</t>
  </si>
  <si>
    <t>611269115482</t>
  </si>
  <si>
    <t>Red Bull, Energy Drink Tropical</t>
  </si>
  <si>
    <t>GRUSRBD122114</t>
  </si>
  <si>
    <t>611269122114</t>
  </si>
  <si>
    <t>GRUSRBD16362</t>
  </si>
  <si>
    <t>611269163629</t>
  </si>
  <si>
    <t>4X8.4Oz</t>
  </si>
  <si>
    <t>GRUSRBD18254</t>
  </si>
  <si>
    <t>611269182545</t>
  </si>
  <si>
    <t>Red Bull, Energy Drink Blueberry</t>
  </si>
  <si>
    <t>GRUSRBD23569</t>
  </si>
  <si>
    <t>611269235692</t>
  </si>
  <si>
    <t>GRUSRBD32289</t>
  </si>
  <si>
    <t>611269322897</t>
  </si>
  <si>
    <t>Red Bull, Energy Drink Coconut Berry</t>
  </si>
  <si>
    <t>GRUSRBD45356</t>
  </si>
  <si>
    <t>611269453560</t>
  </si>
  <si>
    <t>Red Bull, Energy Drink Watermelon Edtion</t>
  </si>
  <si>
    <t>GRUSRBD56837</t>
  </si>
  <si>
    <t>611269568370</t>
  </si>
  <si>
    <t>Red Bull, Energy Drink</t>
  </si>
  <si>
    <t>GRUSRBD99124</t>
  </si>
  <si>
    <t>611269991246</t>
  </si>
  <si>
    <t>GRUS412548</t>
  </si>
  <si>
    <t>Bang Energy Black Cherry Vanilla Cans</t>
  </si>
  <si>
    <t>GRUS412547</t>
  </si>
  <si>
    <t>Bang Energy Blue Razz Cans</t>
  </si>
  <si>
    <t>GRUS412549</t>
  </si>
  <si>
    <t>Bang Energy Cotton Candy Cans</t>
  </si>
  <si>
    <t>GRUS412554</t>
  </si>
  <si>
    <t>Bang Energy Delish Strawberry Kiss Cans</t>
  </si>
  <si>
    <t>GRUS412556</t>
  </si>
  <si>
    <t>Bang Energy Peach Mango Cans</t>
  </si>
  <si>
    <t>GRUS412550</t>
  </si>
  <si>
    <t>Bang Energy Purple Haze Cans</t>
  </si>
  <si>
    <t>GRUS412555</t>
  </si>
  <si>
    <t>Bang Energy Star Blast Cans</t>
  </si>
  <si>
    <t>GRUS412031</t>
  </si>
  <si>
    <t>Monster Ultra Strawberry Dreams Cans</t>
  </si>
  <si>
    <t>GRUS412378</t>
  </si>
  <si>
    <t>GRUS411891</t>
  </si>
  <si>
    <t>Bodyarmor Lyte Dragon Fruit Berry Bottles</t>
  </si>
  <si>
    <t>GRUS133129</t>
  </si>
  <si>
    <t>070847810162</t>
  </si>
  <si>
    <t>16 fl Oz, 24 Pack</t>
  </si>
  <si>
    <t>GRUS133932</t>
  </si>
  <si>
    <t>052000135190</t>
  </si>
  <si>
    <t>Gatorade Glacier Freeze, Bottle</t>
  </si>
  <si>
    <t>GRUS199214</t>
  </si>
  <si>
    <t>052000047912</t>
  </si>
  <si>
    <t>Gatorade Gatorlyte Strawberry Kiwi Bottle</t>
  </si>
  <si>
    <t>GRUS320167</t>
  </si>
  <si>
    <t>Celsius Sparkling Peach Vibe</t>
  </si>
  <si>
    <t>GRUS320169</t>
  </si>
  <si>
    <t>Celsius Sparkling Mango Passionfruit</t>
  </si>
  <si>
    <t>GRUS321291</t>
  </si>
  <si>
    <t>Celsius Sparkling Oasis Vibe</t>
  </si>
  <si>
    <t>GRUS85522</t>
  </si>
  <si>
    <t>052000328660</t>
  </si>
  <si>
    <t>Gatorade Fruit Punch, Wide Mouth</t>
  </si>
  <si>
    <t>GRUSRBDRB4816</t>
  </si>
  <si>
    <t>GRUS000308</t>
  </si>
  <si>
    <t>Fabric Softeners</t>
  </si>
  <si>
    <t>Bounce Dryer Sheet Soft</t>
  </si>
  <si>
    <t>45Oz</t>
  </si>
  <si>
    <t>GRUS3880975</t>
  </si>
  <si>
    <t>041303093139</t>
  </si>
  <si>
    <t>Essential Everyday, Laundry Bstr Fresh</t>
  </si>
  <si>
    <t>GRUS561035</t>
  </si>
  <si>
    <t>041303907597</t>
  </si>
  <si>
    <t>Essevrydy, Fab Sft Sheetsprg</t>
  </si>
  <si>
    <t>GRUS561043</t>
  </si>
  <si>
    <t>041303907603</t>
  </si>
  <si>
    <t>Essevrydy, Fabsft Sheetmtnst</t>
  </si>
  <si>
    <t>GRUS714212</t>
  </si>
  <si>
    <t>037000106135</t>
  </si>
  <si>
    <t>Downy , April Fresh23Load</t>
  </si>
  <si>
    <t>GRUS3880984</t>
  </si>
  <si>
    <t>030772007976</t>
  </si>
  <si>
    <t>Downy , Lq Fab Sftnrlvndr</t>
  </si>
  <si>
    <t>GRUS3880986</t>
  </si>
  <si>
    <t>030772010983</t>
  </si>
  <si>
    <t>Downy , Fab Sft Lq Swtsmr</t>
  </si>
  <si>
    <t>GRUS4394257</t>
  </si>
  <si>
    <t>Tide Liquid Downy April Fresh</t>
  </si>
  <si>
    <t>GRUS234427</t>
  </si>
  <si>
    <t>Face, Body &amp; Skin Care</t>
  </si>
  <si>
    <t>041457003299</t>
  </si>
  <si>
    <t>Goody, A Shower Cap Large</t>
  </si>
  <si>
    <t>GRUS690305</t>
  </si>
  <si>
    <t>079625071603</t>
  </si>
  <si>
    <t>Body Benefits, 2-in-1 Net Sponge</t>
  </si>
  <si>
    <t>GRUS690313</t>
  </si>
  <si>
    <t>079625971781</t>
  </si>
  <si>
    <t xml:space="preserve">Body Benefits, Delicate Net Sponge </t>
  </si>
  <si>
    <t>GRUS568063</t>
  </si>
  <si>
    <t>041167010464</t>
  </si>
  <si>
    <t>Gold Bond, Body Powder Medicated</t>
  </si>
  <si>
    <t>GRUS8924360</t>
  </si>
  <si>
    <t>827755010746</t>
  </si>
  <si>
    <t>Ammens, Medicated Powder Original</t>
  </si>
  <si>
    <t>GRUS8924417</t>
  </si>
  <si>
    <t>827755010807</t>
  </si>
  <si>
    <t xml:space="preserve">Ammens, Powder Medicated Shower Fresh </t>
  </si>
  <si>
    <t>GRUS025271-8</t>
  </si>
  <si>
    <t>732913137190</t>
  </si>
  <si>
    <t>Seventh Generation, Facial Tissues, 2-Ply, Cube</t>
  </si>
  <si>
    <t>85Ct</t>
  </si>
  <si>
    <t>GRUS78931</t>
  </si>
  <si>
    <t>808829050530</t>
  </si>
  <si>
    <t>VMI, Petroleum Jelly</t>
  </si>
  <si>
    <t>GRUS262006</t>
  </si>
  <si>
    <t>048155903968</t>
  </si>
  <si>
    <t>Personal Care, Cocoa Butter Cream</t>
  </si>
  <si>
    <t>GRUS371377</t>
  </si>
  <si>
    <t>048155903951</t>
  </si>
  <si>
    <t>Personal Care, Aloe Vera Skin Cream</t>
  </si>
  <si>
    <t>GRUS464834</t>
  </si>
  <si>
    <t>808829107562</t>
  </si>
  <si>
    <t>Clarisse, Cotton Balls</t>
  </si>
  <si>
    <t>100Ct</t>
  </si>
  <si>
    <t>GRUS615153</t>
  </si>
  <si>
    <t>048155923959</t>
  </si>
  <si>
    <t>Personal Care, Lotion Shea Butter</t>
  </si>
  <si>
    <t>GRUS690891</t>
  </si>
  <si>
    <t>808829081466</t>
  </si>
  <si>
    <t xml:space="preserve">Lucky Super Soft, Petroleum Jelly </t>
  </si>
  <si>
    <t>GRUS828103</t>
  </si>
  <si>
    <t>048155921511</t>
  </si>
  <si>
    <t>Personal Care, Aloe Vera Lotion</t>
  </si>
  <si>
    <t>GRUS828111</t>
  </si>
  <si>
    <t>048155921528</t>
  </si>
  <si>
    <t>Personal Care, Vitamin E Lotion</t>
  </si>
  <si>
    <t>GRUS828129</t>
  </si>
  <si>
    <t>048155921535</t>
  </si>
  <si>
    <t>Personal Care, Cocoa Butter Lotion</t>
  </si>
  <si>
    <t>Essevrydy, Facial Tissue</t>
  </si>
  <si>
    <t>GRUS3991796</t>
  </si>
  <si>
    <t>041303056486</t>
  </si>
  <si>
    <t>GRUS272716</t>
  </si>
  <si>
    <t>019100207431</t>
  </si>
  <si>
    <t>Biore, Charcoal Porestrips</t>
  </si>
  <si>
    <t>55Ct</t>
  </si>
  <si>
    <t>GRUS867986</t>
  </si>
  <si>
    <t>070501053607</t>
  </si>
  <si>
    <t>Neutrogena, Pink Grapefruit Scrub</t>
  </si>
  <si>
    <t>4.2Fz</t>
  </si>
  <si>
    <t>GRUS896316</t>
  </si>
  <si>
    <t>381370016199</t>
  </si>
  <si>
    <t xml:space="preserve">Clean &amp; Clear, Morning Burst Scrub </t>
  </si>
  <si>
    <t>GRUS200980</t>
  </si>
  <si>
    <t>070501060902</t>
  </si>
  <si>
    <t>Neutrogena, Deep Clean Facial Cleanser</t>
  </si>
  <si>
    <t>GRUS207092</t>
  </si>
  <si>
    <t>070501017104</t>
  </si>
  <si>
    <t>Neutrogena, Acne Wash Oil-Free</t>
  </si>
  <si>
    <t>GRUS267930</t>
  </si>
  <si>
    <t>305210044005</t>
  </si>
  <si>
    <t>Ponds, Cream Dry Skin</t>
  </si>
  <si>
    <t>GRUS267963</t>
  </si>
  <si>
    <t>305210014008</t>
  </si>
  <si>
    <t>Ponds, Cream Cold</t>
  </si>
  <si>
    <t>GRUS301994</t>
  </si>
  <si>
    <t>070501111253</t>
  </si>
  <si>
    <t>Neutrogena, Makeup Remover Singles</t>
  </si>
  <si>
    <t>GRUS636050</t>
  </si>
  <si>
    <t>075609000911</t>
  </si>
  <si>
    <t xml:space="preserve">Olay, Cream Night Of Olay </t>
  </si>
  <si>
    <t>GRUS636191</t>
  </si>
  <si>
    <t>075609041532</t>
  </si>
  <si>
    <t>Olay, Ffw Sensitive Cleanser</t>
  </si>
  <si>
    <t>GRUS637173</t>
  </si>
  <si>
    <t>075609000942</t>
  </si>
  <si>
    <t>Olay, UV Lotion</t>
  </si>
  <si>
    <t>4Fz</t>
  </si>
  <si>
    <t>5.5Fz</t>
  </si>
  <si>
    <t>GRUS830562</t>
  </si>
  <si>
    <t>087300560106</t>
  </si>
  <si>
    <t xml:space="preserve">Noxzema, Original Deep Cleansing Cream </t>
  </si>
  <si>
    <t>GRUS862029</t>
  </si>
  <si>
    <t>070501050651</t>
  </si>
  <si>
    <t>Neutrogena, Makeup Remover Oil-Free</t>
  </si>
  <si>
    <t>GRUS8851865</t>
  </si>
  <si>
    <t>302993927358</t>
  </si>
  <si>
    <t>Cetaphil, Daily Facial Cleanser</t>
  </si>
  <si>
    <t>Cetaphil, Moisturizing Lotion</t>
  </si>
  <si>
    <t>GRUS8852004</t>
  </si>
  <si>
    <t>302990241327</t>
  </si>
  <si>
    <t>GRUS8852018</t>
  </si>
  <si>
    <t>302993917564</t>
  </si>
  <si>
    <t>Cetaphil, Moisturizing Cream</t>
  </si>
  <si>
    <t>8.5Fz</t>
  </si>
  <si>
    <t>GRUS239558</t>
  </si>
  <si>
    <t>381370036012</t>
  </si>
  <si>
    <t>Aveeno, Daily Moisturizing Lotion</t>
  </si>
  <si>
    <t>GRUS272583</t>
  </si>
  <si>
    <t>019100109995</t>
  </si>
  <si>
    <t>Jergens, Skin Care Ultra Healing Lotion</t>
  </si>
  <si>
    <t>21Fz</t>
  </si>
  <si>
    <t>GRUS272823</t>
  </si>
  <si>
    <t>052800483286</t>
  </si>
  <si>
    <t>Lubriderm, Daily Moisturizer Lotion Fragrance Free</t>
  </si>
  <si>
    <t>GRUS291997</t>
  </si>
  <si>
    <t>072140016586</t>
  </si>
  <si>
    <t>Nivea, Cocoa Butter Body Lotion</t>
  </si>
  <si>
    <t>GRUS297218</t>
  </si>
  <si>
    <t>077043608036</t>
  </si>
  <si>
    <t>St. Ives, Hydrating Vitamin E Lotion</t>
  </si>
  <si>
    <t>GRUS363002</t>
  </si>
  <si>
    <t>010181032806</t>
  </si>
  <si>
    <t>Palmers, Coconut Oil Lotion</t>
  </si>
  <si>
    <t>GRUS440974</t>
  </si>
  <si>
    <t>305213091006</t>
  </si>
  <si>
    <t xml:space="preserve">Vaseline, Aloe Fresh Lotion </t>
  </si>
  <si>
    <t>GRUS669549</t>
  </si>
  <si>
    <t>045893072246</t>
  </si>
  <si>
    <t>Suave, Soothing Aloe Lotion</t>
  </si>
  <si>
    <t>GRUS669556</t>
  </si>
  <si>
    <t>045893072277</t>
  </si>
  <si>
    <t xml:space="preserve">Suave, Cocoa Butter </t>
  </si>
  <si>
    <t>GRUS669572</t>
  </si>
  <si>
    <t>045893072239</t>
  </si>
  <si>
    <t>Suave, Advanced Therapy Lotion</t>
  </si>
  <si>
    <t>GRUS669598</t>
  </si>
  <si>
    <t>305213084008</t>
  </si>
  <si>
    <t xml:space="preserve">Vaseline, Intense Repair Unscented Moisture Lotion </t>
  </si>
  <si>
    <t>GRUS669614</t>
  </si>
  <si>
    <t>305212352009</t>
  </si>
  <si>
    <t>Vaseline, Petroleum Jelly</t>
  </si>
  <si>
    <t>GRUS695247</t>
  </si>
  <si>
    <t>052800482340</t>
  </si>
  <si>
    <t>Lubriderm, Advance Therapy Lotion</t>
  </si>
  <si>
    <t>GRUS879171</t>
  </si>
  <si>
    <t>072140110208</t>
  </si>
  <si>
    <t>Eucerin, Original Lotion</t>
  </si>
  <si>
    <t>GRUS879189</t>
  </si>
  <si>
    <t>072140633783</t>
  </si>
  <si>
    <t xml:space="preserve">Eucerin, Calming Crème </t>
  </si>
  <si>
    <t>GRUS880005</t>
  </si>
  <si>
    <t>381371150779</t>
  </si>
  <si>
    <t>Aveeno, Moisturizing (Body)</t>
  </si>
  <si>
    <t>GRUS895813</t>
  </si>
  <si>
    <t>072140012434</t>
  </si>
  <si>
    <t xml:space="preserve">Nivea, Smooth Sensation Lotion </t>
  </si>
  <si>
    <t>GRUS895821</t>
  </si>
  <si>
    <t>072140011529</t>
  </si>
  <si>
    <t xml:space="preserve">Nivea, Body Lotion Extended Moisture </t>
  </si>
  <si>
    <t>GRUS895839</t>
  </si>
  <si>
    <t>072140014070</t>
  </si>
  <si>
    <t>Nivea, Body Lotion Maximum Hydration</t>
  </si>
  <si>
    <t>GRUS273383</t>
  </si>
  <si>
    <t>079656051414</t>
  </si>
  <si>
    <t>Banana Boat, CoolZone Sport Lotion Spf 50</t>
  </si>
  <si>
    <t>GRUS288324</t>
  </si>
  <si>
    <t>079656050820</t>
  </si>
  <si>
    <t>Banana Boat, Kids Spray Spf 100</t>
  </si>
  <si>
    <t>GRUS305474</t>
  </si>
  <si>
    <t>070501113424</t>
  </si>
  <si>
    <t>Neutrogena, Water Gel Lotion Spf 50</t>
  </si>
  <si>
    <t>GRUS321141</t>
  </si>
  <si>
    <t>075486091132</t>
  </si>
  <si>
    <t>Hawaiian Tropic, Silk Face Lotion Spf 30</t>
  </si>
  <si>
    <t>1.7Fz</t>
  </si>
  <si>
    <t>GRUS321265</t>
  </si>
  <si>
    <t>079656025804</t>
  </si>
  <si>
    <t>Banana Boat, Sport Spray Spf 50</t>
  </si>
  <si>
    <t>GRUS321281</t>
  </si>
  <si>
    <t>079656070873</t>
  </si>
  <si>
    <t>Banana Boat, Sport Stick Spf 50</t>
  </si>
  <si>
    <t>GRUS323253</t>
  </si>
  <si>
    <t>086800110811</t>
  </si>
  <si>
    <t>Neutrogena, Zinc Lotion Spf 50</t>
  </si>
  <si>
    <t>GRUS324525</t>
  </si>
  <si>
    <t>086800860310</t>
  </si>
  <si>
    <t>Neutrogena, Clear Face Lotion Spf 30</t>
  </si>
  <si>
    <t>GRUS326900</t>
  </si>
  <si>
    <t>086800870258</t>
  </si>
  <si>
    <t>Neutrogena, Face Lotion Spf 70</t>
  </si>
  <si>
    <t>GRUS371740</t>
  </si>
  <si>
    <t>079656000085</t>
  </si>
  <si>
    <t>Banana Boat, Aloe After Sun Lotion</t>
  </si>
  <si>
    <t>GRUS372045</t>
  </si>
  <si>
    <t>075486087470</t>
  </si>
  <si>
    <t>Hawaiian Tropic, Sheer Touch Lotion Spf 30</t>
  </si>
  <si>
    <t>GRUS437707</t>
  </si>
  <si>
    <t>079656049718</t>
  </si>
  <si>
    <t>Banana Boat, Sport Lotion Spf 30</t>
  </si>
  <si>
    <t>GRUS437715</t>
  </si>
  <si>
    <t>079656049725</t>
  </si>
  <si>
    <t>Banana Boat, Sport Lotion Spf 50</t>
  </si>
  <si>
    <t>GRUS437749</t>
  </si>
  <si>
    <t>079656001143</t>
  </si>
  <si>
    <t>Banana Boat, Aloe After Sun Gel</t>
  </si>
  <si>
    <t>GRUS439018</t>
  </si>
  <si>
    <t>Suave, Body Lotion Advanced Therapy</t>
  </si>
  <si>
    <t>GRUS857862</t>
  </si>
  <si>
    <t>024291045328</t>
  </si>
  <si>
    <t>Banana Boat, Sport Sunblock Spf</t>
  </si>
  <si>
    <t>0.25Oz</t>
  </si>
  <si>
    <t>GRUS111216</t>
  </si>
  <si>
    <t>Green2, Face Tissue Cube Tree Free</t>
  </si>
  <si>
    <t>90PC</t>
  </si>
  <si>
    <t>GRUS10030</t>
  </si>
  <si>
    <t>Jason, Creme Vitamin E A&amp;C</t>
  </si>
  <si>
    <t>GRUS297911</t>
  </si>
  <si>
    <t>Chapstick, Classic Cherry Skin Protectant Lip Care</t>
  </si>
  <si>
    <t>GRUS487686</t>
  </si>
  <si>
    <t>Chapstick, Classic Original Skin Protectant Lip Care</t>
  </si>
  <si>
    <t>Feeding Accessories</t>
  </si>
  <si>
    <t>GRUS398826</t>
  </si>
  <si>
    <t>735282441417</t>
  </si>
  <si>
    <t>Munchkin, Maracle 360 Cup, Spoutless</t>
  </si>
  <si>
    <t>GRUS398834</t>
  </si>
  <si>
    <t>735282441424</t>
  </si>
  <si>
    <t>Munchkin, Maracle 360, Spoutless</t>
  </si>
  <si>
    <t>GRUS431205</t>
  </si>
  <si>
    <t>041303038871</t>
  </si>
  <si>
    <t>Essential Everyday, Blue Party Cup 18 Oz</t>
  </si>
  <si>
    <t>54Ct</t>
  </si>
  <si>
    <t>GRUS682989</t>
  </si>
  <si>
    <t>041303024003</t>
  </si>
  <si>
    <t>Essential Everyday, Plastic Spoon Heavy Duty</t>
  </si>
  <si>
    <t>48Ct</t>
  </si>
  <si>
    <t>96Ct</t>
  </si>
  <si>
    <t>GRUS3963013</t>
  </si>
  <si>
    <t>041303023990</t>
  </si>
  <si>
    <t>Essential Everyday, Party Cups Clear 10 Oz</t>
  </si>
  <si>
    <t>GRUS548594</t>
  </si>
  <si>
    <t>Feminine Care</t>
  </si>
  <si>
    <t>048155920200</t>
  </si>
  <si>
    <t>Personal Care, Pregnancy Test Kit</t>
  </si>
  <si>
    <t>GRUS690909</t>
  </si>
  <si>
    <t>808829102987</t>
  </si>
  <si>
    <t>Clarisse, Feminine Clean Wash</t>
  </si>
  <si>
    <t>GRUS13136</t>
  </si>
  <si>
    <t>037000386018</t>
  </si>
  <si>
    <t>Always , Max Ovn Pd Wguns</t>
  </si>
  <si>
    <t>GRUS13144</t>
  </si>
  <si>
    <t>037000890287</t>
  </si>
  <si>
    <t>Always , Maxi Ovrnt Padwng</t>
  </si>
  <si>
    <t>GRUS95588</t>
  </si>
  <si>
    <t>036000038002</t>
  </si>
  <si>
    <t>Kotex , Ult Thin Pads Reg</t>
  </si>
  <si>
    <t>GRUS108340</t>
  </si>
  <si>
    <t>036000012477</t>
  </si>
  <si>
    <t>Kotex , Lng Qck Wrpliners</t>
  </si>
  <si>
    <t>GRUS171173</t>
  </si>
  <si>
    <t>036000014006</t>
  </si>
  <si>
    <t>Kotex , Overnight Pads</t>
  </si>
  <si>
    <t>GRUS171264</t>
  </si>
  <si>
    <t>036000030211</t>
  </si>
  <si>
    <t>Kotex , Maxi Pads Sprlong</t>
  </si>
  <si>
    <t>GRUS248054</t>
  </si>
  <si>
    <t>073010314092</t>
  </si>
  <si>
    <t>Tampx , Super</t>
  </si>
  <si>
    <t>GRUS269001</t>
  </si>
  <si>
    <t>073010009868</t>
  </si>
  <si>
    <t>Tampx , Pearl Ultra</t>
  </si>
  <si>
    <t>GRUS390245</t>
  </si>
  <si>
    <t>036000515817</t>
  </si>
  <si>
    <t>Kotex , Clk Tmpn Uns Sup</t>
  </si>
  <si>
    <t>GRUS390344</t>
  </si>
  <si>
    <t>036000515831</t>
  </si>
  <si>
    <t>Kotex , Clk Tmpn Uns Reg</t>
  </si>
  <si>
    <t>GRUS390377</t>
  </si>
  <si>
    <t>036000515848</t>
  </si>
  <si>
    <t>GRUS398842</t>
  </si>
  <si>
    <t>037000890331</t>
  </si>
  <si>
    <t>33Ct</t>
  </si>
  <si>
    <t>GRUS398883</t>
  </si>
  <si>
    <t>037000889304</t>
  </si>
  <si>
    <t>Always , Maxi Ovrnite xhvy</t>
  </si>
  <si>
    <t>27Ct</t>
  </si>
  <si>
    <t>GRUS400705</t>
  </si>
  <si>
    <t>078300069904</t>
  </si>
  <si>
    <t>Carefree , Pantilinrs Reguns</t>
  </si>
  <si>
    <t>GRUS509125</t>
  </si>
  <si>
    <t>073010214095</t>
  </si>
  <si>
    <t>Tampax , Reg Flushable</t>
  </si>
  <si>
    <t>GRUS510909</t>
  </si>
  <si>
    <t>078300081098</t>
  </si>
  <si>
    <t>Playtex , Sprt Unscentedreg</t>
  </si>
  <si>
    <t>GRUS565846</t>
  </si>
  <si>
    <t>037000426882</t>
  </si>
  <si>
    <t>Always , Thn Rd Unscntline</t>
  </si>
  <si>
    <t>GRUS619221</t>
  </si>
  <si>
    <t>078300081357</t>
  </si>
  <si>
    <t>Playtex , Tmpn Sprt Unsspr</t>
  </si>
  <si>
    <t>GRUS877209</t>
  </si>
  <si>
    <t>078300069881</t>
  </si>
  <si>
    <t>Carefree , Pantilinersx-Long</t>
  </si>
  <si>
    <t>GRUS8940525</t>
  </si>
  <si>
    <t>037000830955</t>
  </si>
  <si>
    <t>Always , Inf Pads Ovrntwng</t>
  </si>
  <si>
    <t>GRUS8940580</t>
  </si>
  <si>
    <t>030772020906</t>
  </si>
  <si>
    <t>Always , Liners Dly Reguns</t>
  </si>
  <si>
    <t>72Ct</t>
  </si>
  <si>
    <t>GRUS8947719</t>
  </si>
  <si>
    <t>073010713062</t>
  </si>
  <si>
    <t>Tampax , Radiant Tamponuns</t>
  </si>
  <si>
    <t>GRUS394551</t>
  </si>
  <si>
    <t>041608140781</t>
  </si>
  <si>
    <t>Summereve, Femwash Sens</t>
  </si>
  <si>
    <t>GRUS551895</t>
  </si>
  <si>
    <t>041608870398</t>
  </si>
  <si>
    <t>Summer'S , Feminine Wash</t>
  </si>
  <si>
    <t>GRUS615641</t>
  </si>
  <si>
    <t>041608002577</t>
  </si>
  <si>
    <t>Summer'S , Clnsng Wshlavendr</t>
  </si>
  <si>
    <t>GRUS615658</t>
  </si>
  <si>
    <t>041608002515</t>
  </si>
  <si>
    <t>Summr Eve, Sum Eve Clnscloth</t>
  </si>
  <si>
    <t>GRUS839316</t>
  </si>
  <si>
    <t>070330714175</t>
  </si>
  <si>
    <t>Bic, Soleil Twilight Shavers</t>
  </si>
  <si>
    <t>GRUS272930</t>
  </si>
  <si>
    <t>047400315358</t>
  </si>
  <si>
    <t>Gillette, Venus Simply Razors</t>
  </si>
  <si>
    <t>GRUS365346</t>
  </si>
  <si>
    <t>841058046189</t>
  </si>
  <si>
    <t>Skintimate, Women 4 Blade Vanilla Sugar</t>
  </si>
  <si>
    <t>GRUS482042</t>
  </si>
  <si>
    <t>070330713000</t>
  </si>
  <si>
    <t>Bic, Soleil Shaver Women</t>
  </si>
  <si>
    <t>GRUS679373</t>
  </si>
  <si>
    <t>041163462298</t>
  </si>
  <si>
    <t>Equaline , Wm Tri Bl Displav</t>
  </si>
  <si>
    <t>GRUS10963</t>
  </si>
  <si>
    <t>Natracare, Pads Regular Maxi</t>
  </si>
  <si>
    <t>14PC</t>
  </si>
  <si>
    <t>GRUS306970</t>
  </si>
  <si>
    <t>Good Clean Love, Lubricant Moisturing</t>
  </si>
  <si>
    <t>GRUS360007</t>
  </si>
  <si>
    <t>Phd Feminine Health, Suppository Vaginal</t>
  </si>
  <si>
    <t>24EA</t>
  </si>
  <si>
    <t>GRUS002178</t>
  </si>
  <si>
    <t>Food Flavourings &amp; Essence</t>
  </si>
  <si>
    <t>033844004187</t>
  </si>
  <si>
    <t>Badia Extract Almond</t>
  </si>
  <si>
    <t>GRUS002179</t>
  </si>
  <si>
    <t>033844004170</t>
  </si>
  <si>
    <t>Badia Extract Anise</t>
  </si>
  <si>
    <t>GRUS002180</t>
  </si>
  <si>
    <t>033844004194</t>
  </si>
  <si>
    <t>Badia Extract Lemon</t>
  </si>
  <si>
    <t>GRUS002182</t>
  </si>
  <si>
    <t>033844006495</t>
  </si>
  <si>
    <t>Badia Extract Vanilla Imitation</t>
  </si>
  <si>
    <t>GRUS002181</t>
  </si>
  <si>
    <t>033844000165</t>
  </si>
  <si>
    <t>Badia Extract Vanilla</t>
  </si>
  <si>
    <t>GRUS111005</t>
  </si>
  <si>
    <t>052100070643</t>
  </si>
  <si>
    <t>McCormick, Imitation Almond Extract</t>
  </si>
  <si>
    <t>GRUS111039</t>
  </si>
  <si>
    <t>052100070735</t>
  </si>
  <si>
    <t>McCormick, Imitation Coconut Extract</t>
  </si>
  <si>
    <t>GRUS111062</t>
  </si>
  <si>
    <t>052100071022</t>
  </si>
  <si>
    <t>McCormick, Imitation Vanilla Extract</t>
  </si>
  <si>
    <t>GRUS114652</t>
  </si>
  <si>
    <t>052100070865</t>
  </si>
  <si>
    <t>McCormick, Pure Vanilla Extract</t>
  </si>
  <si>
    <t>GRUS122424</t>
  </si>
  <si>
    <t>052100070766</t>
  </si>
  <si>
    <t>McCormick, Imitation Maple Extract</t>
  </si>
  <si>
    <t>GRUS246074</t>
  </si>
  <si>
    <t>047600280340</t>
  </si>
  <si>
    <t>Trappeys, Pure Vanilla Extract</t>
  </si>
  <si>
    <t>GRUS687194</t>
  </si>
  <si>
    <t>041303019795</t>
  </si>
  <si>
    <t>Essential Everyday, Vanilla Extract</t>
  </si>
  <si>
    <t>GRUS144311</t>
  </si>
  <si>
    <t>052100071060</t>
  </si>
  <si>
    <t>McCormick, Vanilla Extract</t>
  </si>
  <si>
    <t>GRUS003348</t>
  </si>
  <si>
    <t>651170001009</t>
  </si>
  <si>
    <t>Flavorganics Extract Vanilla Organic</t>
  </si>
  <si>
    <t>GRUS003424</t>
  </si>
  <si>
    <t>854455003280</t>
  </si>
  <si>
    <t>Lafaza Vanilla Extract Madagascar Bourbon Organic</t>
  </si>
  <si>
    <t>GRUS003493</t>
  </si>
  <si>
    <t>016291441811</t>
  </si>
  <si>
    <t>Morton &amp; Bassett Extract Almond Pure</t>
  </si>
  <si>
    <t>GRUS003495</t>
  </si>
  <si>
    <t>016291441804</t>
  </si>
  <si>
    <t>Morton &amp; Bassett Extract Vanilla Pure Sugar Free</t>
  </si>
  <si>
    <t>GRUS003494</t>
  </si>
  <si>
    <t>016291445802</t>
  </si>
  <si>
    <t>Morton &amp; Bassett Extract Vanilla</t>
  </si>
  <si>
    <t>GRUS003624</t>
  </si>
  <si>
    <t>089836185310</t>
  </si>
  <si>
    <t>Simply Organic Extract Vanilla Organic</t>
  </si>
  <si>
    <t>0.9Oz</t>
  </si>
  <si>
    <t>GRUS003713</t>
  </si>
  <si>
    <t>813724024784</t>
  </si>
  <si>
    <t>Watkins Extract Pure Vanilla Organic</t>
  </si>
  <si>
    <t>GRUS003714</t>
  </si>
  <si>
    <t>813724025392</t>
  </si>
  <si>
    <t>Watkins Extract Vanilla Baking Organic</t>
  </si>
  <si>
    <t>GRUS003732</t>
  </si>
  <si>
    <t>813724023756</t>
  </si>
  <si>
    <t>Watkins Vanilla All Natural Baking</t>
  </si>
  <si>
    <t>GRUS480475</t>
  </si>
  <si>
    <t>Torani, Puremade Caramel Sauce</t>
  </si>
  <si>
    <t>GRUS852491</t>
  </si>
  <si>
    <t>Knorr, Mix Recipe Vegetable</t>
  </si>
  <si>
    <t>GRUS20086</t>
  </si>
  <si>
    <t>Alessi, Mix Soup Tuscan Bean</t>
  </si>
  <si>
    <t>GRUS166751</t>
  </si>
  <si>
    <t>Food Storage, Foil, Cling Film, Baking Paper</t>
  </si>
  <si>
    <t>010900003834</t>
  </si>
  <si>
    <t>Reynolds, Foil Baking Cups 2.5 Inch</t>
  </si>
  <si>
    <t>GRUS249383</t>
  </si>
  <si>
    <t>749384091050</t>
  </si>
  <si>
    <t>Jiffyfoil, Giant Oval Rack Roaster</t>
  </si>
  <si>
    <t>GRUS249896</t>
  </si>
  <si>
    <t>749384903940</t>
  </si>
  <si>
    <t>Jiffyfoil, Utility Pan With Lid</t>
  </si>
  <si>
    <t>GRUS249995</t>
  </si>
  <si>
    <t>749384903674</t>
  </si>
  <si>
    <t>Jiffyfoil, Giant Lasagna Pan</t>
  </si>
  <si>
    <t>GRUS250126</t>
  </si>
  <si>
    <t>749384091081</t>
  </si>
  <si>
    <t>Jiffyfoil, Lg Rect Rack Rstr</t>
  </si>
  <si>
    <t>GRUS288761</t>
  </si>
  <si>
    <t>749384920145</t>
  </si>
  <si>
    <t>Handifoil, Ex Dp Roaster Pan</t>
  </si>
  <si>
    <t>GRUS308353</t>
  </si>
  <si>
    <t>749384903087</t>
  </si>
  <si>
    <t>Jiffyfoil, Square Cake Pan</t>
  </si>
  <si>
    <t>GRUS308379</t>
  </si>
  <si>
    <t>749384903995</t>
  </si>
  <si>
    <t>Jiffyfoil, Roaster Baker Pan And Lid</t>
  </si>
  <si>
    <t>GRUS648352</t>
  </si>
  <si>
    <t>840109113009</t>
  </si>
  <si>
    <t>Easy-Pack, Zipper Snack Bags</t>
  </si>
  <si>
    <t>GRUS648360</t>
  </si>
  <si>
    <t>840109113016</t>
  </si>
  <si>
    <t>Easy-Pack, Sandwich Zip Bags</t>
  </si>
  <si>
    <t>GRUS648378</t>
  </si>
  <si>
    <t>840109113023</t>
  </si>
  <si>
    <t>Easy-Pack, Sandwich Fold Top Bag</t>
  </si>
  <si>
    <t>GRUS648394</t>
  </si>
  <si>
    <t>840109113047</t>
  </si>
  <si>
    <t>Easy-Pack, Quart Slider Bags</t>
  </si>
  <si>
    <t>GRUS648402</t>
  </si>
  <si>
    <t>840109113054</t>
  </si>
  <si>
    <t>Easy-Pack, Gallon Zip Bags</t>
  </si>
  <si>
    <t>GRUS648410</t>
  </si>
  <si>
    <t>840109113061</t>
  </si>
  <si>
    <t>Easy-Pack, Gallon Slider Bags</t>
  </si>
  <si>
    <t>GRUS648915</t>
  </si>
  <si>
    <t>840109113108</t>
  </si>
  <si>
    <t>Easy-Pack, Gallon Freezer Slider Bags</t>
  </si>
  <si>
    <t>GRUS648923</t>
  </si>
  <si>
    <t>840109113115</t>
  </si>
  <si>
    <t>Easy-Pack, Gallon Freezer Zipper Bags</t>
  </si>
  <si>
    <t>GRUS833517</t>
  </si>
  <si>
    <t>740985880685</t>
  </si>
  <si>
    <t>Easy-Pack, Food Storage Rectangle</t>
  </si>
  <si>
    <t>GRUS833590</t>
  </si>
  <si>
    <t>740985880272</t>
  </si>
  <si>
    <t>Easy-Pack, Cereal Storage</t>
  </si>
  <si>
    <t>0.23Lt</t>
  </si>
  <si>
    <t>GRUS833624</t>
  </si>
  <si>
    <t>740985880647</t>
  </si>
  <si>
    <t>Easy-Pack, Food Storage Round 4-Piece</t>
  </si>
  <si>
    <t>GRUS833632</t>
  </si>
  <si>
    <t>740985880609</t>
  </si>
  <si>
    <t xml:space="preserve">Frontline, Deep Round Storage Containers </t>
  </si>
  <si>
    <t>GRUS833723</t>
  </si>
  <si>
    <t>740985880661</t>
  </si>
  <si>
    <t>Easy-Pack, Food Storage Square 4Pk</t>
  </si>
  <si>
    <t>GRUS871384</t>
  </si>
  <si>
    <t>749384903162</t>
  </si>
  <si>
    <t>Jiffyfoil, Loaf Pans</t>
  </si>
  <si>
    <t>GRUS871392</t>
  </si>
  <si>
    <t>749384903049</t>
  </si>
  <si>
    <t>Jiffy-Foil, Pie Pan 3-Pack</t>
  </si>
  <si>
    <t>GRUS871426</t>
  </si>
  <si>
    <t>749384903209</t>
  </si>
  <si>
    <t>Jiffy-Foil, Lasagna Pan 2 Pieces</t>
  </si>
  <si>
    <t>GRUS833673</t>
  </si>
  <si>
    <t>740985880999</t>
  </si>
  <si>
    <t>Frontline, Easy Pack Plastic Storage</t>
  </si>
  <si>
    <t>GRUS833681</t>
  </si>
  <si>
    <t>740985880241</t>
  </si>
  <si>
    <t>Frontline, Easy Pack Plastic Storage Container</t>
  </si>
  <si>
    <t>GRUS132050</t>
  </si>
  <si>
    <t>052092203371</t>
  </si>
  <si>
    <t>Handifoil, Hlthy Baking Pans</t>
  </si>
  <si>
    <t>GRUS217034</t>
  </si>
  <si>
    <t>074729110302</t>
  </si>
  <si>
    <t>Durable , Square Cake Pan</t>
  </si>
  <si>
    <t>GRUS217885</t>
  </si>
  <si>
    <t>074729510300</t>
  </si>
  <si>
    <t>Durable , Loaf Pan</t>
  </si>
  <si>
    <t>GRUS262295</t>
  </si>
  <si>
    <t>052092220392</t>
  </si>
  <si>
    <t>Handifoil, Med Roaster W Lid</t>
  </si>
  <si>
    <t>GRUS938233</t>
  </si>
  <si>
    <t>052092003674</t>
  </si>
  <si>
    <t>Handifoil, Giant Lasagna Pan</t>
  </si>
  <si>
    <t>GRUS944454</t>
  </si>
  <si>
    <t>052092223058</t>
  </si>
  <si>
    <t>Handifoil, Large 9In Piepans</t>
  </si>
  <si>
    <t>GRUS207639</t>
  </si>
  <si>
    <t>074729520309</t>
  </si>
  <si>
    <t>Durable, Loaf Pan Jumbo</t>
  </si>
  <si>
    <t>GRUS217620</t>
  </si>
  <si>
    <t>074729400106</t>
  </si>
  <si>
    <t>Durable , Oval Roaster</t>
  </si>
  <si>
    <t>GRUS217687</t>
  </si>
  <si>
    <t>074729420203</t>
  </si>
  <si>
    <t>Durable , Roaster/Baker Pan</t>
  </si>
  <si>
    <t>GRUS217869</t>
  </si>
  <si>
    <t>074729800203</t>
  </si>
  <si>
    <t>Durable , Pizza Pan</t>
  </si>
  <si>
    <t>GRUS267880</t>
  </si>
  <si>
    <t>074729670103</t>
  </si>
  <si>
    <t>Durable , Giant Lasagna Pan</t>
  </si>
  <si>
    <t>GRUS854547</t>
  </si>
  <si>
    <t>052092023245</t>
  </si>
  <si>
    <t>Handifoil, Giant Ovalroaster</t>
  </si>
  <si>
    <t>GRUS854513</t>
  </si>
  <si>
    <t>052092020251</t>
  </si>
  <si>
    <t>Eco , Ovl Kng Rst Hnd</t>
  </si>
  <si>
    <t>GRUS266627</t>
  </si>
  <si>
    <t>071691230977</t>
  </si>
  <si>
    <t>Rubbermaid, 3.2 Cup Containers Round</t>
  </si>
  <si>
    <t>GRUS266742</t>
  </si>
  <si>
    <t>071691463610</t>
  </si>
  <si>
    <t>Rubbermaid, 2.9 Cup TakeAlongs Squares</t>
  </si>
  <si>
    <t>GRUS266890</t>
  </si>
  <si>
    <t>071691174844</t>
  </si>
  <si>
    <t>Rubbermaid, 6.2 Cup TakeAlongs Round Ruby</t>
  </si>
  <si>
    <t>GRUS399949</t>
  </si>
  <si>
    <t>071691231004</t>
  </si>
  <si>
    <t>Rubbermaid, 4 Cup TakeAlongs Rectangle Ruby</t>
  </si>
  <si>
    <t>100Ft</t>
  </si>
  <si>
    <t>GRUS174144</t>
  </si>
  <si>
    <t>010900281300</t>
  </si>
  <si>
    <t>Reynolds Wrap, Heavy Duty Aluminum Foil</t>
  </si>
  <si>
    <t>130Sf</t>
  </si>
  <si>
    <t>GRUS217109</t>
  </si>
  <si>
    <t>010900000246</t>
  </si>
  <si>
    <t>Reynolds, Wrap Heavy Duty Aluminium Foil</t>
  </si>
  <si>
    <t>37.5Sf</t>
  </si>
  <si>
    <t>GRUS217141</t>
  </si>
  <si>
    <t>010900000185</t>
  </si>
  <si>
    <t>Reynolds, Wrap Every Day Aluminum Foil</t>
  </si>
  <si>
    <t>GRUS219014</t>
  </si>
  <si>
    <t>010900005104</t>
  </si>
  <si>
    <t>Reynolds Kitchens, Oven Bags Turkey Size</t>
  </si>
  <si>
    <t>GRUS221457</t>
  </si>
  <si>
    <t>010900005319</t>
  </si>
  <si>
    <t>Reynolds, Kitchens Oven Bags Large</t>
  </si>
  <si>
    <t>GRUS346320</t>
  </si>
  <si>
    <t>041130289989</t>
  </si>
  <si>
    <t>Shoppers Value, Aluminum Foil</t>
  </si>
  <si>
    <t>GRUS594069</t>
  </si>
  <si>
    <t>010900080316</t>
  </si>
  <si>
    <t>Reynolds, Wrap Aluminium Foil</t>
  </si>
  <si>
    <t>30Sf</t>
  </si>
  <si>
    <t>GRUS705053</t>
  </si>
  <si>
    <t>010900000284</t>
  </si>
  <si>
    <t>GRUS758797</t>
  </si>
  <si>
    <t>010900000154</t>
  </si>
  <si>
    <t>Reynolds, Wrap Everyday Aluminum Foil</t>
  </si>
  <si>
    <t>GRUS660613</t>
  </si>
  <si>
    <t>041303048580</t>
  </si>
  <si>
    <t>Essevrydy, Turkey Oven Bags</t>
  </si>
  <si>
    <t>GRUS660621</t>
  </si>
  <si>
    <t>041303048597</t>
  </si>
  <si>
    <t>Essential Everyday, Slow Cooker Liners</t>
  </si>
  <si>
    <t>GRUS92767</t>
  </si>
  <si>
    <t>025700011323</t>
  </si>
  <si>
    <t>Ziploc, Freezer 2 Gallon Seal Top Bags</t>
  </si>
  <si>
    <t>GRUS99739</t>
  </si>
  <si>
    <t>025700003823</t>
  </si>
  <si>
    <t>Ziploc, Gallon Freezer Seal Top Bags</t>
  </si>
  <si>
    <t>GRUS101915</t>
  </si>
  <si>
    <t>012587600627</t>
  </si>
  <si>
    <t>Glad, Zipper Bags Sandwich Double Seal</t>
  </si>
  <si>
    <t>GRUS101998</t>
  </si>
  <si>
    <t>012587600320</t>
  </si>
  <si>
    <t>Glad, Storage Zipper Bags Gallon Large</t>
  </si>
  <si>
    <t>GRUS103341</t>
  </si>
  <si>
    <t>012587700457</t>
  </si>
  <si>
    <t>Glad, Containers &amp; Lids Deep Dish Large</t>
  </si>
  <si>
    <t>GRUS119941</t>
  </si>
  <si>
    <t>012587701119</t>
  </si>
  <si>
    <t>Glad, Big Bowl Food Storage Containers &amp; Lida Round Large</t>
  </si>
  <si>
    <t>GRUS176511</t>
  </si>
  <si>
    <t>025700711391</t>
  </si>
  <si>
    <t>Ziploc, Sandwich Seal Top Bags Grip'n Seal Technology</t>
  </si>
  <si>
    <t>GRUS176529</t>
  </si>
  <si>
    <t>025700711445</t>
  </si>
  <si>
    <t>Ziploc, Snack Seal Top Bags Grip'n Seal Technology</t>
  </si>
  <si>
    <t>GRUS184838</t>
  </si>
  <si>
    <t>025700023135</t>
  </si>
  <si>
    <t>Ziploc, Gallon Freezer Slider Bags Power Shield Technology</t>
  </si>
  <si>
    <t>GRUS184846</t>
  </si>
  <si>
    <t>025700022565</t>
  </si>
  <si>
    <t>Ziploc, Quart Freezer Slider Bags Power Shield Technology</t>
  </si>
  <si>
    <t>GRUS184861</t>
  </si>
  <si>
    <t>025700022046</t>
  </si>
  <si>
    <t>Ziploc, Gallon Storage Slider Bags Power Shield Technology</t>
  </si>
  <si>
    <t>GRUS184879</t>
  </si>
  <si>
    <t>025700021506</t>
  </si>
  <si>
    <t>Ziploc, Storage Quart Slider Bags Power Shield Technology</t>
  </si>
  <si>
    <t>GRUS216101</t>
  </si>
  <si>
    <t>012587570357</t>
  </si>
  <si>
    <t>Glad, Freezer Zipper Bags Quart Extra Thick</t>
  </si>
  <si>
    <t>GRUS216176</t>
  </si>
  <si>
    <t>025700003205</t>
  </si>
  <si>
    <t>Ziploc, Storage Bags Gallon</t>
  </si>
  <si>
    <t>GRUS216366</t>
  </si>
  <si>
    <t>012587570340</t>
  </si>
  <si>
    <t>Glad, Freezer Zipper Bags Gallon Extra Thick</t>
  </si>
  <si>
    <t>GRUS216473</t>
  </si>
  <si>
    <t>012587607411</t>
  </si>
  <si>
    <t>Glad, Zipper Bags Snack Size</t>
  </si>
  <si>
    <t>GRUS216937</t>
  </si>
  <si>
    <t>025700003991</t>
  </si>
  <si>
    <t>Ziploc, Pint Freezer Seal Top Bags</t>
  </si>
  <si>
    <t>GRUS216952</t>
  </si>
  <si>
    <t>025700003816</t>
  </si>
  <si>
    <t>Ziploc, Quart Freezer Seal Top Bags</t>
  </si>
  <si>
    <t>GRUS217240</t>
  </si>
  <si>
    <t>025700003304</t>
  </si>
  <si>
    <t>Ziploc, Quart Storage Seal Top Bags Grip'n Seal Technology</t>
  </si>
  <si>
    <t>GRUS218149</t>
  </si>
  <si>
    <t>012587550502</t>
  </si>
  <si>
    <t>Glad, Storage Zipper Bags Gallon</t>
  </si>
  <si>
    <t>GRUS219089</t>
  </si>
  <si>
    <t>025700003892</t>
  </si>
  <si>
    <t>Ziploc, Freezer Gallon Seal Top Bags Grip 'n Seal Technology</t>
  </si>
  <si>
    <t>GRUS219113</t>
  </si>
  <si>
    <t>025700003885</t>
  </si>
  <si>
    <t>GRUS219204</t>
  </si>
  <si>
    <t>025700003502</t>
  </si>
  <si>
    <t>Ziploc, Gallon Storage Seal Top Bags</t>
  </si>
  <si>
    <t>GRUS220285</t>
  </si>
  <si>
    <t>012587550526</t>
  </si>
  <si>
    <t>Glad, Storage Zipper Bags Quart Airtight Seal</t>
  </si>
  <si>
    <t>GRUS276725</t>
  </si>
  <si>
    <t>025700003106</t>
  </si>
  <si>
    <t>Ziploc, Storage Bags Quart</t>
  </si>
  <si>
    <t>GRUS507855</t>
  </si>
  <si>
    <t>012587780824</t>
  </si>
  <si>
    <t>Glad, Entree Square Containers And Lids Tall</t>
  </si>
  <si>
    <t>GRUS568998</t>
  </si>
  <si>
    <t>012587600306</t>
  </si>
  <si>
    <t>Glad, Freezer Zipper Bags Gallon Large</t>
  </si>
  <si>
    <t>GRUS659706</t>
  </si>
  <si>
    <t>041303012468</t>
  </si>
  <si>
    <t>Essential Everyday, Quart Storage Bags Slider</t>
  </si>
  <si>
    <t>GRUS659797</t>
  </si>
  <si>
    <t>041303012536</t>
  </si>
  <si>
    <t>Essential Everyday, Deep Dish 64 Fluid Ounce Reusable Containers</t>
  </si>
  <si>
    <t>GRUS659938</t>
  </si>
  <si>
    <t>041303051344</t>
  </si>
  <si>
    <t>Essential Everyday, Medium Square 32 Fluid Ounce Reusable Containers</t>
  </si>
  <si>
    <t>GRUS3969123</t>
  </si>
  <si>
    <t>012587607961</t>
  </si>
  <si>
    <t>Glad, Containers And Lids soup &amp; Salad</t>
  </si>
  <si>
    <t>GRUS3969475</t>
  </si>
  <si>
    <t>025700711476</t>
  </si>
  <si>
    <t>Ziploc, Sandwich Seal Top Bags</t>
  </si>
  <si>
    <t>GRUS52977</t>
  </si>
  <si>
    <t>010900102254</t>
  </si>
  <si>
    <t>Reynolds, Kitchens Quick Cut Plastic Wrap</t>
  </si>
  <si>
    <t>225Sf</t>
  </si>
  <si>
    <t>GRUS65433</t>
  </si>
  <si>
    <t>010900760010</t>
  </si>
  <si>
    <t>Reynolds Kitchen, Parchment Pape</t>
  </si>
  <si>
    <t>45Sf</t>
  </si>
  <si>
    <t>GRUS174110</t>
  </si>
  <si>
    <t>010900743310</t>
  </si>
  <si>
    <t>Reynolds Kitchens, Parchment Paper</t>
  </si>
  <si>
    <t>GRUS216036</t>
  </si>
  <si>
    <t>012587000106</t>
  </si>
  <si>
    <t>Glad, Cling Wrap</t>
  </si>
  <si>
    <t>100Sf</t>
  </si>
  <si>
    <t>GRUS216242</t>
  </si>
  <si>
    <t>012587000205</t>
  </si>
  <si>
    <t>Glad, Food Wrap Cling N Seal Clear</t>
  </si>
  <si>
    <t>GRUS224089</t>
  </si>
  <si>
    <t>010900003308</t>
  </si>
  <si>
    <t>Reynolds, Cut-Rite Wax Paper</t>
  </si>
  <si>
    <t>GRUS227116</t>
  </si>
  <si>
    <t>025700001300</t>
  </si>
  <si>
    <t>Saran, Heavy Duty Durable Premium Wrap</t>
  </si>
  <si>
    <t>GRUS659656</t>
  </si>
  <si>
    <t>041303012291</t>
  </si>
  <si>
    <t>Essential Everyday, Clear 200 Square Feet Plastic Wrap</t>
  </si>
  <si>
    <t>GRUS680579</t>
  </si>
  <si>
    <t>041130309274</t>
  </si>
  <si>
    <t>Shoppers Value, Clear Plastic Wrap 100Ft</t>
  </si>
  <si>
    <t>GRUS60928</t>
  </si>
  <si>
    <t>If You Care, Baking Cup Large</t>
  </si>
  <si>
    <t>GRUS280354</t>
  </si>
  <si>
    <t>Foot Care</t>
  </si>
  <si>
    <t>808829104615</t>
  </si>
  <si>
    <t>Lucky Super Soft, Athletes Foot Cream</t>
  </si>
  <si>
    <t>Functional &amp; Celebration Beverages</t>
  </si>
  <si>
    <t>GRUS000001</t>
  </si>
  <si>
    <t>074305053160</t>
  </si>
  <si>
    <t>Bragg Bev Apple Cider Grape &amp; Hibiscus</t>
  </si>
  <si>
    <t>GRUS000005</t>
  </si>
  <si>
    <t>074305051166</t>
  </si>
  <si>
    <t>Bragg Ginger Lemon Honey</t>
  </si>
  <si>
    <t>GRUS387774</t>
  </si>
  <si>
    <t>Mingle Mocktails, Mimosa Orange Elderflower 4P</t>
  </si>
  <si>
    <t>GRUS387776</t>
  </si>
  <si>
    <t>Mingle Mocktails, Mocktail Cranberry Cosmo 4</t>
  </si>
  <si>
    <t>25.4Oz</t>
  </si>
  <si>
    <t>GRUS347027</t>
  </si>
  <si>
    <t>Mingle Mocktails, Mocktail Blackberry Hibiscus</t>
  </si>
  <si>
    <t>48Fo</t>
  </si>
  <si>
    <t>GRUS397186</t>
  </si>
  <si>
    <t>Nope, Bev Sparkling Mango Margarita With Jalapeno 4pk</t>
  </si>
  <si>
    <t>GRUS17343</t>
  </si>
  <si>
    <t>General Merchandise</t>
  </si>
  <si>
    <t>740985880739</t>
  </si>
  <si>
    <t>Easy-Pack, Travel Mug</t>
  </si>
  <si>
    <t>1.12Oz</t>
  </si>
  <si>
    <t>GRUS821629</t>
  </si>
  <si>
    <t>075914006530</t>
  </si>
  <si>
    <t>Griffin, Liquid Black</t>
  </si>
  <si>
    <t>GRUS821637</t>
  </si>
  <si>
    <t>075914006554</t>
  </si>
  <si>
    <t>Griffin, Liquid Brown</t>
  </si>
  <si>
    <t>GRUS1495142</t>
  </si>
  <si>
    <t>Western, Wood Chip Smoking Apple</t>
  </si>
  <si>
    <t>2LB</t>
  </si>
  <si>
    <t>GRUS005715</t>
  </si>
  <si>
    <t>Granola</t>
  </si>
  <si>
    <t>038000524028</t>
  </si>
  <si>
    <t>Rice Krispies Treats Original</t>
  </si>
  <si>
    <t>GRUS10738</t>
  </si>
  <si>
    <t>039978002853</t>
  </si>
  <si>
    <t>Bobs Red Mill Cereal Granola Honey Oat</t>
  </si>
  <si>
    <t>GRUS536979</t>
  </si>
  <si>
    <t>016000437784</t>
  </si>
  <si>
    <t>Nature Valley, Oats And Dark Chocolate Protein Granola Pouch</t>
  </si>
  <si>
    <t>GRUS536987</t>
  </si>
  <si>
    <t>016000437791</t>
  </si>
  <si>
    <t>Nature Valley, Oats And Honey Protein Granola Pouch</t>
  </si>
  <si>
    <t>GRUS159186</t>
  </si>
  <si>
    <t>819898012039</t>
  </si>
  <si>
    <t>Back To Nature, Cranberry Pecan Granola Whole Grain Rolled Oats With Tart Cranberries And Crunchy Pecans</t>
  </si>
  <si>
    <t>GRUS005578</t>
  </si>
  <si>
    <t>Nature Valley Bar Granola Crunch Oat/Dark Chocolate</t>
  </si>
  <si>
    <t>1.49Oz</t>
  </si>
  <si>
    <t>GRUS005580</t>
  </si>
  <si>
    <t>Nature Valley Bar Granola Oat &amp; Honey</t>
  </si>
  <si>
    <t>GRUS005583</t>
  </si>
  <si>
    <t>Nature Valley Bar Granola Peanut Butter</t>
  </si>
  <si>
    <t>GRUS100958</t>
  </si>
  <si>
    <t>016000264700</t>
  </si>
  <si>
    <t>Nature Valley, Granola Bars Peanut Butter</t>
  </si>
  <si>
    <t>GRUS121269</t>
  </si>
  <si>
    <t>016000298606</t>
  </si>
  <si>
    <t xml:space="preserve">Nature Valley, Granola Bars Crunchy Variety </t>
  </si>
  <si>
    <t>GRUS214890</t>
  </si>
  <si>
    <t>016000413146</t>
  </si>
  <si>
    <t xml:space="preserve">Nature Valley, Crunchy Granola Bars Oats 'N Dark Chocolate </t>
  </si>
  <si>
    <t>GRUS412809</t>
  </si>
  <si>
    <t>013562002627</t>
  </si>
  <si>
    <t>Annie's, Peanut Butter Chocolate Chip Chewy Granola Bars</t>
  </si>
  <si>
    <t>5.34Oz</t>
  </si>
  <si>
    <t>GRUS52272</t>
  </si>
  <si>
    <t>602652171857</t>
  </si>
  <si>
    <t>Kind Clusters Vanilla Blueberry With Flax Seed, Bag</t>
  </si>
  <si>
    <t>11OZ</t>
  </si>
  <si>
    <t>GRUS52070</t>
  </si>
  <si>
    <t>Kind, Clusters Peanut Butter Wholegrain</t>
  </si>
  <si>
    <t>GRUS52273</t>
  </si>
  <si>
    <t>Kind, Clusters Oats Honey Toasted Coconut</t>
  </si>
  <si>
    <t>GRUS52271</t>
  </si>
  <si>
    <t>Kind, Clusters Cinnamon Oat Flax Seed</t>
  </si>
  <si>
    <t>GRUS279343</t>
  </si>
  <si>
    <t>Kind, Clusters Dark Chocolate Wholegrain</t>
  </si>
  <si>
    <t>GRUS310159</t>
  </si>
  <si>
    <t>Kind, Clusters Almond Butter</t>
  </si>
  <si>
    <t>Gravies &amp; Stock</t>
  </si>
  <si>
    <t>GRUS39628</t>
  </si>
  <si>
    <t>052100037646</t>
  </si>
  <si>
    <t>Mccormick, Turkey Gravy</t>
  </si>
  <si>
    <t>GRUS125294</t>
  </si>
  <si>
    <t>051000025555</t>
  </si>
  <si>
    <t>Campbells, Gravy Mushroom</t>
  </si>
  <si>
    <t>GRUS154153</t>
  </si>
  <si>
    <t>013000798006</t>
  </si>
  <si>
    <t>Heinz , Savory Beef Gravy</t>
  </si>
  <si>
    <t>GRUS154179</t>
  </si>
  <si>
    <t>013000798204</t>
  </si>
  <si>
    <t>Heinz , Gravy Chicken</t>
  </si>
  <si>
    <t>GRUS180497</t>
  </si>
  <si>
    <t>013000799102</t>
  </si>
  <si>
    <t>Heinz , Hmstyl Turkygravy</t>
  </si>
  <si>
    <t>GRUS683276</t>
  </si>
  <si>
    <t>041303000953</t>
  </si>
  <si>
    <t>Essevrydy, Turkey Gravyglass</t>
  </si>
  <si>
    <t>GRUS49007</t>
  </si>
  <si>
    <t>041303001097</t>
  </si>
  <si>
    <t>Essevrydy, Au Jus Gravy Mix</t>
  </si>
  <si>
    <t>GRUS49270</t>
  </si>
  <si>
    <t>041303001110</t>
  </si>
  <si>
    <t>Essevrydy, Onion Gravy Mix</t>
  </si>
  <si>
    <t>.87Oz</t>
  </si>
  <si>
    <t>GRUS111302</t>
  </si>
  <si>
    <t>052100098807</t>
  </si>
  <si>
    <t>Mccormick, Onion Gravy Mix</t>
  </si>
  <si>
    <t>GRUS111393</t>
  </si>
  <si>
    <t>052100090306</t>
  </si>
  <si>
    <t>Mccormick, Turkey Gravy Mix</t>
  </si>
  <si>
    <t>GRUS114694</t>
  </si>
  <si>
    <t>052100096902</t>
  </si>
  <si>
    <t>Mccormick, Au Jus Gravy Mix</t>
  </si>
  <si>
    <t>GRUS114769</t>
  </si>
  <si>
    <t>052100037806</t>
  </si>
  <si>
    <t>Mccormick, Chicken Gravy Mix</t>
  </si>
  <si>
    <t>GRUS434415</t>
  </si>
  <si>
    <t>052100762494</t>
  </si>
  <si>
    <t>Mccormick, Brown Gravy Lssod</t>
  </si>
  <si>
    <t>GRUS778779</t>
  </si>
  <si>
    <t>052100096506</t>
  </si>
  <si>
    <t>Mccormick, Pork Gravy Dsm</t>
  </si>
  <si>
    <t>GRUS3560505</t>
  </si>
  <si>
    <t>041303001134</t>
  </si>
  <si>
    <t>Essevrydy, Mushroom Gravymix</t>
  </si>
  <si>
    <t>GRUS3561618</t>
  </si>
  <si>
    <t>052100098609</t>
  </si>
  <si>
    <t>Mccormick, Brown Gravy Mix</t>
  </si>
  <si>
    <t>GRUS22186</t>
  </si>
  <si>
    <t>051000214461</t>
  </si>
  <si>
    <t>Swanson, Cooking Stock Chicken</t>
  </si>
  <si>
    <t>GRUS22194</t>
  </si>
  <si>
    <t>051000214508</t>
  </si>
  <si>
    <t>Swanson, Unsalted Chicken Stock</t>
  </si>
  <si>
    <t>GRUS22202</t>
  </si>
  <si>
    <t>051000198792</t>
  </si>
  <si>
    <t>Swanson, Vegetable Broth</t>
  </si>
  <si>
    <t>GRUS4477266</t>
  </si>
  <si>
    <t>051000214492</t>
  </si>
  <si>
    <t>Swanson, Unsalted Beef Stock</t>
  </si>
  <si>
    <t>GRUS4477270</t>
  </si>
  <si>
    <t>051000214515</t>
  </si>
  <si>
    <t>Swanson, Vegetable Cooking Stock</t>
  </si>
  <si>
    <t>GRUS4477274</t>
  </si>
  <si>
    <t>051000214454</t>
  </si>
  <si>
    <t>Swanson, Cooking Stock Beef</t>
  </si>
  <si>
    <t>GRUS25571</t>
  </si>
  <si>
    <t>Better Than Bouillon, Base Vegetable</t>
  </si>
  <si>
    <t>GRUS88500</t>
  </si>
  <si>
    <t>Wylers, Bouillon Cube Chicken 25Ct</t>
  </si>
  <si>
    <t>3.25Oz</t>
  </si>
  <si>
    <t>GRUS004699</t>
  </si>
  <si>
    <t>Gummy &amp; Chewy Candy</t>
  </si>
  <si>
    <t>634418523488</t>
  </si>
  <si>
    <t>Albanese Gummi Bears 12 Flavor</t>
  </si>
  <si>
    <t>GRUS004700</t>
  </si>
  <si>
    <t>634418523501</t>
  </si>
  <si>
    <t>Albanese Gummi Mini Worms 12 Flavor</t>
  </si>
  <si>
    <t>GRUS004773</t>
  </si>
  <si>
    <t>042238312210</t>
  </si>
  <si>
    <t>Haribo Sour Gold Gummi Bears</t>
  </si>
  <si>
    <t>GRUS004774</t>
  </si>
  <si>
    <t>042238302211</t>
  </si>
  <si>
    <t>Haribo Gold Gummi Bears</t>
  </si>
  <si>
    <t>GRUS004775</t>
  </si>
  <si>
    <t>042238323643</t>
  </si>
  <si>
    <t>Haribo Happy Cola Gummi Bears</t>
  </si>
  <si>
    <t>GRUS004776</t>
  </si>
  <si>
    <t>042238302556</t>
  </si>
  <si>
    <t>GRUS004777</t>
  </si>
  <si>
    <t>042238722149</t>
  </si>
  <si>
    <t>Haribo Gummies Starmix</t>
  </si>
  <si>
    <t>GRUS004778</t>
  </si>
  <si>
    <t>042238377554</t>
  </si>
  <si>
    <t xml:space="preserve">Haribo Twin Snakes Gummies </t>
  </si>
  <si>
    <t>GRUS004779</t>
  </si>
  <si>
    <t>042238723320</t>
  </si>
  <si>
    <t xml:space="preserve">Haribo Watermelon Gummies </t>
  </si>
  <si>
    <t>4.1Oz</t>
  </si>
  <si>
    <t>GRUSMOZ06162</t>
  </si>
  <si>
    <t>Sour Patch Watermelon Peg Bag, 12x8Oz</t>
  </si>
  <si>
    <t>18oz</t>
  </si>
  <si>
    <t>GRUS004781</t>
  </si>
  <si>
    <t>042238300057</t>
  </si>
  <si>
    <t>Haribo Gummy Peaches</t>
  </si>
  <si>
    <t>GRUS004783</t>
  </si>
  <si>
    <t>042238750036</t>
  </si>
  <si>
    <t>Haribo Gummy Sour Streamers</t>
  </si>
  <si>
    <t>GRUS004854</t>
  </si>
  <si>
    <t>019000083425</t>
  </si>
  <si>
    <t>Lifesaver Gummies 5 Flavor Peg</t>
  </si>
  <si>
    <t>GRUS004856</t>
  </si>
  <si>
    <t>022000120304</t>
  </si>
  <si>
    <t>Lifesaver Gummies Collisions Peg Bag</t>
  </si>
  <si>
    <t>GRUS004857</t>
  </si>
  <si>
    <t>019000170491</t>
  </si>
  <si>
    <t>Lifesaver Gummies Sours Peg Bag</t>
  </si>
  <si>
    <t>GRUS004858</t>
  </si>
  <si>
    <t>019000083449</t>
  </si>
  <si>
    <t>Lifesaver Gummies Wildberry Peg Bag</t>
  </si>
  <si>
    <t>GRUS004947</t>
  </si>
  <si>
    <t>034856050148</t>
  </si>
  <si>
    <t>Origgumi Gummi Fun Mix Sour Party</t>
  </si>
  <si>
    <t>GRUS005166</t>
  </si>
  <si>
    <t>634418524508</t>
  </si>
  <si>
    <t>World Best Gummi Bears 12 Flavor</t>
  </si>
  <si>
    <t>GRUS242664-1</t>
  </si>
  <si>
    <t>669809200549</t>
  </si>
  <si>
    <t>Smartsweets Gummy, Peach Rings</t>
  </si>
  <si>
    <t>GRUS204636</t>
  </si>
  <si>
    <t>009800006304</t>
  </si>
  <si>
    <t>Ferrero, Tic Tac Fruit Adventure Bottle</t>
  </si>
  <si>
    <t>GRUS3160841</t>
  </si>
  <si>
    <t>073390026424</t>
  </si>
  <si>
    <t>Mentos, Rainbow Roll</t>
  </si>
  <si>
    <t>1.32Oz</t>
  </si>
  <si>
    <t>GRUS148353</t>
  </si>
  <si>
    <t>041116005756</t>
  </si>
  <si>
    <t>Topps, Ring Pop Value Bag</t>
  </si>
  <si>
    <t>GRUS168377</t>
  </si>
  <si>
    <t>042238369092</t>
  </si>
  <si>
    <t>Haribo, Alphabet Letters</t>
  </si>
  <si>
    <t>GRUS168385</t>
  </si>
  <si>
    <t>042238382268</t>
  </si>
  <si>
    <t>Haribo, Fruit Salad</t>
  </si>
  <si>
    <t>GRUS168427</t>
  </si>
  <si>
    <t>042238341210</t>
  </si>
  <si>
    <t>Haribo, Dinosaurs</t>
  </si>
  <si>
    <t>GRUS168492</t>
  </si>
  <si>
    <t>042238305007</t>
  </si>
  <si>
    <t>Haribo, Smurfs</t>
  </si>
  <si>
    <t>GRUS177295</t>
  </si>
  <si>
    <t>030800001891</t>
  </si>
  <si>
    <t>Spangler, Dum Dums Pops</t>
  </si>
  <si>
    <t>GRUS187641</t>
  </si>
  <si>
    <t>073390002039</t>
  </si>
  <si>
    <t>Airheads, Watermelon</t>
  </si>
  <si>
    <t>GRUS248773</t>
  </si>
  <si>
    <t>040000058519</t>
  </si>
  <si>
    <t xml:space="preserve">Starburst, Jelly Beans </t>
  </si>
  <si>
    <t>GRUS262014</t>
  </si>
  <si>
    <t>070462002003</t>
  </si>
  <si>
    <t>Sour Patch, Sour Patch Kids Tropical</t>
  </si>
  <si>
    <t>GRUS287391</t>
  </si>
  <si>
    <t>020709012302</t>
  </si>
  <si>
    <t xml:space="preserve">Trolli, Sour Brite Crawlers </t>
  </si>
  <si>
    <t>GRUS287409</t>
  </si>
  <si>
    <t>041420115875</t>
  </si>
  <si>
    <t>Trolli, Sour Brite Crawlers Very Berry</t>
  </si>
  <si>
    <t>GRUS312108</t>
  </si>
  <si>
    <t>079200616007</t>
  </si>
  <si>
    <t xml:space="preserve">Ferrara, Nerds Grapes &amp; Strawberry Throwback </t>
  </si>
  <si>
    <t>GRUS312116</t>
  </si>
  <si>
    <t>079200292676</t>
  </si>
  <si>
    <t xml:space="preserve">SweeTARTS, Ropes Laydown </t>
  </si>
  <si>
    <t>1.8Lb</t>
  </si>
  <si>
    <t>GRUS327858</t>
  </si>
  <si>
    <t>070462005851</t>
  </si>
  <si>
    <t xml:space="preserve">Swedish Fish, Red Bag </t>
  </si>
  <si>
    <t>GRUS467282</t>
  </si>
  <si>
    <t>072799037208</t>
  </si>
  <si>
    <t>Werther's, Chewy Caramels</t>
  </si>
  <si>
    <t>GRUS478503</t>
  </si>
  <si>
    <t>020709012319</t>
  </si>
  <si>
    <t xml:space="preserve">Trolli, Brite Octupus Peg </t>
  </si>
  <si>
    <t>GRUS490557</t>
  </si>
  <si>
    <t>072799112387</t>
  </si>
  <si>
    <t>Werther's, Caramel Apple Filled Peg</t>
  </si>
  <si>
    <t>GRUS490565</t>
  </si>
  <si>
    <t>072799037987</t>
  </si>
  <si>
    <t xml:space="preserve">Werther's, Soft Caramel Peg Bag </t>
  </si>
  <si>
    <t>4.51Oz</t>
  </si>
  <si>
    <t>GRUS510990</t>
  </si>
  <si>
    <t>022000285942</t>
  </si>
  <si>
    <t>Skittles, Gummies Original</t>
  </si>
  <si>
    <t>5.8Oz</t>
  </si>
  <si>
    <t>GRUS511006</t>
  </si>
  <si>
    <t>022000285966</t>
  </si>
  <si>
    <t>Skittles, Gummies Wild Berry</t>
  </si>
  <si>
    <t>GRUS511014</t>
  </si>
  <si>
    <t>022000287311</t>
  </si>
  <si>
    <t>Skittles, Gummies Original Stand Up Pouch</t>
  </si>
  <si>
    <t>GRUS516930</t>
  </si>
  <si>
    <t>070462008241</t>
  </si>
  <si>
    <t>Sour Patch, Watermelon Bag</t>
  </si>
  <si>
    <t>GRUS523613</t>
  </si>
  <si>
    <t>041420100253</t>
  </si>
  <si>
    <t>Trolli, Sour Brite Crawlers</t>
  </si>
  <si>
    <t>GRUS525386</t>
  </si>
  <si>
    <t>041420048548</t>
  </si>
  <si>
    <t>Nerds, Gummy Clusters</t>
  </si>
  <si>
    <t>GRUS526376</t>
  </si>
  <si>
    <t>079200049034</t>
  </si>
  <si>
    <t>Nerds, Gummy Clusters Theatre Box</t>
  </si>
  <si>
    <t>GRUS569087</t>
  </si>
  <si>
    <t>040000004608</t>
  </si>
  <si>
    <t>Skittles, Original Fruit Trnshr</t>
  </si>
  <si>
    <t>GRUS569228</t>
  </si>
  <si>
    <t>040000004660</t>
  </si>
  <si>
    <t>Skittles, Sour</t>
  </si>
  <si>
    <t>GRUS610105</t>
  </si>
  <si>
    <t>070462036008</t>
  </si>
  <si>
    <t>Sour Patch, Watermelon Peg Bag</t>
  </si>
  <si>
    <t>GRUS680298</t>
  </si>
  <si>
    <t>041130286780</t>
  </si>
  <si>
    <t>Shoppers Value, Neon Sour Gummy Worms</t>
  </si>
  <si>
    <t>GRUS689703</t>
  </si>
  <si>
    <t>041303064528</t>
  </si>
  <si>
    <t>Essential Everyday, Gummy Candy</t>
  </si>
  <si>
    <t>GRUS689893</t>
  </si>
  <si>
    <t>041303064702</t>
  </si>
  <si>
    <t>Essential Everyday, Sour Gummi Bears Candy</t>
  </si>
  <si>
    <t>GRUS763219</t>
  </si>
  <si>
    <t>022000041630</t>
  </si>
  <si>
    <t>Life Savers, Gummies Collision</t>
  </si>
  <si>
    <t>0.42Oz</t>
  </si>
  <si>
    <t>GRUS789883</t>
  </si>
  <si>
    <t>070346000095</t>
  </si>
  <si>
    <t>Kraft, Caramels</t>
  </si>
  <si>
    <t>GRUS792457</t>
  </si>
  <si>
    <t>073390008185</t>
  </si>
  <si>
    <t>Airheads, Extreme Bites</t>
  </si>
  <si>
    <t>GRUS3200196</t>
  </si>
  <si>
    <t>042238312340</t>
  </si>
  <si>
    <t>Haribo, Sour Gold Bears</t>
  </si>
  <si>
    <t>GRUS3200552</t>
  </si>
  <si>
    <t>022000289735</t>
  </si>
  <si>
    <t>Skittles, Gummies Sour</t>
  </si>
  <si>
    <t>GRUS3200580</t>
  </si>
  <si>
    <t>042238340954</t>
  </si>
  <si>
    <t>Haribo, Twin Snakes Gummy</t>
  </si>
  <si>
    <t>GRUS3200581</t>
  </si>
  <si>
    <t>042238722163</t>
  </si>
  <si>
    <t xml:space="preserve">Haribo, Starmix Gummy Share </t>
  </si>
  <si>
    <t>GRUS3203127</t>
  </si>
  <si>
    <t>034000560035</t>
  </si>
  <si>
    <t>Twizzlers, Twists Cherry</t>
  </si>
  <si>
    <t>GRUS3203212</t>
  </si>
  <si>
    <t>034000560028</t>
  </si>
  <si>
    <t>Hershey's, Strawberry Twizzlers</t>
  </si>
  <si>
    <t>GRUS104075</t>
  </si>
  <si>
    <t>040000002666</t>
  </si>
  <si>
    <t>Skittles, Sours Singles</t>
  </si>
  <si>
    <t>GRUS187864</t>
  </si>
  <si>
    <t>041116011184</t>
  </si>
  <si>
    <t>Topps, Juicy Drop Gummies</t>
  </si>
  <si>
    <t>GRUS215426</t>
  </si>
  <si>
    <t>041116024979</t>
  </si>
  <si>
    <t xml:space="preserve">Topps, Ring Pop Gummies Rings </t>
  </si>
  <si>
    <t>GRUS504159</t>
  </si>
  <si>
    <t>042238305373</t>
  </si>
  <si>
    <t>Haribo, Gummy Bears Gold Share</t>
  </si>
  <si>
    <t>GRUS521229</t>
  </si>
  <si>
    <t>073390009342</t>
  </si>
  <si>
    <t>Airheads, Chewy Bars Assorted</t>
  </si>
  <si>
    <t>GRUS763201</t>
  </si>
  <si>
    <t>022000014641</t>
  </si>
  <si>
    <t>Life Savers, 5 Flavors Share Size</t>
  </si>
  <si>
    <t>GRUS44628</t>
  </si>
  <si>
    <t>016000355408</t>
  </si>
  <si>
    <t>Betty Crocker, Fruit Roll-Ups Strawberry</t>
  </si>
  <si>
    <t>GRUS344259</t>
  </si>
  <si>
    <t>016000160644</t>
  </si>
  <si>
    <t>Betty Crocker, Jurassic World Snacks</t>
  </si>
  <si>
    <t>GRUS400812</t>
  </si>
  <si>
    <t>016000147058</t>
  </si>
  <si>
    <t>Betty Crocker, Roll-Ups, Fruit By The Foot, Gushers</t>
  </si>
  <si>
    <t>GRUS430348</t>
  </si>
  <si>
    <t>016000162129</t>
  </si>
  <si>
    <t>Starburst, Fruit By The Foot 6 Pack</t>
  </si>
  <si>
    <t>GRUS20439</t>
  </si>
  <si>
    <t>Ginger People, Ginger Chew Bag</t>
  </si>
  <si>
    <t>GRUS807768</t>
  </si>
  <si>
    <t>Darrell Lea, Licorice Soft Black</t>
  </si>
  <si>
    <t>GRUS373456</t>
  </si>
  <si>
    <t>Alive!, Multivitamin Gummies Men's</t>
  </si>
  <si>
    <t>Gums &amp; Mints</t>
  </si>
  <si>
    <t>GRUS29983</t>
  </si>
  <si>
    <t>012546011396</t>
  </si>
  <si>
    <t>Trident, Gum Watermelon</t>
  </si>
  <si>
    <t>GRUS232405</t>
  </si>
  <si>
    <t>034000008438</t>
  </si>
  <si>
    <t>Ice Breakers, Ice Cubes Peppermint</t>
  </si>
  <si>
    <t>3.24Oz</t>
  </si>
  <si>
    <t>GRUS680181</t>
  </si>
  <si>
    <t>041130286216</t>
  </si>
  <si>
    <t>Shoppers Value, Bubble Gum</t>
  </si>
  <si>
    <t>GRUS721027</t>
  </si>
  <si>
    <t>022000109996</t>
  </si>
  <si>
    <t>Wrigley's, Winterfresh 3 Packs</t>
  </si>
  <si>
    <t>GRUS721035</t>
  </si>
  <si>
    <t>022000109965</t>
  </si>
  <si>
    <t>Wrigley's, Doublemint 3 Packs</t>
  </si>
  <si>
    <t>GRUS721043</t>
  </si>
  <si>
    <t>022000109989</t>
  </si>
  <si>
    <t>Juicy Fruit, Chewing Gum 3 Packs</t>
  </si>
  <si>
    <t>GRUS721050</t>
  </si>
  <si>
    <t>022000109958</t>
  </si>
  <si>
    <t>Wrigley's, Spearmint 3 Packs</t>
  </si>
  <si>
    <t>GRUS764167</t>
  </si>
  <si>
    <t>022000119636</t>
  </si>
  <si>
    <t>Eclipse, Spearmint 3 Packs</t>
  </si>
  <si>
    <t>GRUS3160907</t>
  </si>
  <si>
    <t>022000283863</t>
  </si>
  <si>
    <t xml:space="preserve">Orbit, Gum Spearmint Mega Pack </t>
  </si>
  <si>
    <t>GRUS102533</t>
  </si>
  <si>
    <t>009800007318</t>
  </si>
  <si>
    <t>Tic Tac, Freshmint</t>
  </si>
  <si>
    <t>GRUS431155</t>
  </si>
  <si>
    <t>019000003058</t>
  </si>
  <si>
    <t>Life Savers, Sugar Free Wint-O-Green Peg</t>
  </si>
  <si>
    <t>GRUS689695</t>
  </si>
  <si>
    <t>041303064511</t>
  </si>
  <si>
    <t>Essential Everyday, Peppermint Starlights Candy</t>
  </si>
  <si>
    <t>GRUS30718</t>
  </si>
  <si>
    <t>022000017871</t>
  </si>
  <si>
    <t xml:space="preserve">Extra, Gum Spearmint </t>
  </si>
  <si>
    <t>GRUS30734</t>
  </si>
  <si>
    <t>022000019172</t>
  </si>
  <si>
    <t xml:space="preserve">Orbit, Spearmint Gum Bottle </t>
  </si>
  <si>
    <t>GRUS30767</t>
  </si>
  <si>
    <t>022000019189</t>
  </si>
  <si>
    <t xml:space="preserve">Orbit, Peppermint Gum Bottle </t>
  </si>
  <si>
    <t>GRUS104653</t>
  </si>
  <si>
    <t>022000000675</t>
  </si>
  <si>
    <t xml:space="preserve">Hubba Bubba, Max Gum Strawberry Watermelon </t>
  </si>
  <si>
    <t>GRUS156620</t>
  </si>
  <si>
    <t>022000015853</t>
  </si>
  <si>
    <t>Wrigley's, Juicy Fruit Bubble Gum Original</t>
  </si>
  <si>
    <t>5Pk</t>
  </si>
  <si>
    <t>GRUS164905</t>
  </si>
  <si>
    <t>022000004895</t>
  </si>
  <si>
    <t>Orbit, Bubblemint Otc</t>
  </si>
  <si>
    <t>GRUS179408</t>
  </si>
  <si>
    <t>022000004864</t>
  </si>
  <si>
    <t>Wrigley's, Orbit Peppermint</t>
  </si>
  <si>
    <t>GRUS179630</t>
  </si>
  <si>
    <t>022000004888</t>
  </si>
  <si>
    <t>Wrigley's, Orbit Wintermint</t>
  </si>
  <si>
    <t>GRUS187872</t>
  </si>
  <si>
    <t>041116002618</t>
  </si>
  <si>
    <t>Bazooka, Original &amp; Blue Razz</t>
  </si>
  <si>
    <t>GRUS187922</t>
  </si>
  <si>
    <t>073390014506</t>
  </si>
  <si>
    <t>Mentos, Gum Fruit Lime Tropical</t>
  </si>
  <si>
    <t>GRUS191676</t>
  </si>
  <si>
    <t>022000004840</t>
  </si>
  <si>
    <t>Orbit, Spearmint Gum</t>
  </si>
  <si>
    <t>GRUS200998</t>
  </si>
  <si>
    <t>073390014056</t>
  </si>
  <si>
    <t>Mentos, Pure Fresh Spearmint</t>
  </si>
  <si>
    <t>GRUS201079</t>
  </si>
  <si>
    <t>073390014124</t>
  </si>
  <si>
    <t>Mentos, Gum Bottle Pure White</t>
  </si>
  <si>
    <t>GRUS233668</t>
  </si>
  <si>
    <t>073390013332</t>
  </si>
  <si>
    <t>Airheads, Blue Raspberry Gum</t>
  </si>
  <si>
    <t>1.85Oz</t>
  </si>
  <si>
    <t>GRUS234518</t>
  </si>
  <si>
    <t>073390013325</t>
  </si>
  <si>
    <t>Airheads, Watermelon Gum</t>
  </si>
  <si>
    <t>GRUS283796</t>
  </si>
  <si>
    <t>012546006309</t>
  </si>
  <si>
    <t>Trident, Gum Purely Spearmint</t>
  </si>
  <si>
    <t>GRUS429738</t>
  </si>
  <si>
    <t>022000004833</t>
  </si>
  <si>
    <t>Orbit, Sweet Mint Gum</t>
  </si>
  <si>
    <t>GRUS467803</t>
  </si>
  <si>
    <t>022000021908</t>
  </si>
  <si>
    <t>Extra, Refreshers Gum Spearmint</t>
  </si>
  <si>
    <t>GRUS478933</t>
  </si>
  <si>
    <t>034000008117</t>
  </si>
  <si>
    <t>Ice Breakers, Gum Cinnamon Sugar Free Bottle</t>
  </si>
  <si>
    <t>GRUS478974</t>
  </si>
  <si>
    <t>034000008483</t>
  </si>
  <si>
    <t>Ice Breakers, Ice Cubes Raspberry Cube</t>
  </si>
  <si>
    <t>GRUS521302</t>
  </si>
  <si>
    <t>034000005451</t>
  </si>
  <si>
    <t>Ice Breakers, Ice Cubes Grape Bottle</t>
  </si>
  <si>
    <t>GRUS523241</t>
  </si>
  <si>
    <t>034000006458</t>
  </si>
  <si>
    <t xml:space="preserve">Ice Breakers, Ice Cubes Bubble Breeze </t>
  </si>
  <si>
    <t>GRUS544437</t>
  </si>
  <si>
    <t>022110079806</t>
  </si>
  <si>
    <t>Amurol, Bubble Gum Tape</t>
  </si>
  <si>
    <t xml:space="preserve">Mentos, Pure Fresh Gum Wintergreen </t>
  </si>
  <si>
    <t>GRUS612978</t>
  </si>
  <si>
    <t>022000005144</t>
  </si>
  <si>
    <t>Wrigley's, 5 Plen-T-Pak Rain</t>
  </si>
  <si>
    <t>GRUS612994</t>
  </si>
  <si>
    <t>022000005120</t>
  </si>
  <si>
    <t>Wrigley's, 5 Plen-T-Pak Cobalt</t>
  </si>
  <si>
    <t>GRUS701797</t>
  </si>
  <si>
    <t>022000008381</t>
  </si>
  <si>
    <t>Extra, Sweet Watermelon</t>
  </si>
  <si>
    <t>GRUS705350</t>
  </si>
  <si>
    <t>022000012098</t>
  </si>
  <si>
    <t xml:space="preserve">Orbit, Strawberry Remix </t>
  </si>
  <si>
    <t>GRUS706671</t>
  </si>
  <si>
    <t>022000006660</t>
  </si>
  <si>
    <t xml:space="preserve">Wrigley's, Doublemint Gum </t>
  </si>
  <si>
    <t>GRUS706689</t>
  </si>
  <si>
    <t>022000008459</t>
  </si>
  <si>
    <t>Extra, Classic Bubble Gum</t>
  </si>
  <si>
    <t>GRUS706697</t>
  </si>
  <si>
    <t>022000008916</t>
  </si>
  <si>
    <t>Extra, Peppermint Gum Stick Slim</t>
  </si>
  <si>
    <t>GRUS706705</t>
  </si>
  <si>
    <t>022000008985</t>
  </si>
  <si>
    <t xml:space="preserve">Extra, Polar Ice Gum Stick Slim </t>
  </si>
  <si>
    <t>GRUS706713</t>
  </si>
  <si>
    <t>022000006684</t>
  </si>
  <si>
    <t>Wrigley's, Big Red Cinnamon Gum</t>
  </si>
  <si>
    <t>GRUS706721</t>
  </si>
  <si>
    <t>022000006653</t>
  </si>
  <si>
    <t>Wrigley's, Spearmint Gum</t>
  </si>
  <si>
    <t>GRUS706739</t>
  </si>
  <si>
    <t>022000008992</t>
  </si>
  <si>
    <t xml:space="preserve">Extra, Spearmint Stick Slim </t>
  </si>
  <si>
    <t>GRUS706754</t>
  </si>
  <si>
    <t>022000006677</t>
  </si>
  <si>
    <t>Wrigley's, Juicy Fruit Gum</t>
  </si>
  <si>
    <t>GRUS706762</t>
  </si>
  <si>
    <t>022000008404</t>
  </si>
  <si>
    <t>Extra, Winterfresh Slim Pack</t>
  </si>
  <si>
    <t>GRUS706770</t>
  </si>
  <si>
    <t>022000006691</t>
  </si>
  <si>
    <t>Wrigley's, Winterfresh Gum</t>
  </si>
  <si>
    <t>GRUS714089</t>
  </si>
  <si>
    <t>073390013936</t>
  </si>
  <si>
    <t xml:space="preserve">Mentos, Fresh Mint Pure Fresh </t>
  </si>
  <si>
    <t>1.06Oz</t>
  </si>
  <si>
    <t>GRUS714097</t>
  </si>
  <si>
    <t>073390013943</t>
  </si>
  <si>
    <t>GRUS735399</t>
  </si>
  <si>
    <t>073390013882</t>
  </si>
  <si>
    <t>Mentos, Pure White Sweet Mint</t>
  </si>
  <si>
    <t>GRUS735415</t>
  </si>
  <si>
    <t>073390013875</t>
  </si>
  <si>
    <t>GRUS739060</t>
  </si>
  <si>
    <t>022000117014</t>
  </si>
  <si>
    <t>Five, React Mint</t>
  </si>
  <si>
    <t>GRUS746792</t>
  </si>
  <si>
    <t>022000116024</t>
  </si>
  <si>
    <t>Five, Prism</t>
  </si>
  <si>
    <t>GRUS762302</t>
  </si>
  <si>
    <t>022000014719</t>
  </si>
  <si>
    <t>Five, RPM Mint</t>
  </si>
  <si>
    <t>GRUS762369</t>
  </si>
  <si>
    <t>022000013316</t>
  </si>
  <si>
    <t>Eclipse, Spearmint</t>
  </si>
  <si>
    <t>GRUS762526</t>
  </si>
  <si>
    <t>012546676090</t>
  </si>
  <si>
    <t>Trident, White Peppermint Single</t>
  </si>
  <si>
    <t>GRUS799478</t>
  </si>
  <si>
    <t>022000014139</t>
  </si>
  <si>
    <t>Extra, Smooth Mint</t>
  </si>
  <si>
    <t>GRUS156604</t>
  </si>
  <si>
    <t>022000007681</t>
  </si>
  <si>
    <t>Altoids, Artic Wintergreen</t>
  </si>
  <si>
    <t>GRUS156612</t>
  </si>
  <si>
    <t>022000007698</t>
  </si>
  <si>
    <t>Altoids, Artic Cool Peppermint</t>
  </si>
  <si>
    <t>GRUS521252</t>
  </si>
  <si>
    <t>034000000098</t>
  </si>
  <si>
    <t>Ice Breakers, Wintergreen Mints</t>
  </si>
  <si>
    <t>GRUS521278</t>
  </si>
  <si>
    <t>034000000982</t>
  </si>
  <si>
    <t>Ice Breakers, Mint Fruit Sours</t>
  </si>
  <si>
    <t>GRUS523258</t>
  </si>
  <si>
    <t>034000009954</t>
  </si>
  <si>
    <t>Hershey's, Ice Breaker Sour</t>
  </si>
  <si>
    <t>GRUS529503</t>
  </si>
  <si>
    <t>073390026349</t>
  </si>
  <si>
    <t xml:space="preserve">Mentos, Strawberry </t>
  </si>
  <si>
    <t>GRUS612846</t>
  </si>
  <si>
    <t>034000000074</t>
  </si>
  <si>
    <t xml:space="preserve">Ice Breakers, Cool Mint Tin </t>
  </si>
  <si>
    <t>GRUS705368</t>
  </si>
  <si>
    <t>022000159311</t>
  </si>
  <si>
    <t>Altoids, Spearmint Singles</t>
  </si>
  <si>
    <t>.37Oz</t>
  </si>
  <si>
    <t>GRUS714360</t>
  </si>
  <si>
    <t>022000009739</t>
  </si>
  <si>
    <t>Altoids, Smalls Peppermint</t>
  </si>
  <si>
    <t>GRUS782565</t>
  </si>
  <si>
    <t>034000006656</t>
  </si>
  <si>
    <t>Ice Breakers, Duo Mints Strawberry</t>
  </si>
  <si>
    <t>GRUS555995</t>
  </si>
  <si>
    <t>022000159335</t>
  </si>
  <si>
    <t>Altoids, Peppermint Fe</t>
  </si>
  <si>
    <t>GRUS746776</t>
  </si>
  <si>
    <t>022000159342</t>
  </si>
  <si>
    <t xml:space="preserve">Altoids, Wintergreen Fe </t>
  </si>
  <si>
    <t>GRUS69294</t>
  </si>
  <si>
    <t>Starburst, Original Fruit Chews</t>
  </si>
  <si>
    <t>2.07Oz</t>
  </si>
  <si>
    <t>GRUS58548</t>
  </si>
  <si>
    <t>Pur, Gum Peppermint</t>
  </si>
  <si>
    <t>9PC</t>
  </si>
  <si>
    <t>GRUS58543</t>
  </si>
  <si>
    <t>Pur, Gum Spearmint</t>
  </si>
  <si>
    <t>GRUS287617</t>
  </si>
  <si>
    <t>Pur, Gum Bubblegum</t>
  </si>
  <si>
    <t>GRUS3202948</t>
  </si>
  <si>
    <t>Tic Tac, Big Box Wintergreen</t>
  </si>
  <si>
    <t>GRUS3202949</t>
  </si>
  <si>
    <t>Tic Tac, Fruit Adventure Single</t>
  </si>
  <si>
    <t>Hair Care</t>
  </si>
  <si>
    <t>GRUS11981</t>
  </si>
  <si>
    <t>381519186769</t>
  </si>
  <si>
    <t>Aussie, Miracle Moist Conditioner For Dry Hair Paraben Free</t>
  </si>
  <si>
    <t>GRUS12526</t>
  </si>
  <si>
    <t>052800673014</t>
  </si>
  <si>
    <t>Aveeno, Scalp Soothing Oat Milk Blend Conditioner</t>
  </si>
  <si>
    <t>GRUS12542</t>
  </si>
  <si>
    <t>Aveeno, Scalp Soothing Fresh Greens Blend Conditioner</t>
  </si>
  <si>
    <t>GRUS220590</t>
  </si>
  <si>
    <t>079400866707</t>
  </si>
  <si>
    <t>Dove, Nutritive Solutions Moisturizing Conditioner Daily Moisture</t>
  </si>
  <si>
    <t>GRUS326033</t>
  </si>
  <si>
    <t>190679004772</t>
  </si>
  <si>
    <t>Herbal Essences, Hello Hydration Conditioner Deep Moisture For Hair</t>
  </si>
  <si>
    <t>11.7Fz</t>
  </si>
  <si>
    <t>GRUS326041</t>
  </si>
  <si>
    <t>190679004857</t>
  </si>
  <si>
    <t>Herbal Essences, Herbal Body Envy Conditioner Boosted Volume For Hair</t>
  </si>
  <si>
    <t>12.5Fz</t>
  </si>
  <si>
    <t>GRUS329649</t>
  </si>
  <si>
    <t>071249383742</t>
  </si>
  <si>
    <t>L'Oreal Paris, Elvive Dream Lengths Super Detangler Conditioner For Long Damaged Hair</t>
  </si>
  <si>
    <t>GRUS376335</t>
  </si>
  <si>
    <t>381519004711</t>
  </si>
  <si>
    <t>Aussie, Paraben Free Miracle Moist 3 Minute Miracle With Avocado For Dry Hair Repair</t>
  </si>
  <si>
    <t>GRUS395186</t>
  </si>
  <si>
    <t>022400393728</t>
  </si>
  <si>
    <t>TRESemme, 24 Hour Volume Conditioner</t>
  </si>
  <si>
    <t>GRUS395202</t>
  </si>
  <si>
    <t>022400393759</t>
  </si>
  <si>
    <t>Tresemme, Luxurious Moisture Conditioner Moisture Rich</t>
  </si>
  <si>
    <t>GRUS395210</t>
  </si>
  <si>
    <t>022400393797</t>
  </si>
  <si>
    <t>TRESemme, Silky &amp; Smooth Conditioner</t>
  </si>
  <si>
    <t>GRUS442905</t>
  </si>
  <si>
    <t>022796916129</t>
  </si>
  <si>
    <t>Ogx, Renewing + Argan Oil Of Morocco Conditioner</t>
  </si>
  <si>
    <t>GRUS442962</t>
  </si>
  <si>
    <t>022796916020</t>
  </si>
  <si>
    <t>Ogx, Ever Straightening + Brazilian Keratin Therapy Conditioner</t>
  </si>
  <si>
    <t>GRUS443010</t>
  </si>
  <si>
    <t>022796910066</t>
  </si>
  <si>
    <t>Ogx, Nourishing Coconut Milk Conditioner</t>
  </si>
  <si>
    <t>GRUS694786</t>
  </si>
  <si>
    <t>381519183386</t>
  </si>
  <si>
    <t>Aussie, Total Miracle Conditioner Paraben Free With Apricot For Hair Damage</t>
  </si>
  <si>
    <t>GRUS802546</t>
  </si>
  <si>
    <t>045893033056</t>
  </si>
  <si>
    <t>Dove, Nutritive Solutions Strengthening Conditioner Intensive Repair</t>
  </si>
  <si>
    <t>GRUS810978</t>
  </si>
  <si>
    <t>809219700264</t>
  </si>
  <si>
    <t>Whiterain, Conditioner Apple Blossom</t>
  </si>
  <si>
    <t>GRUS8671138</t>
  </si>
  <si>
    <t>Pantene, Pro-V Volume &amp; Body Conditioner</t>
  </si>
  <si>
    <t>10.4Fz</t>
  </si>
  <si>
    <t>GRUS8671146</t>
  </si>
  <si>
    <t>080878195015</t>
  </si>
  <si>
    <t>Pantene, Pro-V Curl Perfection Conditioner</t>
  </si>
  <si>
    <t>GRUS8671147</t>
  </si>
  <si>
    <t>080878194988</t>
  </si>
  <si>
    <t>Pantene, Pro-V Radiant Color Shine Conditioner</t>
  </si>
  <si>
    <t>GRUS12104</t>
  </si>
  <si>
    <t>381519186806</t>
  </si>
  <si>
    <t>Aussie, Paraben Free Miracle Volume Shampoo For Fine Hair</t>
  </si>
  <si>
    <t>GRUS12534</t>
  </si>
  <si>
    <t>052800673007</t>
  </si>
  <si>
    <t>Aveeno, Scalp Soothing Oat Milk Blend Shampoo</t>
  </si>
  <si>
    <t>GRUS12559</t>
  </si>
  <si>
    <t>052800673106</t>
  </si>
  <si>
    <t>Aveeno, Scalp Soothing Fresh Greens Blend Shampoo</t>
  </si>
  <si>
    <t>GRUS220558</t>
  </si>
  <si>
    <t>079400866608</t>
  </si>
  <si>
    <t>Dove, Moisturizing Shampoo Daily Moisture</t>
  </si>
  <si>
    <t>GRUS265629</t>
  </si>
  <si>
    <t>883484333563</t>
  </si>
  <si>
    <t>Pert , Anti Dandruffshmp</t>
  </si>
  <si>
    <t>GRUS325878</t>
  </si>
  <si>
    <t>190679004840</t>
  </si>
  <si>
    <t>Herbal Essences, Body Envy Volumizing Shampoo And Body Wash</t>
  </si>
  <si>
    <t>GRUS325928</t>
  </si>
  <si>
    <t>190679004758</t>
  </si>
  <si>
    <t>Herbal Essences, Hello Hydration Shampoo Deep Moisture For Hair</t>
  </si>
  <si>
    <t>GRUS326009</t>
  </si>
  <si>
    <t>190679004918</t>
  </si>
  <si>
    <t>Herbal Essences, Color Me Happy Hair And Body Wash</t>
  </si>
  <si>
    <t>GRUS329631</t>
  </si>
  <si>
    <t>071249383612</t>
  </si>
  <si>
    <t>L'Oreal Paris, Elvive Dream Lengths Restoring Shampoo For Long Damaged Hair</t>
  </si>
  <si>
    <t>GRUS395137</t>
  </si>
  <si>
    <t>022400393612</t>
  </si>
  <si>
    <t>TRESemme, Healthy Volume Shampoo 24 Hour Body</t>
  </si>
  <si>
    <t>GRUS395160</t>
  </si>
  <si>
    <t>022400393650</t>
  </si>
  <si>
    <t>TRESemme, Luxurious Moisture Shampoo Moisture Rich</t>
  </si>
  <si>
    <t>GRUS442897</t>
  </si>
  <si>
    <t>022796916112</t>
  </si>
  <si>
    <t>Ogx, Renewing + Argan Oil Of Morocco Shampoo</t>
  </si>
  <si>
    <t>GRUS442921</t>
  </si>
  <si>
    <t>022796910059</t>
  </si>
  <si>
    <t>Ogx, Nourishing Coconut Milk Shampoo</t>
  </si>
  <si>
    <t>GRUS442947</t>
  </si>
  <si>
    <t>022796916709</t>
  </si>
  <si>
    <t>Ogx, Thick &amp; Full + Biotin &amp; Collagen Shampoo</t>
  </si>
  <si>
    <t>GRUS442954</t>
  </si>
  <si>
    <t>022796916013</t>
  </si>
  <si>
    <t>Ogx, Ever Straightening + Brazilian Keratin Therapy Shampoo</t>
  </si>
  <si>
    <t>GRUS652271</t>
  </si>
  <si>
    <t>603084491834</t>
  </si>
  <si>
    <t>Garnier, Fructis Grow Strong Shampoo For Stronger Healthier Shinier Hair Apple Extract and Ceramide</t>
  </si>
  <si>
    <t>GRUS694778</t>
  </si>
  <si>
    <t>381519183362</t>
  </si>
  <si>
    <t>Aussie, Total Miracle Shampoo With Apricot And Macadamia For Hair Damage</t>
  </si>
  <si>
    <t>GRUS810911</t>
  </si>
  <si>
    <t>809219600267</t>
  </si>
  <si>
    <t>Whiterain, Apple Blossom Shampoo</t>
  </si>
  <si>
    <t>GRUS8662707</t>
  </si>
  <si>
    <t>080878195572</t>
  </si>
  <si>
    <t>Pantene, Pro-V Smooth &amp; Sleek 2 in 1 Shampoo + Conditioner</t>
  </si>
  <si>
    <t>GRUS8662708</t>
  </si>
  <si>
    <t>080878195664</t>
  </si>
  <si>
    <t>Pantene, Pro V Repair &amp; Protect Shampoo</t>
  </si>
  <si>
    <t>GRUS8662710</t>
  </si>
  <si>
    <t>080878195626</t>
  </si>
  <si>
    <t>Pantene, Pro-V Radiant Color Shine Shampoo</t>
  </si>
  <si>
    <t>GRUS8662713</t>
  </si>
  <si>
    <t>080878195596</t>
  </si>
  <si>
    <t>Pantene, Pro-V Volume &amp; Body 2 in 1 Shampoo + Conditioner</t>
  </si>
  <si>
    <t>GRUS8662715</t>
  </si>
  <si>
    <t>080878195589</t>
  </si>
  <si>
    <t>Pantene, Pro-V Smooth &amp; Sleek Shampoo</t>
  </si>
  <si>
    <t>GRUS8662717</t>
  </si>
  <si>
    <t>Pantene, Pro-V Classic Clean Shampoo</t>
  </si>
  <si>
    <t>GRUS8662719</t>
  </si>
  <si>
    <t>080878195671</t>
  </si>
  <si>
    <t>Pantene, Pro V Curl Perfection Shampoo</t>
  </si>
  <si>
    <t>GRUS8662720</t>
  </si>
  <si>
    <t>080878195602</t>
  </si>
  <si>
    <t>Pantene, Pro-V Volume &amp; Body Shampoo</t>
  </si>
  <si>
    <t>GRUS8662730</t>
  </si>
  <si>
    <t>080878195565</t>
  </si>
  <si>
    <t>Pantene, Pro-V Daily Moisture Renewal Shampoo</t>
  </si>
  <si>
    <t>GRUS234773</t>
  </si>
  <si>
    <t>041457015209</t>
  </si>
  <si>
    <t>Goody , Bobby Pins Brown</t>
  </si>
  <si>
    <t>GRUS481937</t>
  </si>
  <si>
    <t>041457167144</t>
  </si>
  <si>
    <t>Goody , Hair Elasticsbrwn</t>
  </si>
  <si>
    <t>GRUS829812</t>
  </si>
  <si>
    <t>041457473696</t>
  </si>
  <si>
    <t>Goody , B Braid Elastc</t>
  </si>
  <si>
    <t>GRUS235192</t>
  </si>
  <si>
    <t>041457006399</t>
  </si>
  <si>
    <t>Goody , Comb Pckt</t>
  </si>
  <si>
    <t>GRUS235226</t>
  </si>
  <si>
    <t>041457011072</t>
  </si>
  <si>
    <t>Goody , C Comb Super</t>
  </si>
  <si>
    <t>GRUS670646</t>
  </si>
  <si>
    <t>074108951144</t>
  </si>
  <si>
    <t>Conair , 2Pk Cushion Brush</t>
  </si>
  <si>
    <t>GRUS674937</t>
  </si>
  <si>
    <t>074108953100</t>
  </si>
  <si>
    <t>Conair , Detangling Brush</t>
  </si>
  <si>
    <t>GRUS695320</t>
  </si>
  <si>
    <t>070018116079</t>
  </si>
  <si>
    <t>Balsam , Cl Dark Blonde</t>
  </si>
  <si>
    <t>GRUS695338</t>
  </si>
  <si>
    <t>070018116062</t>
  </si>
  <si>
    <t>Balsam , Cl Light Brown</t>
  </si>
  <si>
    <t>GRUS695353</t>
  </si>
  <si>
    <t>070018115980</t>
  </si>
  <si>
    <t>Balsam , Cl Black</t>
  </si>
  <si>
    <t>GRUS8690050</t>
  </si>
  <si>
    <t>070018115997</t>
  </si>
  <si>
    <t>Balsam , Cl Dark Brown</t>
  </si>
  <si>
    <t>GRUS8690284</t>
  </si>
  <si>
    <t>Colorsilk, Hair Color 10Blck</t>
  </si>
  <si>
    <t>GRUS8690291</t>
  </si>
  <si>
    <t>Colorsilk, Hr Clr 20 Brwnblk</t>
  </si>
  <si>
    <t>GRUS513119</t>
  </si>
  <si>
    <t>Giovanni Cosmetics, Shampoo Smooth As Silk</t>
  </si>
  <si>
    <t>8.5OZ</t>
  </si>
  <si>
    <t>GRUS9664</t>
  </si>
  <si>
    <t>Giovanni Cosmetics, Conditioner Smooth As Silk</t>
  </si>
  <si>
    <t>GRUS25255</t>
  </si>
  <si>
    <t>Giovanni Cosmetics, Conditioner Tea Tree Triple Treat</t>
  </si>
  <si>
    <t>GRUS3638</t>
  </si>
  <si>
    <t>Millcreek, Shampoo Biotene H24 Conditioner</t>
  </si>
  <si>
    <t>3PC</t>
  </si>
  <si>
    <t>GRUS9667</t>
  </si>
  <si>
    <t>Giovanni Cosmetics, Shampoo TeaTree Triple Treat</t>
  </si>
  <si>
    <t>GRUS004689</t>
  </si>
  <si>
    <t>Hard Candy &amp; Lollipops</t>
  </si>
  <si>
    <t>073390014490</t>
  </si>
  <si>
    <t xml:space="preserve">Airheads Bites Peg Bag </t>
  </si>
  <si>
    <t>GRUS004690</t>
  </si>
  <si>
    <t>073390010829</t>
  </si>
  <si>
    <t xml:space="preserve">Airheads Soft Bites Peg Bag </t>
  </si>
  <si>
    <t>GRUS004691</t>
  </si>
  <si>
    <t>073390020620</t>
  </si>
  <si>
    <t xml:space="preserve">Airheads Theater Box </t>
  </si>
  <si>
    <t>GRUS004693</t>
  </si>
  <si>
    <t>073390010614</t>
  </si>
  <si>
    <t>Airheads xtreme Rainbow Berry Peg Bag</t>
  </si>
  <si>
    <t>GRUS004751</t>
  </si>
  <si>
    <t>022000003195</t>
  </si>
  <si>
    <t>Eclipse Gum Spearmint Big E Bottle</t>
  </si>
  <si>
    <t>GRUS004770</t>
  </si>
  <si>
    <t>042238305366</t>
  </si>
  <si>
    <t>Haribo Gold Bears Share Bag</t>
  </si>
  <si>
    <t>GRUS004797</t>
  </si>
  <si>
    <t>010700702807</t>
  </si>
  <si>
    <t>Hershey Jolly Rancher Sugar Free Hard Candy Peg</t>
  </si>
  <si>
    <t>GRUS004805</t>
  </si>
  <si>
    <t>873983005047</t>
  </si>
  <si>
    <t>Hichew Candy Hi-Chew Original Mix</t>
  </si>
  <si>
    <t>GRUS004808</t>
  </si>
  <si>
    <t>070970472572</t>
  </si>
  <si>
    <t>Hottamle Hot Tamales Peg Bag</t>
  </si>
  <si>
    <t>GRUS004817</t>
  </si>
  <si>
    <t>071567950589</t>
  </si>
  <si>
    <t>Jellybelly Jelly Bean Assorted Bag Sour</t>
  </si>
  <si>
    <t>GRUS004816</t>
  </si>
  <si>
    <t>071567661096</t>
  </si>
  <si>
    <t>Jellybelly Jelly Bean Assorted Bag</t>
  </si>
  <si>
    <t>GRUS004818</t>
  </si>
  <si>
    <t>071567988834</t>
  </si>
  <si>
    <t>Jellybelly Jelly Bean Cold Stone Parlor</t>
  </si>
  <si>
    <t>3.1Oz</t>
  </si>
  <si>
    <t>GRUS004819</t>
  </si>
  <si>
    <t>071567989213</t>
  </si>
  <si>
    <t>GRUS004820</t>
  </si>
  <si>
    <t>071567661140</t>
  </si>
  <si>
    <t>Jellybeelly Jelly Bean Tropical Mix</t>
  </si>
  <si>
    <t>GRUS004824</t>
  </si>
  <si>
    <t>010700702302</t>
  </si>
  <si>
    <t>Jolly Rancher Jolly Rancher Assorted Peg Bag</t>
  </si>
  <si>
    <t>GRUS004852</t>
  </si>
  <si>
    <t>019000085016</t>
  </si>
  <si>
    <t>Lifesaver Five Flavor Bags</t>
  </si>
  <si>
    <t>GRUS004861</t>
  </si>
  <si>
    <t>019000085030</t>
  </si>
  <si>
    <t>Lifesaver Mints Pep-O Mint Peg Bag</t>
  </si>
  <si>
    <t>GRUS004864</t>
  </si>
  <si>
    <t>019000085047</t>
  </si>
  <si>
    <t>Lifesaver Mints Wint-O-Green Bag</t>
  </si>
  <si>
    <t>GRUS004922</t>
  </si>
  <si>
    <t>070970472596</t>
  </si>
  <si>
    <t xml:space="preserve">Mike &amp; Ike Original Peg Bag </t>
  </si>
  <si>
    <t>GRUS004935</t>
  </si>
  <si>
    <t>079200701277</t>
  </si>
  <si>
    <t xml:space="preserve">Nerds Chewy Medium Peg </t>
  </si>
  <si>
    <t>GRUS004937</t>
  </si>
  <si>
    <t>079200558338</t>
  </si>
  <si>
    <t xml:space="preserve">Nerds Rainbow Video Box </t>
  </si>
  <si>
    <t>GRUS004960</t>
  </si>
  <si>
    <t>041364002095</t>
  </si>
  <si>
    <t>Redvines Licorice Red Vine Tray</t>
  </si>
  <si>
    <t>GRUS005004</t>
  </si>
  <si>
    <t>022000123701</t>
  </si>
  <si>
    <t xml:space="preserve">Skittles Original </t>
  </si>
  <si>
    <t>GRUS005009</t>
  </si>
  <si>
    <t>040000140924</t>
  </si>
  <si>
    <t xml:space="preserve">Skittles Original Peg Bag </t>
  </si>
  <si>
    <t>GRUS005044</t>
  </si>
  <si>
    <t>070462098358</t>
  </si>
  <si>
    <t xml:space="preserve">Sour Patch Kids Box </t>
  </si>
  <si>
    <t>GRUS005047</t>
  </si>
  <si>
    <t>070462035964</t>
  </si>
  <si>
    <t xml:space="preserve">Sour Patch Kids Peg Bag </t>
  </si>
  <si>
    <t>GRUS005052</t>
  </si>
  <si>
    <t>041364087344</t>
  </si>
  <si>
    <t>Sour Punch Bites Assorted Flavors</t>
  </si>
  <si>
    <t>GRUS005064</t>
  </si>
  <si>
    <t>022000135377</t>
  </si>
  <si>
    <t xml:space="preserve">Starburst Minis Favereds </t>
  </si>
  <si>
    <t>GRUS005070</t>
  </si>
  <si>
    <t>040000141143</t>
  </si>
  <si>
    <t xml:space="preserve">Starburst Original Peg Bag </t>
  </si>
  <si>
    <t>GRUS005078</t>
  </si>
  <si>
    <t>070462035988</t>
  </si>
  <si>
    <t xml:space="preserve">Swedish Fish Red Peg Bag </t>
  </si>
  <si>
    <t>GRUS005082</t>
  </si>
  <si>
    <t>079200504588</t>
  </si>
  <si>
    <t xml:space="preserve">Sweetarts Chewy Mini Concession Box </t>
  </si>
  <si>
    <t>GRUS005129</t>
  </si>
  <si>
    <t>034000544431</t>
  </si>
  <si>
    <t xml:space="preserve">Twizzlers Cherry </t>
  </si>
  <si>
    <t>GRUS005130</t>
  </si>
  <si>
    <t>034000544134</t>
  </si>
  <si>
    <t xml:space="preserve">Twizzlers Cherry Nibs </t>
  </si>
  <si>
    <t>GRUS005131</t>
  </si>
  <si>
    <t>034000544028</t>
  </si>
  <si>
    <t xml:space="preserve">Twizzlers Strawberry </t>
  </si>
  <si>
    <t>GRUS005136</t>
  </si>
  <si>
    <t>034856050988</t>
  </si>
  <si>
    <t>Welchs Fruit Mixed Snacks</t>
  </si>
  <si>
    <t>GRUS005137</t>
  </si>
  <si>
    <t>034856050926</t>
  </si>
  <si>
    <t>Welchs Fruit Snack Berries Cherry</t>
  </si>
  <si>
    <t>GRUS005140</t>
  </si>
  <si>
    <t>034856050919</t>
  </si>
  <si>
    <t>Welchs Fruit Snack Fruit Island</t>
  </si>
  <si>
    <t>GRUS005146</t>
  </si>
  <si>
    <t>034856015987</t>
  </si>
  <si>
    <t>Welchs Fruit Snack Mixed Fruit Usda</t>
  </si>
  <si>
    <t>GRUS005143</t>
  </si>
  <si>
    <t>034856806981</t>
  </si>
  <si>
    <t>Welchs Fruit Snack Mixed</t>
  </si>
  <si>
    <t>GRUS005148</t>
  </si>
  <si>
    <t>034856050964</t>
  </si>
  <si>
    <t>Welchs Fruit Snack Strawberry</t>
  </si>
  <si>
    <t>GRUS005153</t>
  </si>
  <si>
    <t>072799490164</t>
  </si>
  <si>
    <t>Werthers Caramel Creamy Filled</t>
  </si>
  <si>
    <t>GRUS005155</t>
  </si>
  <si>
    <t>072799008611</t>
  </si>
  <si>
    <t>Werthers Caramel Original Hard Peg Bag</t>
  </si>
  <si>
    <t>GRUS005156</t>
  </si>
  <si>
    <t>072799831400</t>
  </si>
  <si>
    <t>Werthers Caramel Original Sugar Free</t>
  </si>
  <si>
    <t>GRUS005159</t>
  </si>
  <si>
    <t>072799035426</t>
  </si>
  <si>
    <t>Werthers Werther'S Original Hard Peg Bag</t>
  </si>
  <si>
    <t>2.65Oz</t>
  </si>
  <si>
    <t>GRUS004830</t>
  </si>
  <si>
    <t>071720539903</t>
  </si>
  <si>
    <t>Juniormint Junior Mints Concession Box</t>
  </si>
  <si>
    <t>4.13Oz</t>
  </si>
  <si>
    <t>GRUS313353</t>
  </si>
  <si>
    <t>071720530030</t>
  </si>
  <si>
    <t>Junior Mints, Mini Junior Mints</t>
  </si>
  <si>
    <t>GRUS290890</t>
  </si>
  <si>
    <t>073390014537</t>
  </si>
  <si>
    <t xml:space="preserve">Airheads, Bites Fruit Candy </t>
  </si>
  <si>
    <t>GRUS291468</t>
  </si>
  <si>
    <t>022000279705</t>
  </si>
  <si>
    <t>Skittles, Original Candy Stand Up Pouch</t>
  </si>
  <si>
    <t>GRUS291476</t>
  </si>
  <si>
    <t>022000279774</t>
  </si>
  <si>
    <t>Starburst, Original Candy Stand Up Pouch</t>
  </si>
  <si>
    <t>GRUS291518</t>
  </si>
  <si>
    <t>022000280077</t>
  </si>
  <si>
    <t xml:space="preserve">Starburst, Candy FavREDS Stand Up Pouch </t>
  </si>
  <si>
    <t>GRUS334250</t>
  </si>
  <si>
    <t>010700556868</t>
  </si>
  <si>
    <t xml:space="preserve">Jolly Rancher, Candy Original Hard Assorted </t>
  </si>
  <si>
    <t>GRUS680207</t>
  </si>
  <si>
    <t>041130286247</t>
  </si>
  <si>
    <t>Shoppers Value, Sour Cherry Balls</t>
  </si>
  <si>
    <t>GRUS680223</t>
  </si>
  <si>
    <t>041130286292</t>
  </si>
  <si>
    <t>Shoppers Value, Circus Peanuts</t>
  </si>
  <si>
    <t>Essential Everyday, Candy</t>
  </si>
  <si>
    <t>GRUS004921</t>
  </si>
  <si>
    <t>Mike &amp; Ike Original Fruits Box, 12x5Oz</t>
  </si>
  <si>
    <t>5oz</t>
  </si>
  <si>
    <t>GRUSAMC1506211</t>
  </si>
  <si>
    <t>Swedish Fish Red Peg Bag, 12x8Oz</t>
  </si>
  <si>
    <t>8oz</t>
  </si>
  <si>
    <t>GRUS689737</t>
  </si>
  <si>
    <t>041303064559</t>
  </si>
  <si>
    <t>GRUS689794</t>
  </si>
  <si>
    <t>041303064597</t>
  </si>
  <si>
    <t>Essential Everyday, Butterscotch Discs Candy</t>
  </si>
  <si>
    <t>GRUS689810</t>
  </si>
  <si>
    <t>041303064610</t>
  </si>
  <si>
    <t>Essential Everyday, Candy Tootsie Roll</t>
  </si>
  <si>
    <t>GRUS734129</t>
  </si>
  <si>
    <t>072799763527</t>
  </si>
  <si>
    <t>Werther's, Coffee Candy</t>
  </si>
  <si>
    <t>GRUS3208496</t>
  </si>
  <si>
    <t>072799057657</t>
  </si>
  <si>
    <t>Werther's, Original Hard Caramel</t>
  </si>
  <si>
    <t>GRUS66381</t>
  </si>
  <si>
    <t>034000003303</t>
  </si>
  <si>
    <t>Hershey's, York Mint Candy</t>
  </si>
  <si>
    <t>GRUS67355</t>
  </si>
  <si>
    <t>014200532100</t>
  </si>
  <si>
    <t>Charms, Sugar Daddy</t>
  </si>
  <si>
    <t>GRUS65334</t>
  </si>
  <si>
    <t>014200007080</t>
  </si>
  <si>
    <t>Charms, Pops Sweet 'N Sour</t>
  </si>
  <si>
    <t>GRUS71258</t>
  </si>
  <si>
    <t>040000001607</t>
  </si>
  <si>
    <t>Skittles, Chewy Candy</t>
  </si>
  <si>
    <t>2.17Oz</t>
  </si>
  <si>
    <t>GRUS157586</t>
  </si>
  <si>
    <t>040000001621</t>
  </si>
  <si>
    <t>Skittles, Candy Wild Berry</t>
  </si>
  <si>
    <t>GRUS286146</t>
  </si>
  <si>
    <t>073390014360</t>
  </si>
  <si>
    <t>Airheads, Candy Bites Fruit</t>
  </si>
  <si>
    <t>GRUS463695</t>
  </si>
  <si>
    <t>041420045691</t>
  </si>
  <si>
    <t>Nerds, Candy Rope Rainbow</t>
  </si>
  <si>
    <t>.92Oz</t>
  </si>
  <si>
    <t>GRUS479444</t>
  </si>
  <si>
    <t>022000001115</t>
  </si>
  <si>
    <t>Starburst, Original Minis Candy</t>
  </si>
  <si>
    <t>GRUS521237</t>
  </si>
  <si>
    <t>070462098501</t>
  </si>
  <si>
    <t>Sour Patch, Candy Single</t>
  </si>
  <si>
    <t>GRUS555870</t>
  </si>
  <si>
    <t>022000004345</t>
  </si>
  <si>
    <t>Life Savers, 5 Flavors</t>
  </si>
  <si>
    <t>GRUS611459</t>
  </si>
  <si>
    <t>070650000019</t>
  </si>
  <si>
    <t>Ambrosoli, Milk 'N Honees</t>
  </si>
  <si>
    <t>GRUS701730</t>
  </si>
  <si>
    <t>041116005190</t>
  </si>
  <si>
    <t>Topps, Lm Ed Ring Pop</t>
  </si>
  <si>
    <t>GRUS734095</t>
  </si>
  <si>
    <t>041116005923</t>
  </si>
  <si>
    <t>Topps, Juicy Drop Pops</t>
  </si>
  <si>
    <t>GRUS734111</t>
  </si>
  <si>
    <t>072799763565</t>
  </si>
  <si>
    <t>Werther's, Sugar Free Mini</t>
  </si>
  <si>
    <t>1.48Oz</t>
  </si>
  <si>
    <t>GRUS757518</t>
  </si>
  <si>
    <t>072799008666</t>
  </si>
  <si>
    <t>Storck, Werther's Rolls</t>
  </si>
  <si>
    <t>GRUS767053</t>
  </si>
  <si>
    <t>041116005275</t>
  </si>
  <si>
    <t>Topps, Jumbo Push Pop</t>
  </si>
  <si>
    <t>GRUS767061</t>
  </si>
  <si>
    <t>041116005824</t>
  </si>
  <si>
    <t>Topps Juicy, Candy Drop Pop Taffy</t>
  </si>
  <si>
    <t>GRUS772178</t>
  </si>
  <si>
    <t>014200002566</t>
  </si>
  <si>
    <t>Charms, Super Blow Pops Candy</t>
  </si>
  <si>
    <t>GRUS3140716</t>
  </si>
  <si>
    <t>072799055639</t>
  </si>
  <si>
    <t>Mamba, Fruit Chew Candy</t>
  </si>
  <si>
    <t>GRUS005440</t>
  </si>
  <si>
    <t>Funables Fruit Snacks Mixed Berry</t>
  </si>
  <si>
    <t>GRUS30866</t>
  </si>
  <si>
    <t>Pez, Dispenser Favorites Blster</t>
  </si>
  <si>
    <t>GRUS000278</t>
  </si>
  <si>
    <t>Healthcare &amp; Nutrition</t>
  </si>
  <si>
    <t>301490100004</t>
  </si>
  <si>
    <t>Pepto Bismol Original Liquid</t>
  </si>
  <si>
    <t>GRUSMCN8295</t>
  </si>
  <si>
    <t>381370082958</t>
  </si>
  <si>
    <t>Johnson And Johnson, First Aid To Go Kit</t>
  </si>
  <si>
    <t>8X6 - 2.1 Oz</t>
  </si>
  <si>
    <t>GRUS230029</t>
  </si>
  <si>
    <t>048155903319</t>
  </si>
  <si>
    <t>Personal Care, Vaporizing Chest Rub</t>
  </si>
  <si>
    <t>GRUS280289</t>
  </si>
  <si>
    <t>808829103687</t>
  </si>
  <si>
    <t>Lucky Super Soft, Hydrocortisone Cream</t>
  </si>
  <si>
    <t>GRUS280297</t>
  </si>
  <si>
    <t>808829103694</t>
  </si>
  <si>
    <t>Lucky Super Soft, Muscle Joint Pain Cream</t>
  </si>
  <si>
    <t>GRUS280305</t>
  </si>
  <si>
    <t>808829103717</t>
  </si>
  <si>
    <t>Lucky Super Soft, Itch Stopping Cream</t>
  </si>
  <si>
    <t>GRUS280313</t>
  </si>
  <si>
    <t>808829103724</t>
  </si>
  <si>
    <t>Lucky Super Soft, Triple Antibiotic Ointment</t>
  </si>
  <si>
    <t>GRUS280339</t>
  </si>
  <si>
    <t>808829103748</t>
  </si>
  <si>
    <t>Lucky Super Soft, Antibiotic Ointment</t>
  </si>
  <si>
    <t>GRUS13474</t>
  </si>
  <si>
    <t>312547493802</t>
  </si>
  <si>
    <t>Visine , Red Eye Comfort</t>
  </si>
  <si>
    <t>GRUS73064</t>
  </si>
  <si>
    <t>074300004013</t>
  </si>
  <si>
    <t>Visine , Ac Itchy Eye Rlf</t>
  </si>
  <si>
    <t>GRUS212217</t>
  </si>
  <si>
    <t>678112254156</t>
  </si>
  <si>
    <t>Clear Eye, Eye Drops 15Ml</t>
  </si>
  <si>
    <t>Renu , Adv Form Mpsolutn</t>
  </si>
  <si>
    <t>GRUS365288</t>
  </si>
  <si>
    <t>310119043035</t>
  </si>
  <si>
    <t>GRUS518837</t>
  </si>
  <si>
    <t>678112659203</t>
  </si>
  <si>
    <t>Clear Eye, Eye Drops Acr15Ml</t>
  </si>
  <si>
    <t>GRUS550616</t>
  </si>
  <si>
    <t>678112254330</t>
  </si>
  <si>
    <t>Clear Eye, Trpl Actn Rlf15Ml</t>
  </si>
  <si>
    <t>GRUS596536</t>
  </si>
  <si>
    <t>300650356107</t>
  </si>
  <si>
    <t>Opti Free, Replenishsolution</t>
  </si>
  <si>
    <t>GRUS678144</t>
  </si>
  <si>
    <t>041163472518</t>
  </si>
  <si>
    <t>Equaline, Lubricant Eye Drops Sterile Long Lasting</t>
  </si>
  <si>
    <t>GRUS8825468</t>
  </si>
  <si>
    <t>041163251106</t>
  </si>
  <si>
    <t>Equaline , Eye Drops</t>
  </si>
  <si>
    <t>GRUS290221</t>
  </si>
  <si>
    <t>303160225307</t>
  </si>
  <si>
    <t>Desenex , Athfoot Shakepwdr</t>
  </si>
  <si>
    <t>GRUS393777</t>
  </si>
  <si>
    <t>041388004464</t>
  </si>
  <si>
    <t>Odoreater, Deod Foot Powder</t>
  </si>
  <si>
    <t>GRUS8980329</t>
  </si>
  <si>
    <t>888853001074</t>
  </si>
  <si>
    <t>Dr Scholl, Moleskin4.625x</t>
  </si>
  <si>
    <t>GRUS64642</t>
  </si>
  <si>
    <t>041163244696</t>
  </si>
  <si>
    <t>Equaline , Fabric Bandages</t>
  </si>
  <si>
    <t>GRUS76190</t>
  </si>
  <si>
    <t>041163233423</t>
  </si>
  <si>
    <t>Equaline , Fabric Bandagesxl</t>
  </si>
  <si>
    <t>GRUS99762</t>
  </si>
  <si>
    <t>381370047681</t>
  </si>
  <si>
    <t>Band Aid , Tru St Bandageslg</t>
  </si>
  <si>
    <t>GRUS211508</t>
  </si>
  <si>
    <t>381370044314</t>
  </si>
  <si>
    <t>Band Aid , *Bandage Flex</t>
  </si>
  <si>
    <t>GRUS211607</t>
  </si>
  <si>
    <t>381370046660</t>
  </si>
  <si>
    <t>Band Aid , Bandages Shrstrps</t>
  </si>
  <si>
    <t>GRUS211698</t>
  </si>
  <si>
    <t>381370056355</t>
  </si>
  <si>
    <t>Band Aid , Plastic Stripsaos</t>
  </si>
  <si>
    <t>GRUS288589</t>
  </si>
  <si>
    <t>041163500648</t>
  </si>
  <si>
    <t>Equaline , Bandages Emoji</t>
  </si>
  <si>
    <t>GRUS394973</t>
  </si>
  <si>
    <t>381371162826</t>
  </si>
  <si>
    <t>Band Aid , Bandages Avengers</t>
  </si>
  <si>
    <t>GRUS521799</t>
  </si>
  <si>
    <t>381370044307</t>
  </si>
  <si>
    <t>Band Aid , Bandage Flex/Asst</t>
  </si>
  <si>
    <t>GRUS535179</t>
  </si>
  <si>
    <t>381371183494</t>
  </si>
  <si>
    <t>Band Aid , Babdage Flexjumbo</t>
  </si>
  <si>
    <t>GRUS674374</t>
  </si>
  <si>
    <t>041163244634</t>
  </si>
  <si>
    <t>Equaline , 4In Gauze Pads</t>
  </si>
  <si>
    <t>GRUS674523</t>
  </si>
  <si>
    <t>041163490475</t>
  </si>
  <si>
    <t>Equaline , 2In Rolled Gauze</t>
  </si>
  <si>
    <t>GRUS674531</t>
  </si>
  <si>
    <t>041163490482</t>
  </si>
  <si>
    <t>Equaline , 3In Rolled Gauze</t>
  </si>
  <si>
    <t>GRUS338473</t>
  </si>
  <si>
    <t>Vital Proteins Collagen Creamer Vanilla Stick, 14x13Gm</t>
  </si>
  <si>
    <t>13gm</t>
  </si>
  <si>
    <t>GRUS71118</t>
  </si>
  <si>
    <t>300810737944</t>
  </si>
  <si>
    <t>Neosporin, Cream Maxstrength</t>
  </si>
  <si>
    <t>GRUS71167</t>
  </si>
  <si>
    <t>300810730884</t>
  </si>
  <si>
    <t>Neosporin, Orig Antibiotoint</t>
  </si>
  <si>
    <t>GRUS369041</t>
  </si>
  <si>
    <t>312547171571</t>
  </si>
  <si>
    <t>Benadryl , Itch Stopping Gel</t>
  </si>
  <si>
    <t>GRUS369140</t>
  </si>
  <si>
    <t>312547171670</t>
  </si>
  <si>
    <t>Benadryl , Cream Ex Strength</t>
  </si>
  <si>
    <t>GRUS441758</t>
  </si>
  <si>
    <t>300810746878</t>
  </si>
  <si>
    <t>Neosporin, Max Plus</t>
  </si>
  <si>
    <t>GRUS441774</t>
  </si>
  <si>
    <t>300810730877</t>
  </si>
  <si>
    <t>Neosporin, Ointment</t>
  </si>
  <si>
    <t>GRUS634808</t>
  </si>
  <si>
    <t>041167003206</t>
  </si>
  <si>
    <t>Cortizone, Easy Relief Bns</t>
  </si>
  <si>
    <t>1.25Fz</t>
  </si>
  <si>
    <t>GRUS676130</t>
  </si>
  <si>
    <t>041163251496</t>
  </si>
  <si>
    <t>Equaline , Hydrcotsn Crm</t>
  </si>
  <si>
    <t>GRUS677120</t>
  </si>
  <si>
    <t>041163251458</t>
  </si>
  <si>
    <t>Equaline , Trpl Antbotc Oint</t>
  </si>
  <si>
    <t>GRUS8635327</t>
  </si>
  <si>
    <t>041163263727</t>
  </si>
  <si>
    <t>Equaline , Hydrocotsn 1%Ms</t>
  </si>
  <si>
    <t>GRUS672626</t>
  </si>
  <si>
    <t>041163251328</t>
  </si>
  <si>
    <t>Equaline , Epsom Salt</t>
  </si>
  <si>
    <t>GRUS672667</t>
  </si>
  <si>
    <t>041163251335</t>
  </si>
  <si>
    <t>GRUS674697</t>
  </si>
  <si>
    <t>041163263345</t>
  </si>
  <si>
    <t>Equaline , Alcohol Swabs</t>
  </si>
  <si>
    <t>GRUS8637100</t>
  </si>
  <si>
    <t>041163417571</t>
  </si>
  <si>
    <t>Equaline , Hydrogen Peroxide</t>
  </si>
  <si>
    <t>GRUS8637528</t>
  </si>
  <si>
    <t>041163417588</t>
  </si>
  <si>
    <t>Equaline , Ipa Rub Alcohol</t>
  </si>
  <si>
    <t>GRUS000290</t>
  </si>
  <si>
    <t>Visine Eye Drops Hydrate</t>
  </si>
  <si>
    <t>6X.28Oz</t>
  </si>
  <si>
    <t>GRUS433011</t>
  </si>
  <si>
    <t>037000818670</t>
  </si>
  <si>
    <t>Puffs , Facial Tissueplus</t>
  </si>
  <si>
    <t>GRUS433045</t>
  </si>
  <si>
    <t>037000393467</t>
  </si>
  <si>
    <t>Puffs , Family Plus</t>
  </si>
  <si>
    <t>124Ct</t>
  </si>
  <si>
    <t>GRUS433052</t>
  </si>
  <si>
    <t>037000772514</t>
  </si>
  <si>
    <t>Puffs , Ultra Soft Cube</t>
  </si>
  <si>
    <t>GRUS751164</t>
  </si>
  <si>
    <t>037000348641</t>
  </si>
  <si>
    <t>Puffs , Plus Cube</t>
  </si>
  <si>
    <t>GRUS3990389</t>
  </si>
  <si>
    <t>036000542660</t>
  </si>
  <si>
    <t>Kleenex , Fcl Tsu 2Ply Flat</t>
  </si>
  <si>
    <t>GRUS3990392</t>
  </si>
  <si>
    <t>036000542776</t>
  </si>
  <si>
    <t>Kleenex , Fct Tsu Ulsftuprt</t>
  </si>
  <si>
    <t>GRUS3990393</t>
  </si>
  <si>
    <t>036000542813</t>
  </si>
  <si>
    <t>Kleenex , Fcl Tsu Ulsft3Ply</t>
  </si>
  <si>
    <t>GRUS3990404</t>
  </si>
  <si>
    <t>036000545050</t>
  </si>
  <si>
    <t>Kleenex , Fcl Tsu Antivrlur</t>
  </si>
  <si>
    <t>GRUS8805384</t>
  </si>
  <si>
    <t>070074678412</t>
  </si>
  <si>
    <t>Pedialyte, Sport Lqd Frtpnch</t>
  </si>
  <si>
    <t>GRUS8805385</t>
  </si>
  <si>
    <t>070074678399</t>
  </si>
  <si>
    <t>Pedialyte, Sport Lqd Lemonlm</t>
  </si>
  <si>
    <t>GRUS830059</t>
  </si>
  <si>
    <t>312547306959</t>
  </si>
  <si>
    <t>Listerine, Total Care Mint</t>
  </si>
  <si>
    <t>95ml</t>
  </si>
  <si>
    <t>GRUS350736</t>
  </si>
  <si>
    <t>022400639123</t>
  </si>
  <si>
    <t>Tresemme, Moisture Rich Shampoo</t>
  </si>
  <si>
    <t>GRUS350793</t>
  </si>
  <si>
    <t>022400639130</t>
  </si>
  <si>
    <t>Tresemme, Moisture Rich Conditioner</t>
  </si>
  <si>
    <t>GRUS673715</t>
  </si>
  <si>
    <t>022796913111</t>
  </si>
  <si>
    <t>Ogx, Shampoo Argon Morocco</t>
  </si>
  <si>
    <t>GRUS674069</t>
  </si>
  <si>
    <t>022796913128</t>
  </si>
  <si>
    <t>Ogx, Conditioner Argon Morocco</t>
  </si>
  <si>
    <t>GRUS857870</t>
  </si>
  <si>
    <t>012044000854</t>
  </si>
  <si>
    <t>Old Spice, Pure Sport Deodorant</t>
  </si>
  <si>
    <t>GRUS857920</t>
  </si>
  <si>
    <t>019100109964</t>
  </si>
  <si>
    <t>Jergens, Ultra Healing Lotion</t>
  </si>
  <si>
    <t>GRUS373167</t>
  </si>
  <si>
    <t>310158084099</t>
  </si>
  <si>
    <t>Sensodyne, Extra Whitening Toothpaste</t>
  </si>
  <si>
    <t>GRUS860106</t>
  </si>
  <si>
    <t>312547427951</t>
  </si>
  <si>
    <t>Listerine, Antiseptic Mouthwash Cool Mint</t>
  </si>
  <si>
    <t>GRUS360875</t>
  </si>
  <si>
    <t>035000511119</t>
  </si>
  <si>
    <t>Colgate, Toothpaste Cavity Protection</t>
  </si>
  <si>
    <t>GRUS208561</t>
  </si>
  <si>
    <t>305212311006</t>
  </si>
  <si>
    <t>GRUS219527</t>
  </si>
  <si>
    <t>381370047544</t>
  </si>
  <si>
    <t>Johnson &amp; Johnson, Bandaid Travel</t>
  </si>
  <si>
    <t>0.5Oz</t>
  </si>
  <si>
    <t>GRUS373191</t>
  </si>
  <si>
    <t>305210221277</t>
  </si>
  <si>
    <t>Q-Tips, Q-Tips Purse Packs</t>
  </si>
  <si>
    <t>GRUS482240</t>
  </si>
  <si>
    <t>037000000129</t>
  </si>
  <si>
    <t>Secret, Invisible Anti-Perspirant Powder Fresh Travel Size</t>
  </si>
  <si>
    <t>GRUS672469</t>
  </si>
  <si>
    <t>024291274438</t>
  </si>
  <si>
    <t>Colgate, Total Toothpaste &amp; Brush</t>
  </si>
  <si>
    <t>GRUS857888</t>
  </si>
  <si>
    <t>037000004967</t>
  </si>
  <si>
    <t>Secret, Antiperspirant &amp; Deodorant Outlast</t>
  </si>
  <si>
    <t>GRUS860114</t>
  </si>
  <si>
    <t>037000956587</t>
  </si>
  <si>
    <t>Scope, Crest Mouthwash Dispenser</t>
  </si>
  <si>
    <t>1.2Fz</t>
  </si>
  <si>
    <t>GRUS862433</t>
  </si>
  <si>
    <t>312547428309</t>
  </si>
  <si>
    <t>Listerine, Zero Clean Mint</t>
  </si>
  <si>
    <t>GRUS877589</t>
  </si>
  <si>
    <t>072959065423</t>
  </si>
  <si>
    <t>Diurex, Water Pills</t>
  </si>
  <si>
    <t>GRUS15826</t>
  </si>
  <si>
    <t>637480025539</t>
  </si>
  <si>
    <t>Atkins, Advantage Caramel Chocolate Nut Roll</t>
  </si>
  <si>
    <t>GRUS71175</t>
  </si>
  <si>
    <t>008346740024</t>
  </si>
  <si>
    <t>SlimFast, Ready To Drink French Vanilla</t>
  </si>
  <si>
    <t>GRUS71324</t>
  </si>
  <si>
    <t>008346740062</t>
  </si>
  <si>
    <t>SlimFast,  Slimfast Ready To Drink Strawberry</t>
  </si>
  <si>
    <t>44Fz</t>
  </si>
  <si>
    <t>GRUS234328</t>
  </si>
  <si>
    <t>008346790012</t>
  </si>
  <si>
    <t>SlimFast, Smoothie Milk Chocolate</t>
  </si>
  <si>
    <t>11.01Oz</t>
  </si>
  <si>
    <t>GRUS234443</t>
  </si>
  <si>
    <t>008346790029</t>
  </si>
  <si>
    <t>SlimFast, Smoothie Mix Vanilla</t>
  </si>
  <si>
    <t>12.83Oz</t>
  </si>
  <si>
    <t>GRUS79012</t>
  </si>
  <si>
    <t>Advil, Ibuprofen Liqui-gels Pain Reliever &amp; Fever Reducer Capsules</t>
  </si>
  <si>
    <t>GRUS82040</t>
  </si>
  <si>
    <t>Advil, Migraine Pain Relief Headache Reliever Ibuprofen Solubilized Capsules</t>
  </si>
  <si>
    <t>GRUS216739</t>
  </si>
  <si>
    <t>Advil, Ibuprofen Pain Reliever And Fever Reducer Coated Caplets 200Mg</t>
  </si>
  <si>
    <t>GRUS216770</t>
  </si>
  <si>
    <t>GRUS216838</t>
  </si>
  <si>
    <t>Advil, Ibuprofen Pain Reliever And Fever Reducer Coated Tablets 200Mg</t>
  </si>
  <si>
    <t>GRUS216879</t>
  </si>
  <si>
    <t>Advil , Ibupfofen Tablets</t>
  </si>
  <si>
    <t>GRUS279653</t>
  </si>
  <si>
    <t>Advil , Pain Relieftablet</t>
  </si>
  <si>
    <t>GRUS279703</t>
  </si>
  <si>
    <t>Motrin , Caps Ibuprofen</t>
  </si>
  <si>
    <t>GRUS288639</t>
  </si>
  <si>
    <t>Equaline , Ibuprofen Caplets</t>
  </si>
  <si>
    <t>GRUS366856</t>
  </si>
  <si>
    <t>Motrin , Ib Liquid Gels</t>
  </si>
  <si>
    <t>GRUS439406</t>
  </si>
  <si>
    <t>Motrin , Ib Caplet</t>
  </si>
  <si>
    <t>GRUS486118</t>
  </si>
  <si>
    <t>GRUS492025</t>
  </si>
  <si>
    <t>Equaline , Ibuprofen Tablets</t>
  </si>
  <si>
    <t>Equaline , Ibuprofensoftgels</t>
  </si>
  <si>
    <t>GRUS670968</t>
  </si>
  <si>
    <t>GRUS8770820</t>
  </si>
  <si>
    <t>Aleve , Pain Relief Tabs</t>
  </si>
  <si>
    <t>GRUS8770825</t>
  </si>
  <si>
    <t>Aleve , Pain Rlf Lqd Gels</t>
  </si>
  <si>
    <t>GRUS8770826</t>
  </si>
  <si>
    <t>GRUS203174</t>
  </si>
  <si>
    <t>Bayer , Low Dse Chewornge</t>
  </si>
  <si>
    <t>GRUS214478</t>
  </si>
  <si>
    <t>Bayer , Aspirin 325Mgtabs</t>
  </si>
  <si>
    <t>GRUS284166</t>
  </si>
  <si>
    <t>Bayer , Asprin Regimn81Mg</t>
  </si>
  <si>
    <t>GRUS301671</t>
  </si>
  <si>
    <t>Bc , Headache Pwderreg</t>
  </si>
  <si>
    <t>GRUS426502</t>
  </si>
  <si>
    <t>Bayer , Aspirin Back Body</t>
  </si>
  <si>
    <t>GRUS453811</t>
  </si>
  <si>
    <t>Ecotrin , 81Mg Tab Pain Rlf</t>
  </si>
  <si>
    <t>GRUS685321</t>
  </si>
  <si>
    <t>Hylands , Leg Cramp Relf Pm</t>
  </si>
  <si>
    <t>GRUS8770828</t>
  </si>
  <si>
    <t>Aleve , Back Musclerelief</t>
  </si>
  <si>
    <t>GRUS214965</t>
  </si>
  <si>
    <t>Motrin , Chld Suspensnbrry</t>
  </si>
  <si>
    <t>GRUS402099</t>
  </si>
  <si>
    <t>Advil , Chld Dyefr Bluras</t>
  </si>
  <si>
    <t>GRUS470625</t>
  </si>
  <si>
    <t>Advil , Infant Grapedrops</t>
  </si>
  <si>
    <t>GRUS558676</t>
  </si>
  <si>
    <t>Tylenol , Chld Suspnsnchrry</t>
  </si>
  <si>
    <t>GRUS580910</t>
  </si>
  <si>
    <t>Advil , Child Pain Rlfgrp</t>
  </si>
  <si>
    <t>GRUS677435</t>
  </si>
  <si>
    <t>Equaline , Ibuprofen Bbblgum</t>
  </si>
  <si>
    <t>GRUS677567</t>
  </si>
  <si>
    <t>Equaline , Chld Ibpro Berry</t>
  </si>
  <si>
    <t>GRUS838243</t>
  </si>
  <si>
    <t>Advil , Chld Suspach&amp;Pain</t>
  </si>
  <si>
    <t>GRUS894279</t>
  </si>
  <si>
    <t>Motrin , Child Suspensnbry</t>
  </si>
  <si>
    <t>GRUS22806</t>
  </si>
  <si>
    <t>Icy Hot , Back Patch</t>
  </si>
  <si>
    <t>GRUS22947</t>
  </si>
  <si>
    <t>Icy Hot , Pain Patchw/Lidoc</t>
  </si>
  <si>
    <t>GRUS22970</t>
  </si>
  <si>
    <t>Icy Hot , Lidocaine No Mess</t>
  </si>
  <si>
    <t>2.5Fz</t>
  </si>
  <si>
    <t>GRUS106583</t>
  </si>
  <si>
    <t>Mentholat, Deep Heating Rub</t>
  </si>
  <si>
    <t>2OZ</t>
  </si>
  <si>
    <t>GRUS109868</t>
  </si>
  <si>
    <t>Bengay , Pain Rlf Creamult</t>
  </si>
  <si>
    <t>GRUS442087</t>
  </si>
  <si>
    <t>Icy Hot , Analgestic Balm</t>
  </si>
  <si>
    <t>3.5OZ</t>
  </si>
  <si>
    <t>GRUS560086</t>
  </si>
  <si>
    <t>Icy Hot , Pain Relief Cream</t>
  </si>
  <si>
    <t>1.25OZ</t>
  </si>
  <si>
    <t>GRUS212936</t>
  </si>
  <si>
    <t>Tylenol , Capletsx-Strength</t>
  </si>
  <si>
    <t>GRUS215921</t>
  </si>
  <si>
    <t>Excedrin , Extra Strnthcaplt</t>
  </si>
  <si>
    <t>GRUS354886</t>
  </si>
  <si>
    <t>Tylenol , 8Hr Pain Rlf Cap</t>
  </si>
  <si>
    <t>GRUS439372</t>
  </si>
  <si>
    <t>Tyl , xstr Caps</t>
  </si>
  <si>
    <t>GRUS595330</t>
  </si>
  <si>
    <t>Tylenol , Ex-Strengthcaplet</t>
  </si>
  <si>
    <t>GRUS616151</t>
  </si>
  <si>
    <t>Excedrin , Migraine Caplets</t>
  </si>
  <si>
    <t>GRUS650085</t>
  </si>
  <si>
    <t>Tylenol , Tablets</t>
  </si>
  <si>
    <t>GRUS650630</t>
  </si>
  <si>
    <t>Tylenol , Es Rpd Rlsgelcaps</t>
  </si>
  <si>
    <t>GRUS677450</t>
  </si>
  <si>
    <t>Equaline , Migraine Caplets</t>
  </si>
  <si>
    <t>GRUS220541</t>
  </si>
  <si>
    <t>Pamprin , Menstrual Maxcaps</t>
  </si>
  <si>
    <t>GRUS212407</t>
  </si>
  <si>
    <t>Dramamine, Original Tablet</t>
  </si>
  <si>
    <t>GRUS557975</t>
  </si>
  <si>
    <t>Dramamine, Less Drowsytablet</t>
  </si>
  <si>
    <t>GRUS675629</t>
  </si>
  <si>
    <t>Equaline , Motion Sickness</t>
  </si>
  <si>
    <t>GRUS394569</t>
  </si>
  <si>
    <t>Tylenol , Pm Extra Strength</t>
  </si>
  <si>
    <t>GRUS211433</t>
  </si>
  <si>
    <t>Sominex , Org Sleep Aidtblt</t>
  </si>
  <si>
    <t>GRUS346452</t>
  </si>
  <si>
    <t>Advil , Pm Liquigel</t>
  </si>
  <si>
    <t>GRUS386334</t>
  </si>
  <si>
    <t>Zarbees , Child Sleep Tabs</t>
  </si>
  <si>
    <t>GRUS670984</t>
  </si>
  <si>
    <t>Equaline , Sleep Aid Softgel</t>
  </si>
  <si>
    <t>GRUS671081</t>
  </si>
  <si>
    <t>Equaline , Sleep Aid Gelcaps</t>
  </si>
  <si>
    <t>GRUS675777</t>
  </si>
  <si>
    <t>Equaline , Nitetme Sleep Aid</t>
  </si>
  <si>
    <t>GRUS888016</t>
  </si>
  <si>
    <t>Zzzquil , Sleep Aidliquicap</t>
  </si>
  <si>
    <t>GRUS11585</t>
  </si>
  <si>
    <t>041163498594</t>
  </si>
  <si>
    <t>Equaline , Antacid Es Tabfrt</t>
  </si>
  <si>
    <t>GRUS17533</t>
  </si>
  <si>
    <t>Gaviscon, Extra Strength Liquid Antacid Cool Mint</t>
  </si>
  <si>
    <t>Equaline, Stomach Relief Liquid Original Strength</t>
  </si>
  <si>
    <t>GRUS21840</t>
  </si>
  <si>
    <t>041163233454</t>
  </si>
  <si>
    <t>GRUS204594</t>
  </si>
  <si>
    <t>Phazyme, Anti Gas Ultra Strength 180 Mg Soft Gels</t>
  </si>
  <si>
    <t>GRUS206292</t>
  </si>
  <si>
    <t>Gas-x, Extra Strength Chewable Gas Relief Tablets With Simethicone Cherry</t>
  </si>
  <si>
    <t>GRUS216820</t>
  </si>
  <si>
    <t>Pepto Bismol, Upset Stomach Reliever Antidiarrheal Original Liquid By Bismol</t>
  </si>
  <si>
    <t>GRUS218297</t>
  </si>
  <si>
    <t>016500040194</t>
  </si>
  <si>
    <t>Alka Selz, Antacid Tablets</t>
  </si>
  <si>
    <t>GRUS218339</t>
  </si>
  <si>
    <t>016500564188</t>
  </si>
  <si>
    <t>Alka Selz, Antacid Tabs Orig</t>
  </si>
  <si>
    <t>GRUS219717</t>
  </si>
  <si>
    <t>016500564171</t>
  </si>
  <si>
    <t>GRUS359877</t>
  </si>
  <si>
    <t>Nexium 24hr, Acid Reducer, Capsules</t>
  </si>
  <si>
    <t>GRUS457648</t>
  </si>
  <si>
    <t>Imodium, A-D Liquid Anti-Diarrheal Medicine, Mint Flavor</t>
  </si>
  <si>
    <t>GRUS459198</t>
  </si>
  <si>
    <t>Gas-x, Extra Strength Gas Relief Softgels With Simethicone</t>
  </si>
  <si>
    <t>GRUS527879</t>
  </si>
  <si>
    <t>Pepto Bismol, Chews Upset Stomach Relief</t>
  </si>
  <si>
    <t>GRUS567388</t>
  </si>
  <si>
    <t>Zantac, Maximum Strength Famotidine Tablets</t>
  </si>
  <si>
    <t>GRUS567404</t>
  </si>
  <si>
    <t>Zantac, Tablets Maximum Strength Acid Reducer</t>
  </si>
  <si>
    <t>GRUS595991</t>
  </si>
  <si>
    <t>Tums, Ultra Strength Chewable Antacid Tablets For Heartburn Relief Assorted Berries</t>
  </si>
  <si>
    <t>GRUS643288</t>
  </si>
  <si>
    <t>Imodium , Ad Softgels</t>
  </si>
  <si>
    <t>GRUS675694</t>
  </si>
  <si>
    <t>041163233485</t>
  </si>
  <si>
    <t>Equaline , Anti Diarrhealcap</t>
  </si>
  <si>
    <t>GRUS838748</t>
  </si>
  <si>
    <t>Gas x , Gas Relief Ex Str</t>
  </si>
  <si>
    <t>GRUS8764519</t>
  </si>
  <si>
    <t>Tums , Chewy Delightchry</t>
  </si>
  <si>
    <t>GRUS21964</t>
  </si>
  <si>
    <t>Prep H , Cooling Gel</t>
  </si>
  <si>
    <t>.9OZ</t>
  </si>
  <si>
    <t>GRUS23663</t>
  </si>
  <si>
    <t>041163255937</t>
  </si>
  <si>
    <t>Equaline , Hemorrhoidalcream</t>
  </si>
  <si>
    <t>1.8OZ</t>
  </si>
  <si>
    <t>GRUS42705</t>
  </si>
  <si>
    <t>Dulcolax , Stimulantlaxative</t>
  </si>
  <si>
    <t>GRUS42721</t>
  </si>
  <si>
    <t>GRUS220483</t>
  </si>
  <si>
    <t>Phillips , Milk Of Mag Reg</t>
  </si>
  <si>
    <t>GRUS240309</t>
  </si>
  <si>
    <t>037000337102</t>
  </si>
  <si>
    <t>Metamucil, Fiber Sf Orng30Ds</t>
  </si>
  <si>
    <t>6.1OZ</t>
  </si>
  <si>
    <t>GRUS458984</t>
  </si>
  <si>
    <t>Dulcolax , Laxative Supposit</t>
  </si>
  <si>
    <t>GRUS528828</t>
  </si>
  <si>
    <t>037000788591</t>
  </si>
  <si>
    <t>Metamucil, Fiber Gummies</t>
  </si>
  <si>
    <t>GRUS551523</t>
  </si>
  <si>
    <t>041100820761</t>
  </si>
  <si>
    <t>Miralax , 7 Day</t>
  </si>
  <si>
    <t>4.1OZ</t>
  </si>
  <si>
    <t>GRUS642934</t>
  </si>
  <si>
    <t>Benefiber, Sf Fiber Powder</t>
  </si>
  <si>
    <t>5.4OZ</t>
  </si>
  <si>
    <t>GRUS671016</t>
  </si>
  <si>
    <t>041163471337</t>
  </si>
  <si>
    <t>Equaline , Senna S Laxative</t>
  </si>
  <si>
    <t>GRUS882399</t>
  </si>
  <si>
    <t>Phillips , Milk Of Magnesia</t>
  </si>
  <si>
    <t>GRUS225003</t>
  </si>
  <si>
    <t>Benadryl Allergy Tablet</t>
  </si>
  <si>
    <t>100CP</t>
  </si>
  <si>
    <t>GRUS142350</t>
  </si>
  <si>
    <t>Lily Of The Desert, Juice Aloe Vera Leaf Organic</t>
  </si>
  <si>
    <t>GRUS4536</t>
  </si>
  <si>
    <t>Desert Essence, Oil Jojoba 100%</t>
  </si>
  <si>
    <t>GRUS55585</t>
  </si>
  <si>
    <t>Bio Nutrition, Wellness Cholesterol</t>
  </si>
  <si>
    <t>60VC</t>
  </si>
  <si>
    <t>GRUS362697</t>
  </si>
  <si>
    <t>Zand, Elderberry Zinc Gummies</t>
  </si>
  <si>
    <t>GRUS268707</t>
  </si>
  <si>
    <t>Honees, Lozenge Original 20Pc</t>
  </si>
  <si>
    <t>20PC</t>
  </si>
  <si>
    <t>GRUS386651</t>
  </si>
  <si>
    <t>Honees, Lozenge Menthol Free 20Pc</t>
  </si>
  <si>
    <t>GRUS679</t>
  </si>
  <si>
    <t>Honees, Lozenge Eucalyptus 20Pc</t>
  </si>
  <si>
    <t>1.63Oz</t>
  </si>
  <si>
    <t>GRUS20731</t>
  </si>
  <si>
    <t>Natures Way, Ginger Root 100Vegan Capsule</t>
  </si>
  <si>
    <t>GRUS382097</t>
  </si>
  <si>
    <t>Prince Of Peace, Digestive Ginger Chew</t>
  </si>
  <si>
    <t>GRUS10285</t>
  </si>
  <si>
    <t>Prince Of Peace, Ginseng Panax Red Extratum</t>
  </si>
  <si>
    <t>GRUS62648</t>
  </si>
  <si>
    <t>Bio Nutrition, Maca Max 1000Mg</t>
  </si>
  <si>
    <t>30TB</t>
  </si>
  <si>
    <t>GRUS272091</t>
  </si>
  <si>
    <t>Nuun, Sport Strawberry Lemonade</t>
  </si>
  <si>
    <t>10TB</t>
  </si>
  <si>
    <t>GRUS272094</t>
  </si>
  <si>
    <t>Nuun, Sport Lemon Lime</t>
  </si>
  <si>
    <t>GRUS272080</t>
  </si>
  <si>
    <t>Nuun, Sport Tri-Berry</t>
  </si>
  <si>
    <t>90TB</t>
  </si>
  <si>
    <t>GRUS12734</t>
  </si>
  <si>
    <t>Quantum, Super Lysine+</t>
  </si>
  <si>
    <t>GRUS29458</t>
  </si>
  <si>
    <t>Natures Way, Activated Charcoal 100 Capsule</t>
  </si>
  <si>
    <t>GRUS1427715</t>
  </si>
  <si>
    <t>Aura Cacia, Aroma Mist Clearing Eucalyptus</t>
  </si>
  <si>
    <t>GRUS102409</t>
  </si>
  <si>
    <t>Natures Way, Oil Coconut</t>
  </si>
  <si>
    <t>GRUS1642339</t>
  </si>
  <si>
    <t>Pharma, Wipe 70% Alcohol Isopropyl</t>
  </si>
  <si>
    <t>40PC</t>
  </si>
  <si>
    <t>GRUS1373554</t>
  </si>
  <si>
    <t>Bragg, Yeast Nutritional</t>
  </si>
  <si>
    <t>32FO</t>
  </si>
  <si>
    <t>GRUS8960960</t>
  </si>
  <si>
    <t>Plan B One-step, 1 Tablet One Step Emergency Contraceptive Levonorgestrel 1.5 Mg</t>
  </si>
  <si>
    <t>Herbs &amp; Spices</t>
  </si>
  <si>
    <t>GRUS002118</t>
  </si>
  <si>
    <t>033844002190</t>
  </si>
  <si>
    <t>Badia Allspice Ground</t>
  </si>
  <si>
    <t>GRUS002120</t>
  </si>
  <si>
    <t>033844002220</t>
  </si>
  <si>
    <t>Badia Anise Seed</t>
  </si>
  <si>
    <t>GRUS002121</t>
  </si>
  <si>
    <t>033844000127</t>
  </si>
  <si>
    <t>Badia Annato Ground</t>
  </si>
  <si>
    <t>GRUS002123</t>
  </si>
  <si>
    <t>033844004125</t>
  </si>
  <si>
    <t>Badia Bacon Imitation</t>
  </si>
  <si>
    <t>GRUS002124</t>
  </si>
  <si>
    <t>033844002152</t>
  </si>
  <si>
    <t>Badia Basil</t>
  </si>
  <si>
    <t>GRUS002126</t>
  </si>
  <si>
    <t>033844000134</t>
  </si>
  <si>
    <t>Badia Bay Leave Ground</t>
  </si>
  <si>
    <t>Badia Bay Leave Whole</t>
  </si>
  <si>
    <t>GRUS002129</t>
  </si>
  <si>
    <t>033844000196</t>
  </si>
  <si>
    <t>0.2Oz</t>
  </si>
  <si>
    <t>GRUS002135</t>
  </si>
  <si>
    <t>033844007164</t>
  </si>
  <si>
    <t>Badia Chili Pods Ancho</t>
  </si>
  <si>
    <t>GRUS002136</t>
  </si>
  <si>
    <t>033844006419</t>
  </si>
  <si>
    <t>Badia Chili Pods Arbol</t>
  </si>
  <si>
    <t>GRUS002137</t>
  </si>
  <si>
    <t>033844006846</t>
  </si>
  <si>
    <t>Badia Chili Pods California</t>
  </si>
  <si>
    <t>GRUS002138</t>
  </si>
  <si>
    <t>033844007034</t>
  </si>
  <si>
    <t>Badia Chili Pods Chipotle</t>
  </si>
  <si>
    <t>GRUS002139</t>
  </si>
  <si>
    <t>033844006433</t>
  </si>
  <si>
    <t>Badia Chili Pods Guajillo</t>
  </si>
  <si>
    <t>GRUS002141</t>
  </si>
  <si>
    <t>033844006402</t>
  </si>
  <si>
    <t>Badia Chili Pods New Mexico</t>
  </si>
  <si>
    <t>Badia Chili Powder</t>
  </si>
  <si>
    <t>GRUS002143</t>
  </si>
  <si>
    <t>033844002015</t>
  </si>
  <si>
    <t>GRUS002146</t>
  </si>
  <si>
    <t>033844002664</t>
  </si>
  <si>
    <t>Badia Chipotle Ground</t>
  </si>
  <si>
    <t>GRUS002147</t>
  </si>
  <si>
    <t>033844006792</t>
  </si>
  <si>
    <t>Badia Chives</t>
  </si>
  <si>
    <t>GRUS002148</t>
  </si>
  <si>
    <t>033844001056</t>
  </si>
  <si>
    <t>Badia Chopped Onion</t>
  </si>
  <si>
    <t>GRUS002150</t>
  </si>
  <si>
    <t>033844005115</t>
  </si>
  <si>
    <t>Badia Cinnamon Powder</t>
  </si>
  <si>
    <t>GRUS002151</t>
  </si>
  <si>
    <t>033844000158</t>
  </si>
  <si>
    <t>Badia Cinnamon Stick</t>
  </si>
  <si>
    <t>GRUS002155</t>
  </si>
  <si>
    <t>033844003029</t>
  </si>
  <si>
    <t>GRUS002154</t>
  </si>
  <si>
    <t>033844002060</t>
  </si>
  <si>
    <t>GRUS002157</t>
  </si>
  <si>
    <t>033844006907</t>
  </si>
  <si>
    <t>GRUS002160</t>
  </si>
  <si>
    <t>033844002213</t>
  </si>
  <si>
    <t>Badia Clove Ground</t>
  </si>
  <si>
    <t>GRUS002161</t>
  </si>
  <si>
    <t>033844002183</t>
  </si>
  <si>
    <t>Badia Clove Whole</t>
  </si>
  <si>
    <t>GRUS002165</t>
  </si>
  <si>
    <t>033844002039</t>
  </si>
  <si>
    <t>Badia Coriander Ground</t>
  </si>
  <si>
    <t>GRUS002171</t>
  </si>
  <si>
    <t>033844000172</t>
  </si>
  <si>
    <t>Badia Cumin Ground</t>
  </si>
  <si>
    <t>GRUS002170</t>
  </si>
  <si>
    <t>033844000028</t>
  </si>
  <si>
    <t>GRUS002169</t>
  </si>
  <si>
    <t>033844000073</t>
  </si>
  <si>
    <t>GRUS002174</t>
  </si>
  <si>
    <t>033844002121</t>
  </si>
  <si>
    <t>Badia Curry Powder</t>
  </si>
  <si>
    <t>GRUS002173</t>
  </si>
  <si>
    <t>033844002008</t>
  </si>
  <si>
    <t>GRUS002176</t>
  </si>
  <si>
    <t>033844006785</t>
  </si>
  <si>
    <t>Badia Dill Weed</t>
  </si>
  <si>
    <t>GRUS002186</t>
  </si>
  <si>
    <t>033844007379</t>
  </si>
  <si>
    <t>Badia Garlic Minced In Oil</t>
  </si>
  <si>
    <t>GRUS002185</t>
  </si>
  <si>
    <t>033844002206</t>
  </si>
  <si>
    <t>Badia Garlic Minced</t>
  </si>
  <si>
    <t>GRUS002189</t>
  </si>
  <si>
    <t>033844000059</t>
  </si>
  <si>
    <t>Badia Garlic Powder</t>
  </si>
  <si>
    <t>GRUS002192</t>
  </si>
  <si>
    <t>033844000042</t>
  </si>
  <si>
    <t>Badia Garlic Salt</t>
  </si>
  <si>
    <t>GRUS002193</t>
  </si>
  <si>
    <t>033844002237</t>
  </si>
  <si>
    <t>Badia Ginger Ground</t>
  </si>
  <si>
    <t>GRUS002194</t>
  </si>
  <si>
    <t>033844004897</t>
  </si>
  <si>
    <t>Badia Grinder Pepper</t>
  </si>
  <si>
    <t>GRUS002195</t>
  </si>
  <si>
    <t>033844004903</t>
  </si>
  <si>
    <t>Badia Grinder Salt</t>
  </si>
  <si>
    <t>GRUS002215</t>
  </si>
  <si>
    <t>033844002176</t>
  </si>
  <si>
    <t>Badia Nutmeg Ground</t>
  </si>
  <si>
    <t>GRUS002217</t>
  </si>
  <si>
    <t>033844000318</t>
  </si>
  <si>
    <t>Badia Nutmeg Whole 4Ct Cello</t>
  </si>
  <si>
    <t>GRUS002221</t>
  </si>
  <si>
    <t>033844000035</t>
  </si>
  <si>
    <t>Badia Onion Powder</t>
  </si>
  <si>
    <t>GRUS002220</t>
  </si>
  <si>
    <t>033844000066</t>
  </si>
  <si>
    <t>GRUS002224</t>
  </si>
  <si>
    <t>033844000219</t>
  </si>
  <si>
    <t>Badia Oregano Cello</t>
  </si>
  <si>
    <t>GRUS002229</t>
  </si>
  <si>
    <t>033844000271</t>
  </si>
  <si>
    <t>Badia Paprika Cello</t>
  </si>
  <si>
    <t>GRUS002230</t>
  </si>
  <si>
    <t>033844002138</t>
  </si>
  <si>
    <t>Badia Paprika Smoked</t>
  </si>
  <si>
    <t>GRUS002228</t>
  </si>
  <si>
    <t>033844005412</t>
  </si>
  <si>
    <t>Badia Paprika</t>
  </si>
  <si>
    <t>GRUS002227</t>
  </si>
  <si>
    <t>033844000110</t>
  </si>
  <si>
    <t>GRUS002231</t>
  </si>
  <si>
    <t>033844000417</t>
  </si>
  <si>
    <t>Badia Parsley Flake Cello</t>
  </si>
  <si>
    <t>GRUS002232</t>
  </si>
  <si>
    <t>033844001049</t>
  </si>
  <si>
    <t>Badia Parsley Flakes</t>
  </si>
  <si>
    <t>GRUS002237</t>
  </si>
  <si>
    <t>033844000240</t>
  </si>
  <si>
    <t>Badia Pepper Black Ground Cello</t>
  </si>
  <si>
    <t>GRUS002235</t>
  </si>
  <si>
    <t>033844006136</t>
  </si>
  <si>
    <t>Badia Pepper Black Ground</t>
  </si>
  <si>
    <t>GRUS002236</t>
  </si>
  <si>
    <t>033844105433</t>
  </si>
  <si>
    <t>GRUS002234</t>
  </si>
  <si>
    <t>033844004484</t>
  </si>
  <si>
    <t>GRUS002240</t>
  </si>
  <si>
    <t>033844002244</t>
  </si>
  <si>
    <t>Badia Pepper Cayenne Ground</t>
  </si>
  <si>
    <t>GRUS002239</t>
  </si>
  <si>
    <t>033844005061</t>
  </si>
  <si>
    <t>Badia Pepper Cayenne</t>
  </si>
  <si>
    <t>GRUS002243</t>
  </si>
  <si>
    <t>033844007522</t>
  </si>
  <si>
    <t>Badia Pepper Jalapeno Ground</t>
  </si>
  <si>
    <t>Badia Pepper Lemon</t>
  </si>
  <si>
    <t>GRUS002244</t>
  </si>
  <si>
    <t>033844006709</t>
  </si>
  <si>
    <t>GRUS002246</t>
  </si>
  <si>
    <t>033844001070</t>
  </si>
  <si>
    <t>Badia Pepper Red Crushed</t>
  </si>
  <si>
    <t>GRUS002248</t>
  </si>
  <si>
    <t>033844002169</t>
  </si>
  <si>
    <t>Badia Pepper White</t>
  </si>
  <si>
    <t>GRUS002253</t>
  </si>
  <si>
    <t>033844002268</t>
  </si>
  <si>
    <t>Badia Peppercorn Whole Black</t>
  </si>
  <si>
    <t>GRUS002255</t>
  </si>
  <si>
    <t>033844006761</t>
  </si>
  <si>
    <t>Badia Poppy Seed</t>
  </si>
  <si>
    <t>GRUS002256</t>
  </si>
  <si>
    <t>033844006563</t>
  </si>
  <si>
    <t>Badia Pumpkin Seed Pepitas</t>
  </si>
  <si>
    <t>GRUS002259</t>
  </si>
  <si>
    <t>033844007492</t>
  </si>
  <si>
    <t>Badia Rosemary</t>
  </si>
  <si>
    <t>GRUS002262</t>
  </si>
  <si>
    <t>033844000554</t>
  </si>
  <si>
    <t>Badia Saffron Spanish</t>
  </si>
  <si>
    <t>0.4Gm</t>
  </si>
  <si>
    <t>GRUS002263</t>
  </si>
  <si>
    <t>033844006754</t>
  </si>
  <si>
    <t>Badia Sage Ground</t>
  </si>
  <si>
    <t>GRUS002264</t>
  </si>
  <si>
    <t>033844003999</t>
  </si>
  <si>
    <t>Badia Salt Pink Himalayan Ground</t>
  </si>
  <si>
    <t>GRUS002270</t>
  </si>
  <si>
    <t>033844007355</t>
  </si>
  <si>
    <t>Badia Sazon Coriander&amp;Annato</t>
  </si>
  <si>
    <t>GRUS002274</t>
  </si>
  <si>
    <t>033844007614</t>
  </si>
  <si>
    <t>Badia Sazon Tropical W/ Cilantro 20Pk</t>
  </si>
  <si>
    <t>GRUS002276</t>
  </si>
  <si>
    <t>033844004347</t>
  </si>
  <si>
    <t>Badia Sea Salt Coarse</t>
  </si>
  <si>
    <t>GRUS002277</t>
  </si>
  <si>
    <t>033844004323</t>
  </si>
  <si>
    <t>Badia Sea Salt Fine</t>
  </si>
  <si>
    <t>GRUS002278</t>
  </si>
  <si>
    <t>033844006235</t>
  </si>
  <si>
    <t>Badia Season Salt</t>
  </si>
  <si>
    <t>GRUS002285</t>
  </si>
  <si>
    <t>033844006648</t>
  </si>
  <si>
    <t>Badia Spice Cinnamon Sticks</t>
  </si>
  <si>
    <t>GRUS002306</t>
  </si>
  <si>
    <t>033844000356</t>
  </si>
  <si>
    <t>Badia Star Anise Cello</t>
  </si>
  <si>
    <t>GRUS002308</t>
  </si>
  <si>
    <t>033844006778</t>
  </si>
  <si>
    <t>Badia Tarragon</t>
  </si>
  <si>
    <t>GRUS205591</t>
  </si>
  <si>
    <t>052100011486</t>
  </si>
  <si>
    <t>Bakers, Vanilla Imitation</t>
  </si>
  <si>
    <t>3.12Oz</t>
  </si>
  <si>
    <t>GRUS165084</t>
  </si>
  <si>
    <t>024600010030</t>
  </si>
  <si>
    <t>Morton, Salt Iodized</t>
  </si>
  <si>
    <t>GRUS451161</t>
  </si>
  <si>
    <t>024600010931</t>
  </si>
  <si>
    <t>Morton, Sea Salt Fine</t>
  </si>
  <si>
    <t>GRUS192641</t>
  </si>
  <si>
    <t>052100030265</t>
  </si>
  <si>
    <t>McCormick, Black Pepper Grinder</t>
  </si>
  <si>
    <t>GRUS203497</t>
  </si>
  <si>
    <t>052100030234</t>
  </si>
  <si>
    <t xml:space="preserve">McCormick, Black Pepper Whole </t>
  </si>
  <si>
    <t>GRUS680975</t>
  </si>
  <si>
    <t>041130310614</t>
  </si>
  <si>
    <t>Shop Valu, Cayenne Pepper</t>
  </si>
  <si>
    <t>GRUS4251799</t>
  </si>
  <si>
    <t>052100006765</t>
  </si>
  <si>
    <t>McCormick, Crushed Red Pepper</t>
  </si>
  <si>
    <t>GRUS111468</t>
  </si>
  <si>
    <t>052100746029</t>
  </si>
  <si>
    <t>McCormick, Sea Salt Grinder</t>
  </si>
  <si>
    <t>GRUS178889</t>
  </si>
  <si>
    <t>021500000529</t>
  </si>
  <si>
    <t>Lawry's, Seasoned Salt Original</t>
  </si>
  <si>
    <t>GRUS655142</t>
  </si>
  <si>
    <t>041303019580</t>
  </si>
  <si>
    <t>Essential Everyday, Salt Iodized</t>
  </si>
  <si>
    <t>GRUS655159</t>
  </si>
  <si>
    <t>041303019597</t>
  </si>
  <si>
    <t>Essential Everyday, Salt Plain</t>
  </si>
  <si>
    <t>GRUS655571</t>
  </si>
  <si>
    <t>041303043950</t>
  </si>
  <si>
    <t>Essevrydy, Salt &amp; Pepper Set</t>
  </si>
  <si>
    <t>GRUS738039</t>
  </si>
  <si>
    <t>024600010856</t>
  </si>
  <si>
    <t>Morton, Natural Sea Salt</t>
  </si>
  <si>
    <t>GRUS738047</t>
  </si>
  <si>
    <t>024600010887</t>
  </si>
  <si>
    <t>Morton, Sea Salt Iodized</t>
  </si>
  <si>
    <t>GRUS752527</t>
  </si>
  <si>
    <t>024600017077</t>
  </si>
  <si>
    <t>Morton, Kosher Salt 1 Pound Canister</t>
  </si>
  <si>
    <t>GRUS4241891</t>
  </si>
  <si>
    <t>024600011945</t>
  </si>
  <si>
    <t>Morton, Fine Himalayan Pink Salt</t>
  </si>
  <si>
    <t>GRUS4255903</t>
  </si>
  <si>
    <t>024600010016</t>
  </si>
  <si>
    <t>Morton, Salt Regular</t>
  </si>
  <si>
    <t>2.9Oz</t>
  </si>
  <si>
    <t>GRUS111500</t>
  </si>
  <si>
    <t>052100008387</t>
  </si>
  <si>
    <t>McCormick, Cilantro Leaves</t>
  </si>
  <si>
    <t>GRUS111617</t>
  </si>
  <si>
    <t>052100002361</t>
  </si>
  <si>
    <t>McCormick, Cream Of Tartar</t>
  </si>
  <si>
    <t>.95Oz</t>
  </si>
  <si>
    <t>GRUS114926</t>
  </si>
  <si>
    <t>052100006987</t>
  </si>
  <si>
    <t>McCormick, Bay Leaves</t>
  </si>
  <si>
    <t>GRUS114942</t>
  </si>
  <si>
    <t>052100004389</t>
  </si>
  <si>
    <t>McCormick, Ground Cinnamon</t>
  </si>
  <si>
    <t>2.37Oz</t>
  </si>
  <si>
    <t>GRUS114959</t>
  </si>
  <si>
    <t>052100002330</t>
  </si>
  <si>
    <t>McCormick, Ground Cloves</t>
  </si>
  <si>
    <t>.9Oz</t>
  </si>
  <si>
    <t>GRUS114983</t>
  </si>
  <si>
    <t>052100003566</t>
  </si>
  <si>
    <t>McCormick, Oregano Ground</t>
  </si>
  <si>
    <t>GRUS114991</t>
  </si>
  <si>
    <t>052100071145</t>
  </si>
  <si>
    <t>McCormick, Parsley Flakes</t>
  </si>
  <si>
    <t>GRUS118323</t>
  </si>
  <si>
    <t>052100004426</t>
  </si>
  <si>
    <t>McCormick, Cinnamon Stick</t>
  </si>
  <si>
    <t>GRUS118349</t>
  </si>
  <si>
    <t>052100002347</t>
  </si>
  <si>
    <t xml:space="preserve">McCormick, Cloves Whole </t>
  </si>
  <si>
    <t>GRUS118406</t>
  </si>
  <si>
    <t>052100007168</t>
  </si>
  <si>
    <t xml:space="preserve">McCormick, Oregano Leaves </t>
  </si>
  <si>
    <t>GRUS118463</t>
  </si>
  <si>
    <t>052100004242</t>
  </si>
  <si>
    <t>McCormick, Thyme Ground</t>
  </si>
  <si>
    <t>GRUS119115</t>
  </si>
  <si>
    <t>052100006260</t>
  </si>
  <si>
    <t>McCormick, Garlic Powder</t>
  </si>
  <si>
    <t>GRUS119909</t>
  </si>
  <si>
    <t>052100005935</t>
  </si>
  <si>
    <t>McCormick, Garlic Salt</t>
  </si>
  <si>
    <t>GRUS119917</t>
  </si>
  <si>
    <t>052100006475</t>
  </si>
  <si>
    <t>McCormick, Onion Powder</t>
  </si>
  <si>
    <t>2.62Oz</t>
  </si>
  <si>
    <t>GRUS120816</t>
  </si>
  <si>
    <t>052100005966</t>
  </si>
  <si>
    <t>McCormick, Garlice Minced</t>
  </si>
  <si>
    <t>GRUS141671</t>
  </si>
  <si>
    <t>052100002644</t>
  </si>
  <si>
    <t>McCormick, Pumpkin Pie Spice</t>
  </si>
  <si>
    <t>GRUS142679</t>
  </si>
  <si>
    <t>052100003535</t>
  </si>
  <si>
    <t>McCormick, Tarragon Leaves</t>
  </si>
  <si>
    <t>GRUS143818</t>
  </si>
  <si>
    <t>052100004280</t>
  </si>
  <si>
    <t>McCormick, Chili Powder</t>
  </si>
  <si>
    <t>GRUS145607</t>
  </si>
  <si>
    <t>052100002187</t>
  </si>
  <si>
    <t>McCormick, Celery Seed Whole</t>
  </si>
  <si>
    <t>GRUS153312</t>
  </si>
  <si>
    <t>021500003001</t>
  </si>
  <si>
    <t>Lawry's, Salt Seasoned</t>
  </si>
  <si>
    <t>GRUS219352</t>
  </si>
  <si>
    <t>052100006512</t>
  </si>
  <si>
    <t>McCormick, Ground Cumin</t>
  </si>
  <si>
    <t>GRUS262907</t>
  </si>
  <si>
    <t>052100827957</t>
  </si>
  <si>
    <t>McCormick, Organic Thyme Leaves Gourmet</t>
  </si>
  <si>
    <t>.65Oz</t>
  </si>
  <si>
    <t>.77Oz</t>
  </si>
  <si>
    <t>2.85Oz</t>
  </si>
  <si>
    <t>GRUS4242196</t>
  </si>
  <si>
    <t>605021000086</t>
  </si>
  <si>
    <t xml:space="preserve">Mrs. Dash, Original Blend </t>
  </si>
  <si>
    <t>GRUS4242410</t>
  </si>
  <si>
    <t>605021000192</t>
  </si>
  <si>
    <t>Mrs. Dash, Original Steak Grilling Blends</t>
  </si>
  <si>
    <t>.3Oz</t>
  </si>
  <si>
    <t>GRUS4250911</t>
  </si>
  <si>
    <t>052100006963</t>
  </si>
  <si>
    <t>McCormick, Basil Leaves</t>
  </si>
  <si>
    <t>GRUS4251175</t>
  </si>
  <si>
    <t>052100002125</t>
  </si>
  <si>
    <t>McCormick, All Spice Ground</t>
  </si>
  <si>
    <t>GRUS4252588</t>
  </si>
  <si>
    <t>052100006468</t>
  </si>
  <si>
    <t>McCormick, Minced Onion</t>
  </si>
  <si>
    <t>GRUS685412</t>
  </si>
  <si>
    <t>071998001904</t>
  </si>
  <si>
    <t>Tony Chachere's, More Spice</t>
  </si>
  <si>
    <t>2Pc</t>
  </si>
  <si>
    <t>12.75Oz</t>
  </si>
  <si>
    <t>GRUS003208</t>
  </si>
  <si>
    <t>033844002541</t>
  </si>
  <si>
    <t>Badia Cayenne Pepper Organic</t>
  </si>
  <si>
    <t>Badia Ginger Crystallized Organic</t>
  </si>
  <si>
    <t>GRUS003221</t>
  </si>
  <si>
    <t>033844002572</t>
  </si>
  <si>
    <t>Badia Oregano Organic</t>
  </si>
  <si>
    <t>GRUS003224</t>
  </si>
  <si>
    <t>033844001650</t>
  </si>
  <si>
    <t>Badia Pepper Red Crushed Organic</t>
  </si>
  <si>
    <t>GRUS003295</t>
  </si>
  <si>
    <t>728060105007</t>
  </si>
  <si>
    <t>Celtic Sea Salt Fine Ground Pou</t>
  </si>
  <si>
    <t>GRUS003381</t>
  </si>
  <si>
    <t>023254667904</t>
  </si>
  <si>
    <t>Hain Salt Iodized</t>
  </si>
  <si>
    <t>GRUS003382</t>
  </si>
  <si>
    <t>023254667959</t>
  </si>
  <si>
    <t>Hain Salt Sea</t>
  </si>
  <si>
    <t>2.3Oz</t>
  </si>
  <si>
    <t>GRUS003512</t>
  </si>
  <si>
    <t>016291441392</t>
  </si>
  <si>
    <t>Morton &amp; Bassett Peppercorn Black Whole</t>
  </si>
  <si>
    <t>GRUS003571</t>
  </si>
  <si>
    <t>018788101093</t>
  </si>
  <si>
    <t>Redmond Realsalt Shaker Natural Sea</t>
  </si>
  <si>
    <t>GRUS003609</t>
  </si>
  <si>
    <t>089836186027</t>
  </si>
  <si>
    <t>Simply Organic Bottle Coriander Organic</t>
  </si>
  <si>
    <t>2.29Oz</t>
  </si>
  <si>
    <t>GRUS003614</t>
  </si>
  <si>
    <t>089836186034</t>
  </si>
  <si>
    <t>Simply Organic Bottle Red Pepper Crushed Organic</t>
  </si>
  <si>
    <t>GRUS003616</t>
  </si>
  <si>
    <t>089836187604</t>
  </si>
  <si>
    <t>Simply Organic Chili Powder Organic</t>
  </si>
  <si>
    <t>2.89Oz</t>
  </si>
  <si>
    <t>GRUS003637</t>
  </si>
  <si>
    <t>089836187659</t>
  </si>
  <si>
    <t>Simply Organic Paprika Ground Organic</t>
  </si>
  <si>
    <t>2.96Oz</t>
  </si>
  <si>
    <t>GRUS003663</t>
  </si>
  <si>
    <t>089836185259</t>
  </si>
  <si>
    <t>Simply Organic Tumeric Ground Organic Bottle</t>
  </si>
  <si>
    <t>2.38Oz</t>
  </si>
  <si>
    <t>GRUS003278</t>
  </si>
  <si>
    <t>815369016513</t>
  </si>
  <si>
    <t>Cadia Peppercorns Black Organic</t>
  </si>
  <si>
    <t>Hispanic</t>
  </si>
  <si>
    <t>2.05Oz</t>
  </si>
  <si>
    <t>GRUS254920</t>
  </si>
  <si>
    <t>076397005119</t>
  </si>
  <si>
    <t>La Costena, Nachos Pickled Jalapeno Nacho Slices</t>
  </si>
  <si>
    <t>GRUS455766</t>
  </si>
  <si>
    <t>896650001548</t>
  </si>
  <si>
    <t>Aloevine, Guava Drink</t>
  </si>
  <si>
    <t>GRUS525436</t>
  </si>
  <si>
    <t>074471017102</t>
  </si>
  <si>
    <t>Café Bustelo, Espresso Ground Coffee</t>
  </si>
  <si>
    <t>GRUS729525</t>
  </si>
  <si>
    <t>048001716179</t>
  </si>
  <si>
    <t>Knorr, Pasta Soup Mix Tomato Based Elbow Pasta</t>
  </si>
  <si>
    <t>GRUS729533</t>
  </si>
  <si>
    <t>048001716186</t>
  </si>
  <si>
    <t>Knorr, Pasta Soup Mix Tomato Based Alphabet Pasta</t>
  </si>
  <si>
    <t>GRUS761460</t>
  </si>
  <si>
    <t>037297914505</t>
  </si>
  <si>
    <t>Tortimasa, Corn Masa Flour</t>
  </si>
  <si>
    <t>GRUS3500554</t>
  </si>
  <si>
    <t>074471101054</t>
  </si>
  <si>
    <t>Café Pilon, Espresso Instant Coffee</t>
  </si>
  <si>
    <t>GRUS4182704</t>
  </si>
  <si>
    <t>041501110287</t>
  </si>
  <si>
    <t>Las Palmas, Mild Red Enchilada Sauce</t>
  </si>
  <si>
    <t>GRUS4186128</t>
  </si>
  <si>
    <t>041501110423</t>
  </si>
  <si>
    <t>Las Palmas, Mild Green Chile Enchilada Sauce</t>
  </si>
  <si>
    <t>GRUS147355</t>
  </si>
  <si>
    <t>028000517809</t>
  </si>
  <si>
    <t>Nestle, La Lechera Sweetened Condensed Milk</t>
  </si>
  <si>
    <t>GRUS171025</t>
  </si>
  <si>
    <t>037297914475</t>
  </si>
  <si>
    <t>Maseca, Instant Corn Masa Mix</t>
  </si>
  <si>
    <t>GRUS174219</t>
  </si>
  <si>
    <t>028000233174</t>
  </si>
  <si>
    <t>Nestle, Nido Kinder 1+ Powdered Milk</t>
  </si>
  <si>
    <t>1.76Lb</t>
  </si>
  <si>
    <t>GRUS213066</t>
  </si>
  <si>
    <t>076397030036</t>
  </si>
  <si>
    <t>La Costena, Salsa Ranchera</t>
  </si>
  <si>
    <t>16.75Oz</t>
  </si>
  <si>
    <t>GRUS213090</t>
  </si>
  <si>
    <t>076397030012</t>
  </si>
  <si>
    <t>La Costena, Home Style Medium Mexican Salsa</t>
  </si>
  <si>
    <t>13.4Oz</t>
  </si>
  <si>
    <t>GRUS701912</t>
  </si>
  <si>
    <t>028000923174</t>
  </si>
  <si>
    <t>Nestle, Nido Fortificada Full Milk Powder</t>
  </si>
  <si>
    <t>GRUS761478</t>
  </si>
  <si>
    <t>037297944472</t>
  </si>
  <si>
    <t>Maseca, Tamal Corn Flour</t>
  </si>
  <si>
    <t>35.27Oz</t>
  </si>
  <si>
    <t>2Lt</t>
  </si>
  <si>
    <t>GRUS002199</t>
  </si>
  <si>
    <t>033844004040</t>
  </si>
  <si>
    <t>Badia Juice Lemon</t>
  </si>
  <si>
    <t>GRUS002209</t>
  </si>
  <si>
    <t>033844002619</t>
  </si>
  <si>
    <t>Badia Milk Coconut</t>
  </si>
  <si>
    <t>GRUS002211</t>
  </si>
  <si>
    <t>033844004156</t>
  </si>
  <si>
    <t>Badia Mojo Criollo Mari</t>
  </si>
  <si>
    <t>GRUS002214</t>
  </si>
  <si>
    <t>033844000684</t>
  </si>
  <si>
    <t>Badia Nut Pine Cello</t>
  </si>
  <si>
    <t>GRUS002213</t>
  </si>
  <si>
    <t>033844007331</t>
  </si>
  <si>
    <t>Badia Nut Pine</t>
  </si>
  <si>
    <t>GRUS002257</t>
  </si>
  <si>
    <t>033844001759</t>
  </si>
  <si>
    <t>Badia Quinoa White Organic</t>
  </si>
  <si>
    <t>GRUS002258</t>
  </si>
  <si>
    <t>033844000943</t>
  </si>
  <si>
    <t>GRUS002266</t>
  </si>
  <si>
    <t>033844003265</t>
  </si>
  <si>
    <t>Badia Sauce Chili Sriracha</t>
  </si>
  <si>
    <t>GRUS002268</t>
  </si>
  <si>
    <t>033844003210</t>
  </si>
  <si>
    <t>Badia Sauce Hot Habanero</t>
  </si>
  <si>
    <t>25Bag</t>
  </si>
  <si>
    <t>GRUS002309</t>
  </si>
  <si>
    <t>033844007904</t>
  </si>
  <si>
    <t>Badia Tea Chamomile</t>
  </si>
  <si>
    <t>GRUS002313</t>
  </si>
  <si>
    <t>033844007911</t>
  </si>
  <si>
    <t>Badia Tea Linden</t>
  </si>
  <si>
    <t>GRUS002324</t>
  </si>
  <si>
    <t>875754004433</t>
  </si>
  <si>
    <t>Bauducco Toast Original</t>
  </si>
  <si>
    <t>5.01Oz</t>
  </si>
  <si>
    <t>GRUS002325</t>
  </si>
  <si>
    <t>875754004440</t>
  </si>
  <si>
    <t>Bauducco Toast Whole Wheat</t>
  </si>
  <si>
    <t>GRUS002342</t>
  </si>
  <si>
    <t>077186740051</t>
  </si>
  <si>
    <t>Cawy Soda Jupina</t>
  </si>
  <si>
    <t>GRUS002348</t>
  </si>
  <si>
    <t>017202268084</t>
  </si>
  <si>
    <t>Colcafe Coffee Instant Colombian</t>
  </si>
  <si>
    <t>GRUS002359</t>
  </si>
  <si>
    <t>075370150013</t>
  </si>
  <si>
    <t>Conchita Bean Black W/ Salt</t>
  </si>
  <si>
    <t>GRUS002368</t>
  </si>
  <si>
    <t>075370001223</t>
  </si>
  <si>
    <t>Conchita Coconut Water</t>
  </si>
  <si>
    <t>GRUS002406</t>
  </si>
  <si>
    <t>071529610018</t>
  </si>
  <si>
    <t>El Ebro Bean Black</t>
  </si>
  <si>
    <t>GRUS002473</t>
  </si>
  <si>
    <t>075669115525</t>
  </si>
  <si>
    <t>Iberia Aloe Vera Mango</t>
  </si>
  <si>
    <t>GRUS002474</t>
  </si>
  <si>
    <t>075669115518</t>
  </si>
  <si>
    <t>Iberia Aloe Vera Original</t>
  </si>
  <si>
    <t>GRUS002475</t>
  </si>
  <si>
    <t>075669115532</t>
  </si>
  <si>
    <t>Iberia Aloe Vera Pineapple</t>
  </si>
  <si>
    <t>GRUS002491</t>
  </si>
  <si>
    <t>075669199006</t>
  </si>
  <si>
    <t>Iberia Cookie Maria</t>
  </si>
  <si>
    <t>GRUS002499</t>
  </si>
  <si>
    <t>075669197057</t>
  </si>
  <si>
    <t>Iberia Milk Evaporated</t>
  </si>
  <si>
    <t>GRUS002509</t>
  </si>
  <si>
    <t>075669102105</t>
  </si>
  <si>
    <t>Iberia Chickepeas W/ Salt</t>
  </si>
  <si>
    <t>GRUS002510</t>
  </si>
  <si>
    <t>075669102808</t>
  </si>
  <si>
    <t>Iberia Pea Pigeon Grandules</t>
  </si>
  <si>
    <t>GRUS002512</t>
  </si>
  <si>
    <t>075669110582</t>
  </si>
  <si>
    <t>Iberia Rice Brown Long Grain</t>
  </si>
  <si>
    <t>GRUS002513</t>
  </si>
  <si>
    <t>075669121625</t>
  </si>
  <si>
    <t>Iberia Rice Jasmine</t>
  </si>
  <si>
    <t>GRUS002521</t>
  </si>
  <si>
    <t>075669115105</t>
  </si>
  <si>
    <t>Iberia Water Coconut With Pulp</t>
  </si>
  <si>
    <t>GRUS002662</t>
  </si>
  <si>
    <t>051202008868</t>
  </si>
  <si>
    <t>Postobon Soda Manzana</t>
  </si>
  <si>
    <t>GRUS002688</t>
  </si>
  <si>
    <t>633148100129</t>
  </si>
  <si>
    <t>Tajin Sauce Snack Regular</t>
  </si>
  <si>
    <t>15.38Oz</t>
  </si>
  <si>
    <t>GRUS002710</t>
  </si>
  <si>
    <t>047416230881</t>
  </si>
  <si>
    <t>Tosh Cookies Yogurt &amp; Strawberry</t>
  </si>
  <si>
    <t>GRUS002718</t>
  </si>
  <si>
    <t>071072013045</t>
  </si>
  <si>
    <t>Vigo Rice Mix Paella Yellow Seafood</t>
  </si>
  <si>
    <t>GRUS326030</t>
  </si>
  <si>
    <t>036104131289</t>
  </si>
  <si>
    <t>Pirey, Cleaning Multi-Purpose Lavander Vl</t>
  </si>
  <si>
    <t>128OZ</t>
  </si>
  <si>
    <t>GRUS393091</t>
  </si>
  <si>
    <t>Pan Harina, Corn Meal White</t>
  </si>
  <si>
    <t>GRUS81677</t>
  </si>
  <si>
    <t>D&amp;G, Soda Bottle Jamaican Ginger Beer</t>
  </si>
  <si>
    <t>1LT</t>
  </si>
  <si>
    <t>GRUS116392</t>
  </si>
  <si>
    <t>Pan Harina, Pan Harina Cornmeal Pre-Cooked White</t>
  </si>
  <si>
    <t>GRUS002405</t>
  </si>
  <si>
    <t>072878515245</t>
  </si>
  <si>
    <t>Dona Maria Nopalitos Glass</t>
  </si>
  <si>
    <t>12X15Oz</t>
  </si>
  <si>
    <t>Honey, Syrup &amp; Nectar</t>
  </si>
  <si>
    <t>GRUS81026</t>
  </si>
  <si>
    <t>018700000114</t>
  </si>
  <si>
    <t>Sue Bee, Pure Premium Clover Honey</t>
  </si>
  <si>
    <t>GRUS81109</t>
  </si>
  <si>
    <t>018700000022</t>
  </si>
  <si>
    <t>Sue Bee , Honey Clover</t>
  </si>
  <si>
    <t>GRUS81125</t>
  </si>
  <si>
    <t>018700000077</t>
  </si>
  <si>
    <t>Sue Bee , Clover Honey</t>
  </si>
  <si>
    <t>GRUS152124</t>
  </si>
  <si>
    <t>018700000404</t>
  </si>
  <si>
    <t>Sue Bee , Honey Squeez Bear</t>
  </si>
  <si>
    <t>GRUS162974</t>
  </si>
  <si>
    <t>073260000080</t>
  </si>
  <si>
    <t>Gldn Blsm, Blossom Honey</t>
  </si>
  <si>
    <t>GRUS542282</t>
  </si>
  <si>
    <t>073260000073</t>
  </si>
  <si>
    <t>Gldn Blsm, Honey Blossom</t>
  </si>
  <si>
    <t>Essevrydy, Honey Bear</t>
  </si>
  <si>
    <t>GRUS658120</t>
  </si>
  <si>
    <t>041303027325</t>
  </si>
  <si>
    <t>Essential Everyday, Honey</t>
  </si>
  <si>
    <t>GRUS658138</t>
  </si>
  <si>
    <t>041303027332</t>
  </si>
  <si>
    <t>GRUS658146</t>
  </si>
  <si>
    <t>041303027349</t>
  </si>
  <si>
    <t>GRUS37549</t>
  </si>
  <si>
    <t>034000001255</t>
  </si>
  <si>
    <t>Hershey's, Sugar Free Chocolate Syrup Bottle</t>
  </si>
  <si>
    <t>17.5Fz</t>
  </si>
  <si>
    <t>GRUS42150</t>
  </si>
  <si>
    <t>028000244606</t>
  </si>
  <si>
    <t>Nestle, Nesquik Strawberry Syrup</t>
  </si>
  <si>
    <t>GRUS42184</t>
  </si>
  <si>
    <t>028000245009</t>
  </si>
  <si>
    <t>Nestle, Nesquik Chocolate Syrup</t>
  </si>
  <si>
    <t>GRUS70003</t>
  </si>
  <si>
    <t>034000003181</t>
  </si>
  <si>
    <t>Hershey's, Syrup Strawberry</t>
  </si>
  <si>
    <t>GRUS131367</t>
  </si>
  <si>
    <t>051500000212</t>
  </si>
  <si>
    <t>Smucker's, Topping Caramel</t>
  </si>
  <si>
    <t>GRUS132027</t>
  </si>
  <si>
    <t>051500000489</t>
  </si>
  <si>
    <t>Smucker's, Topping Hot Fudge</t>
  </si>
  <si>
    <t>GRUS140012</t>
  </si>
  <si>
    <t>034000003129</t>
  </si>
  <si>
    <t>Hershey's, Syrup Chocolate</t>
  </si>
  <si>
    <t>GRUS271171</t>
  </si>
  <si>
    <t>051500025000</t>
  </si>
  <si>
    <t>Smucker's, Magic Shell Chocolate</t>
  </si>
  <si>
    <t>GRUS273508</t>
  </si>
  <si>
    <t>041303019498</t>
  </si>
  <si>
    <t>Essential Everyday, Strawberry Syrup</t>
  </si>
  <si>
    <t>GRUS340976</t>
  </si>
  <si>
    <t>051500000205</t>
  </si>
  <si>
    <t>Smucker's, Topping Butterscotch</t>
  </si>
  <si>
    <t>GRUS340992</t>
  </si>
  <si>
    <t>051500000267</t>
  </si>
  <si>
    <t>Smucker's, Strawberry Topping</t>
  </si>
  <si>
    <t>GRUS341859</t>
  </si>
  <si>
    <t>051500025116</t>
  </si>
  <si>
    <t>Smucker's, Syrup Butterscotch</t>
  </si>
  <si>
    <t>GRUS341883</t>
  </si>
  <si>
    <t>051500025017</t>
  </si>
  <si>
    <t>Smucker's, Magic Shell Chocolate Fudge</t>
  </si>
  <si>
    <t>GRUS689364</t>
  </si>
  <si>
    <t>041303019504</t>
  </si>
  <si>
    <t xml:space="preserve">Essential Everyday, Chocolate Syrup </t>
  </si>
  <si>
    <t>GRUS3482090</t>
  </si>
  <si>
    <t>034000001859</t>
  </si>
  <si>
    <t>Hershey's, Syrup Special Dark</t>
  </si>
  <si>
    <t>GRUS3607380</t>
  </si>
  <si>
    <t>051500001219</t>
  </si>
  <si>
    <t>Smucker's, Hot Caramel Toppings</t>
  </si>
  <si>
    <t>GRUS81083</t>
  </si>
  <si>
    <t>024000335139</t>
  </si>
  <si>
    <t>Brer Rabbit, Molasses Green</t>
  </si>
  <si>
    <t>GRUS81091</t>
  </si>
  <si>
    <t>072400711244</t>
  </si>
  <si>
    <t>Grandma's, Original Unsulfured Molasses</t>
  </si>
  <si>
    <t>GRUS242727</t>
  </si>
  <si>
    <t>761720051108</t>
  </si>
  <si>
    <t>Karo, Light Corn Syrup</t>
  </si>
  <si>
    <t>GRUS242735</t>
  </si>
  <si>
    <t>761720050101</t>
  </si>
  <si>
    <t>Karo, Dark Corn Syrup</t>
  </si>
  <si>
    <t>GRUS80143</t>
  </si>
  <si>
    <t>055526130083</t>
  </si>
  <si>
    <t>Camp Pure, Syrup Maple</t>
  </si>
  <si>
    <t>12Ea</t>
  </si>
  <si>
    <t>GRUS80234</t>
  </si>
  <si>
    <t>043000000373</t>
  </si>
  <si>
    <t>Log Cabin, Syrup</t>
  </si>
  <si>
    <t>GRUS137455</t>
  </si>
  <si>
    <t>043000000366</t>
  </si>
  <si>
    <t>Log Cabin, Syrup Regular</t>
  </si>
  <si>
    <t>GRUS243212</t>
  </si>
  <si>
    <t>039059728849</t>
  </si>
  <si>
    <t>Spring Tree, Pure Maple Syrup</t>
  </si>
  <si>
    <t>GRUS288159</t>
  </si>
  <si>
    <t>051500042311</t>
  </si>
  <si>
    <t>Smucker's, Sugar Free Breakfast Syrup</t>
  </si>
  <si>
    <t>GRUS542357</t>
  </si>
  <si>
    <t>073260005313</t>
  </si>
  <si>
    <t>Golden Blossom, Maple Syrup</t>
  </si>
  <si>
    <t>GRUS654665</t>
  </si>
  <si>
    <t>041303019849</t>
  </si>
  <si>
    <t>Essential Everyday, Original Syrup</t>
  </si>
  <si>
    <t>GRUS654673</t>
  </si>
  <si>
    <t>041303019870</t>
  </si>
  <si>
    <t>Essential Everyday, Pancake Syrup</t>
  </si>
  <si>
    <t>GRUS654681</t>
  </si>
  <si>
    <t>041303019887</t>
  </si>
  <si>
    <t>Essential Everyday, Lite Pancake Syrup</t>
  </si>
  <si>
    <t>GRUS654707</t>
  </si>
  <si>
    <t>041303019900</t>
  </si>
  <si>
    <t>Essential Everyday, Lite Butter Pancake Syrup</t>
  </si>
  <si>
    <t>GRUS741660</t>
  </si>
  <si>
    <t>043000001202</t>
  </si>
  <si>
    <t>Log Cabin, Syrup Sugar Free</t>
  </si>
  <si>
    <t>GRUS741678</t>
  </si>
  <si>
    <t>644209001620</t>
  </si>
  <si>
    <t>Log Cabin, All Natural Syrup</t>
  </si>
  <si>
    <t>GRUS4501032</t>
  </si>
  <si>
    <t>030000636909</t>
  </si>
  <si>
    <t>Pearl Milling, Syrup Country Rich</t>
  </si>
  <si>
    <t>GRUS4501034</t>
  </si>
  <si>
    <t>030000659809</t>
  </si>
  <si>
    <t>Pearl Milling, Syrup Regular 12 Oz</t>
  </si>
  <si>
    <t>GRUS4501035</t>
  </si>
  <si>
    <t>030000656204</t>
  </si>
  <si>
    <t>Pearl Milling, Lite Syrup Butter</t>
  </si>
  <si>
    <t>GRUS4501038</t>
  </si>
  <si>
    <t>030000659700</t>
  </si>
  <si>
    <t>Pearl Milling, Syrup Regular 24 Oz</t>
  </si>
  <si>
    <t>GRUS4504007</t>
  </si>
  <si>
    <t>644209303809</t>
  </si>
  <si>
    <t>Mrs. Butterworth's, Extra Buttery Syrup</t>
  </si>
  <si>
    <t>GRUS4504140</t>
  </si>
  <si>
    <t>644209791293</t>
  </si>
  <si>
    <t>Mrs. Butterworth's, Original Syrup</t>
  </si>
  <si>
    <t>GRUS99499</t>
  </si>
  <si>
    <t>711535509059</t>
  </si>
  <si>
    <t>Wild Harvest, Organic 100% Maple Syrup</t>
  </si>
  <si>
    <t>GRUS99572</t>
  </si>
  <si>
    <t>711535511144</t>
  </si>
  <si>
    <t>Wild Harvest, Organic Pancake Syrup</t>
  </si>
  <si>
    <t>GRUS13118</t>
  </si>
  <si>
    <t>066676290084</t>
  </si>
  <si>
    <t>Shady Maple Farm Syrup Amber Rich Taste Organic</t>
  </si>
  <si>
    <t>GRUS22838</t>
  </si>
  <si>
    <t>074683005515</t>
  </si>
  <si>
    <t>Maple Grove Syrup Sugar Free Vermont Pancake</t>
  </si>
  <si>
    <t>GRUS130741</t>
  </si>
  <si>
    <t>072457880665</t>
  </si>
  <si>
    <t>Walden Farms Syrup Calorie Free Pancake</t>
  </si>
  <si>
    <t>GRUS127972</t>
  </si>
  <si>
    <t>710282439084</t>
  </si>
  <si>
    <t>Coombs Family Farms Syrup Maple Grade A Organic</t>
  </si>
  <si>
    <t>GRUS131873</t>
  </si>
  <si>
    <t>012511451240</t>
  </si>
  <si>
    <t>Wholesome Syrup Pancake Organic</t>
  </si>
  <si>
    <t>GRUS277024</t>
  </si>
  <si>
    <t>814343020607</t>
  </si>
  <si>
    <t>Made With Syrup Maple Grade A Amber Organic</t>
  </si>
  <si>
    <t>GRUS379471</t>
  </si>
  <si>
    <t>Torani, Syrup Butter Pecan</t>
  </si>
  <si>
    <t>GRUS332806</t>
  </si>
  <si>
    <t>Mrs Richardsons, Topping Sea Salt Caramel</t>
  </si>
  <si>
    <t>GRUS1437920</t>
  </si>
  <si>
    <t>Gunters, Honey Clover Bear</t>
  </si>
  <si>
    <t>GRUS005184</t>
  </si>
  <si>
    <t>Smuckers Jelly Strawberry Preserves Glass</t>
  </si>
  <si>
    <t>GRUS001099</t>
  </si>
  <si>
    <t>041695691333</t>
  </si>
  <si>
    <t>Braswell Jelly Pepper Jalapeno</t>
  </si>
  <si>
    <t>10.9Oz</t>
  </si>
  <si>
    <t>GRUS83006</t>
  </si>
  <si>
    <t>051500006801</t>
  </si>
  <si>
    <t>Smuckers , Preserves Peach</t>
  </si>
  <si>
    <t>GRUS84079</t>
  </si>
  <si>
    <t>051500000830</t>
  </si>
  <si>
    <t>Smuckers , Jam Grape</t>
  </si>
  <si>
    <t>GRUS84103</t>
  </si>
  <si>
    <t>051500006795</t>
  </si>
  <si>
    <t>Smuckers , Marmalade Orange</t>
  </si>
  <si>
    <t>GRUS84186</t>
  </si>
  <si>
    <t>051500022085</t>
  </si>
  <si>
    <t>Smuckers , Jelly Grape</t>
  </si>
  <si>
    <t>GRUS84244</t>
  </si>
  <si>
    <t>051500000793</t>
  </si>
  <si>
    <t>Smuckers , Blueberrypreserve</t>
  </si>
  <si>
    <t>GRUS84251</t>
  </si>
  <si>
    <t>051500000892</t>
  </si>
  <si>
    <t>Smuckers , Preserves Redrasp</t>
  </si>
  <si>
    <t>GRUS84269</t>
  </si>
  <si>
    <t>051500000953</t>
  </si>
  <si>
    <t>Smuckers , Preserves Strwbrr</t>
  </si>
  <si>
    <t>GRUS84277</t>
  </si>
  <si>
    <t>051500006863</t>
  </si>
  <si>
    <t>Smucker , Preservesstrwbrry</t>
  </si>
  <si>
    <t>GRUS84293</t>
  </si>
  <si>
    <t>051500000847</t>
  </si>
  <si>
    <t>Smuckers , Orang Marmaldprsv</t>
  </si>
  <si>
    <t>GRUS90852</t>
  </si>
  <si>
    <t>051500006931</t>
  </si>
  <si>
    <t>Smuckers , Grape Jelly</t>
  </si>
  <si>
    <t>GRUS91991</t>
  </si>
  <si>
    <t>051500000755</t>
  </si>
  <si>
    <t>Smuckers , Preserves Apricot</t>
  </si>
  <si>
    <t>GRUS100750-1</t>
  </si>
  <si>
    <t>049800031999</t>
  </si>
  <si>
    <t>Smuckers , Sqz 20Oz Strwsprd</t>
  </si>
  <si>
    <t>GRUS100776</t>
  </si>
  <si>
    <t>051500057117</t>
  </si>
  <si>
    <t>Smuckers , Sqze 20Oz Grpjlly</t>
  </si>
  <si>
    <t>GRUS134676</t>
  </si>
  <si>
    <t>041800000456</t>
  </si>
  <si>
    <t>Welch , Grape Jam</t>
  </si>
  <si>
    <t>GRUS142125</t>
  </si>
  <si>
    <t>041800000432</t>
  </si>
  <si>
    <t>Welch'S , Jelly Grape</t>
  </si>
  <si>
    <t>GRUS156653</t>
  </si>
  <si>
    <t>051500040065</t>
  </si>
  <si>
    <t>Smuckers , Sf Orng Marmalade</t>
  </si>
  <si>
    <t>GRUS156810</t>
  </si>
  <si>
    <t>051500040423</t>
  </si>
  <si>
    <t>Smuckers , Sf Splda Strawbry</t>
  </si>
  <si>
    <t>GRUS173237</t>
  </si>
  <si>
    <t>041800501502</t>
  </si>
  <si>
    <t>Welchs , Grape Jelly</t>
  </si>
  <si>
    <t>GRUS180612</t>
  </si>
  <si>
    <t>051500006832</t>
  </si>
  <si>
    <t>GRUS199240</t>
  </si>
  <si>
    <t>051500022153</t>
  </si>
  <si>
    <t>Smuckers , Jelly Strawberry</t>
  </si>
  <si>
    <t>GRUS202564</t>
  </si>
  <si>
    <t>051500001639</t>
  </si>
  <si>
    <t>Smuckers , Strawberry Jam</t>
  </si>
  <si>
    <t>GRUS397869</t>
  </si>
  <si>
    <t>088702015638</t>
  </si>
  <si>
    <t>Bonne Maman, Orange Marmalade</t>
  </si>
  <si>
    <t>GRUS409185</t>
  </si>
  <si>
    <t>051500012291</t>
  </si>
  <si>
    <t>Smuckers , Jam Strawbrrysdls</t>
  </si>
  <si>
    <t>GRUS469874</t>
  </si>
  <si>
    <t>051500006962</t>
  </si>
  <si>
    <t>Smucker's, Strawberry Jelly</t>
  </si>
  <si>
    <t>GRUS469916</t>
  </si>
  <si>
    <t>051500006788</t>
  </si>
  <si>
    <t>Smucker's, Concord Grape Jam</t>
  </si>
  <si>
    <t>GRUS471425</t>
  </si>
  <si>
    <t>041303031186</t>
  </si>
  <si>
    <t>Essential Everyday, Strawberry Jelly</t>
  </si>
  <si>
    <t>GRUS654764</t>
  </si>
  <si>
    <t>041303031155</t>
  </si>
  <si>
    <t>Essential Everyday, Apple Jelly</t>
  </si>
  <si>
    <t>GRUS654780</t>
  </si>
  <si>
    <t>041303031179</t>
  </si>
  <si>
    <t>Essential Everyday, Concord Grape Jam</t>
  </si>
  <si>
    <t>GRUS3807317</t>
  </si>
  <si>
    <t>051500000816</t>
  </si>
  <si>
    <t>Smucker's, Cherry Preserves</t>
  </si>
  <si>
    <t>GRUS85357</t>
  </si>
  <si>
    <t>051500000557</t>
  </si>
  <si>
    <t>Smuckers , Peanutbutter/Jlly</t>
  </si>
  <si>
    <t>GRUS86199</t>
  </si>
  <si>
    <t>045300000503</t>
  </si>
  <si>
    <t>Peter Pan, Peanut Buttercrmy</t>
  </si>
  <si>
    <t>GRUS86256</t>
  </si>
  <si>
    <t>037600106214</t>
  </si>
  <si>
    <t>Skippy , Peanut Bttrcreamy</t>
  </si>
  <si>
    <t>GRUS172437</t>
  </si>
  <si>
    <t>009800800049</t>
  </si>
  <si>
    <t>Nutella , &amp;Go Brdstk &amp; Sprd</t>
  </si>
  <si>
    <t>GRUS203729</t>
  </si>
  <si>
    <t>009800892204</t>
  </si>
  <si>
    <t>Nutella, Spread Hazelnut</t>
  </si>
  <si>
    <t>GRUS268623</t>
  </si>
  <si>
    <t>037600105682</t>
  </si>
  <si>
    <t>Skippy , Pnut Btr Crmyntrl</t>
  </si>
  <si>
    <t>26.5Oz</t>
  </si>
  <si>
    <t>GRUS282418</t>
  </si>
  <si>
    <t>037600105088</t>
  </si>
  <si>
    <t>Skipy , Nat Pb W Honey</t>
  </si>
  <si>
    <t>GRUS284828</t>
  </si>
  <si>
    <t>051500241912</t>
  </si>
  <si>
    <t>Jif, Creamy Peanut Butter</t>
  </si>
  <si>
    <t>GRUS289918</t>
  </si>
  <si>
    <t>037600106245</t>
  </si>
  <si>
    <t>Skippy , Peanut Buttercrmy</t>
  </si>
  <si>
    <t>GRUS292698</t>
  </si>
  <si>
    <t>009800802203</t>
  </si>
  <si>
    <t>Nutella , Hzlnt Spread</t>
  </si>
  <si>
    <t>GRUS292995</t>
  </si>
  <si>
    <t>037600105064</t>
  </si>
  <si>
    <t>GRUS293027</t>
  </si>
  <si>
    <t>037600105033</t>
  </si>
  <si>
    <t>Skippy , Pnt Btr Crnchntrl</t>
  </si>
  <si>
    <t>GRUS293043</t>
  </si>
  <si>
    <t>037600110723</t>
  </si>
  <si>
    <t>Skippy , Super Chnk Pntbtr</t>
  </si>
  <si>
    <t>16.3Oz</t>
  </si>
  <si>
    <t>GRUS413773</t>
  </si>
  <si>
    <t>009800895007</t>
  </si>
  <si>
    <t>Nutella, Hazelnut Spread With Cocoa</t>
  </si>
  <si>
    <t>Essevrydy, Peanut Bttrcreamy</t>
  </si>
  <si>
    <t>GRUS529826</t>
  </si>
  <si>
    <t>037600110754</t>
  </si>
  <si>
    <t>Skippy , Crmy Peanut Buttr</t>
  </si>
  <si>
    <t>GRUS657056</t>
  </si>
  <si>
    <t>041303031117</t>
  </si>
  <si>
    <t>GRUS657072</t>
  </si>
  <si>
    <t>041303054444</t>
  </si>
  <si>
    <t>GRUS727552</t>
  </si>
  <si>
    <t>045300005416</t>
  </si>
  <si>
    <t>Peter Pan, Crn Hny Pb</t>
  </si>
  <si>
    <t>GRUS727560</t>
  </si>
  <si>
    <t>045300005409</t>
  </si>
  <si>
    <t>Peter Pan, Crunchy Pnut Btr</t>
  </si>
  <si>
    <t>GRUS727578</t>
  </si>
  <si>
    <t>045300005423</t>
  </si>
  <si>
    <t>Peter Pan, Crm Hny</t>
  </si>
  <si>
    <t>GRUS727586</t>
  </si>
  <si>
    <t>045300005492</t>
  </si>
  <si>
    <t>Peter Pan, Creamy Peanut Btr</t>
  </si>
  <si>
    <t>GRUS732974</t>
  </si>
  <si>
    <t>009800895250</t>
  </si>
  <si>
    <t>GRUS3817851</t>
  </si>
  <si>
    <t>034000400126</t>
  </si>
  <si>
    <t>Reeses , Pnut Buttr Creamy</t>
  </si>
  <si>
    <t>GRUS65532</t>
  </si>
  <si>
    <t>711535513896</t>
  </si>
  <si>
    <t>Wld Hrvst, Alm Butr Crmyntrl</t>
  </si>
  <si>
    <t>GRUS510420</t>
  </si>
  <si>
    <t>711535511595</t>
  </si>
  <si>
    <t>Wld Hrvst, Pnutbtr Crnchyorg</t>
  </si>
  <si>
    <t>GRUS005493</t>
  </si>
  <si>
    <t>051500241141</t>
  </si>
  <si>
    <t>Jif, Peanut Butter Creamy Cup To Go</t>
  </si>
  <si>
    <t>GRUS1505791</t>
  </si>
  <si>
    <t>Barney Butter Nut Butter Almond Smooth</t>
  </si>
  <si>
    <t>10OZ</t>
  </si>
  <si>
    <t>GRUS19020</t>
  </si>
  <si>
    <t>Bonne Maman Preserve Blackberry</t>
  </si>
  <si>
    <t>13OZ</t>
  </si>
  <si>
    <t>GRUS24608</t>
  </si>
  <si>
    <t>Bonne Maman Preserve Wild Blueberry, 13 OZ.</t>
  </si>
  <si>
    <t>GRUS373483</t>
  </si>
  <si>
    <t>Good Good, Jam Sweet Grape</t>
  </si>
  <si>
    <t>12OZ</t>
  </si>
  <si>
    <t>GRUS1353838</t>
  </si>
  <si>
    <t>Justins, Nut Butter Almond Classic Squeeze</t>
  </si>
  <si>
    <t>1.15Oz</t>
  </si>
  <si>
    <t>GRUS373552</t>
  </si>
  <si>
    <t>Good Good, Jam Sweet Blackcurrant</t>
  </si>
  <si>
    <t>GRUS24603</t>
  </si>
  <si>
    <t>Bonne Maman, Preserve Strawberry</t>
  </si>
  <si>
    <t>GRUS24607</t>
  </si>
  <si>
    <t>Bonne Maman, Preserve Raspberry</t>
  </si>
  <si>
    <t>GRUS24604</t>
  </si>
  <si>
    <t>Bonne Maman, Preserve Apricot</t>
  </si>
  <si>
    <t>GRUS31655</t>
  </si>
  <si>
    <t>Bonne Maman, Preserve Mixed Berries</t>
  </si>
  <si>
    <t>GRUS24602</t>
  </si>
  <si>
    <t>Bonne Maman, Preserve Cherry</t>
  </si>
  <si>
    <t>GRUS24609</t>
  </si>
  <si>
    <t>Bonne Maman, Preserve 4Fruits</t>
  </si>
  <si>
    <t>GRUS332517</t>
  </si>
  <si>
    <t>Good Good, Jam Sweet Strawberry Kf</t>
  </si>
  <si>
    <t>GRUS400070</t>
  </si>
  <si>
    <t>Bonne Maman, Fruit Spread Apricot</t>
  </si>
  <si>
    <t>GRUS1709203</t>
  </si>
  <si>
    <t>Biscoff, Spread Smooth</t>
  </si>
  <si>
    <t>GRUS35617</t>
  </si>
  <si>
    <t>Crazy Richard, Peanut Butter Creamy</t>
  </si>
  <si>
    <t>GRUS49418</t>
  </si>
  <si>
    <t>Justins, Peanut Butter Classic Natural</t>
  </si>
  <si>
    <t>Pb2, Peanut Butter Powder</t>
  </si>
  <si>
    <t>GRUS110872</t>
  </si>
  <si>
    <t>GRUS900829</t>
  </si>
  <si>
    <t>Maranatha, Peanut Butter Nostir Creamy Organic</t>
  </si>
  <si>
    <t>GRUS20843</t>
  </si>
  <si>
    <t>St Dalfour, Conserve Strawberry</t>
  </si>
  <si>
    <t>GRUS792549</t>
  </si>
  <si>
    <t>051500255186</t>
  </si>
  <si>
    <t>Jif, Reduced Fat Creamy Peanut Butter Spread Plastic Jar</t>
  </si>
  <si>
    <t>GRUS422501</t>
  </si>
  <si>
    <t>051500720028</t>
  </si>
  <si>
    <t>Jif, Extra Crunchy Peanut Butter Plastic Jar</t>
  </si>
  <si>
    <t>GRUS792507</t>
  </si>
  <si>
    <t>051500255742</t>
  </si>
  <si>
    <t>Jif, Low Sodium Natural Crunchy Peanut Butter Spread Plastic Jar</t>
  </si>
  <si>
    <t>GRUS792515</t>
  </si>
  <si>
    <t>051500255650</t>
  </si>
  <si>
    <t>Jif, Low Sodium Natural Creamy Peanut Butter Spread Plastic Jar</t>
  </si>
  <si>
    <t>GRUS284836</t>
  </si>
  <si>
    <t>051500241639</t>
  </si>
  <si>
    <t>Jif, Extra Crunchy Peanut Butter</t>
  </si>
  <si>
    <t>GRUS792523</t>
  </si>
  <si>
    <t>051500255377</t>
  </si>
  <si>
    <t>GRUS108514</t>
  </si>
  <si>
    <t>051500243077</t>
  </si>
  <si>
    <t>Jif, To Go Natural Creamy Peanut Butter Spread Box</t>
  </si>
  <si>
    <t>GRUS89508</t>
  </si>
  <si>
    <t>051500720011</t>
  </si>
  <si>
    <t>Jif, Creamy Peanut Butter Plastic Jar</t>
  </si>
  <si>
    <t>GRUS792556</t>
  </si>
  <si>
    <t>051500255162</t>
  </si>
  <si>
    <t>GRUS284844</t>
  </si>
  <si>
    <t>051500241776</t>
  </si>
  <si>
    <t>GRUS792499</t>
  </si>
  <si>
    <t>051500255780</t>
  </si>
  <si>
    <t>Jif, Low Sodium Natural Honey Creamy Peanut Butter Spread Plastic Jar</t>
  </si>
  <si>
    <t>Barney Butter, Nut Butter Almond Crunchy</t>
  </si>
  <si>
    <t>GRUS1353879</t>
  </si>
  <si>
    <t>Justin's, Nut Butter Almond Maple Jar</t>
  </si>
  <si>
    <t>GRUS1505809</t>
  </si>
  <si>
    <t>GRUS192138</t>
  </si>
  <si>
    <t>Jerky &amp; Dried Meats</t>
  </si>
  <si>
    <t>026200117003</t>
  </si>
  <si>
    <t>Slim Jim, Giant Original</t>
  </si>
  <si>
    <t>.97Oz</t>
  </si>
  <si>
    <t>GRUS192690</t>
  </si>
  <si>
    <t>017082876324</t>
  </si>
  <si>
    <t>Jack Link, Jerky Beef Pepperd</t>
  </si>
  <si>
    <t>GRUS192708</t>
  </si>
  <si>
    <t>017082876355</t>
  </si>
  <si>
    <t>Jack Link, Jerky Beef Teriyaki</t>
  </si>
  <si>
    <t>GRUS192716</t>
  </si>
  <si>
    <t>017082876362</t>
  </si>
  <si>
    <t>Jack Link, Jerky Turkey Original</t>
  </si>
  <si>
    <t>GRUS192724</t>
  </si>
  <si>
    <t>017082876317</t>
  </si>
  <si>
    <t>Jack Link, Jerky Beef Original</t>
  </si>
  <si>
    <t>GRUS480343</t>
  </si>
  <si>
    <t>017082876331</t>
  </si>
  <si>
    <t>Jack Link, Jerky Beef Sweet &amp; Hot</t>
  </si>
  <si>
    <t>GRUS480368</t>
  </si>
  <si>
    <t>017082877451</t>
  </si>
  <si>
    <t>GRUS480376</t>
  </si>
  <si>
    <t>017082877475</t>
  </si>
  <si>
    <t>Jack Link, Peppered Beef Original</t>
  </si>
  <si>
    <t>GRUS480384</t>
  </si>
  <si>
    <t>017082877499</t>
  </si>
  <si>
    <t>Jack Link, Teriyaki Beef Jerky</t>
  </si>
  <si>
    <t>GRUS480392</t>
  </si>
  <si>
    <t>017082883179</t>
  </si>
  <si>
    <t>Jack Link, Bacon Jerky Hickory Smoked</t>
  </si>
  <si>
    <t>GRUS481515</t>
  </si>
  <si>
    <t>026200140605</t>
  </si>
  <si>
    <t>Slim Jim, Monster Stick Original</t>
  </si>
  <si>
    <t>1.94Oz</t>
  </si>
  <si>
    <t>GRUS537944</t>
  </si>
  <si>
    <t>026200144405</t>
  </si>
  <si>
    <t>Slim Jim, Snack Size Original Smoked Snack Stick</t>
  </si>
  <si>
    <t>3.92Oz</t>
  </si>
  <si>
    <t>GRUS4340114</t>
  </si>
  <si>
    <t>051943051208</t>
  </si>
  <si>
    <t>Tillamook, Zero Sugar Beef Jerky</t>
  </si>
  <si>
    <t>GRUS4340243</t>
  </si>
  <si>
    <t>051943053769</t>
  </si>
  <si>
    <t>Tillamook, Smoked Sausages</t>
  </si>
  <si>
    <t>GRUS005832</t>
  </si>
  <si>
    <t>Trail Burst Stick Beef Twin</t>
  </si>
  <si>
    <t>GRUS005833</t>
  </si>
  <si>
    <t>Trail Burst Stick Beef-N-Cheese</t>
  </si>
  <si>
    <t>GRUS005834</t>
  </si>
  <si>
    <t>Trail Burst Stick Salami Double</t>
  </si>
  <si>
    <t>GRUS005916</t>
  </si>
  <si>
    <t>Country Archer Jerky Beef Teriyaki</t>
  </si>
  <si>
    <t>GRUS005331</t>
  </si>
  <si>
    <t>Chefs Cut Jerky Steak Asian Teriyaki</t>
  </si>
  <si>
    <t>GRUS005332</t>
  </si>
  <si>
    <t>Chefs Cut Jerky Steak Chipotle Cracked Pepper</t>
  </si>
  <si>
    <t>GRUS005333</t>
  </si>
  <si>
    <t>Chefs Cut Jerky Steak Original Recipe</t>
  </si>
  <si>
    <t>GRUS005468</t>
  </si>
  <si>
    <t>Jack Links Jerky Beef Original</t>
  </si>
  <si>
    <t>GRUS005469</t>
  </si>
  <si>
    <t>GRUS005471</t>
  </si>
  <si>
    <t>Jack Links Jerky Beef Peppered</t>
  </si>
  <si>
    <t>GRUS005473</t>
  </si>
  <si>
    <t>Jack Links Jerky Beef Sweet &amp; Hot</t>
  </si>
  <si>
    <t>GRUS005474</t>
  </si>
  <si>
    <t>Jack Links Jerky Beef Teriyaki</t>
  </si>
  <si>
    <t>GRUS005480</t>
  </si>
  <si>
    <t>017082473868</t>
  </si>
  <si>
    <t>Jack Links Jerky Prime Rib Tender Cuts</t>
  </si>
  <si>
    <t>GRUS005483</t>
  </si>
  <si>
    <t>Jack Links Jerky Turkey Original</t>
  </si>
  <si>
    <t>GRUS005910</t>
  </si>
  <si>
    <t>Country Archer Jerky Beef Classic Zero Sugar</t>
  </si>
  <si>
    <t>GRUS005913</t>
  </si>
  <si>
    <t>Country Archer Jerky Beef Original</t>
  </si>
  <si>
    <t>Juice</t>
  </si>
  <si>
    <t>GRUS000084</t>
  </si>
  <si>
    <t>074682107876</t>
  </si>
  <si>
    <t xml:space="preserve">Knudsen Juice Just Cranberry Organic </t>
  </si>
  <si>
    <t>GRUS000082</t>
  </si>
  <si>
    <t>074682103502</t>
  </si>
  <si>
    <t>Knudsen Juice Just Cranberry</t>
  </si>
  <si>
    <t>GRUS000087</t>
  </si>
  <si>
    <t>074682107838</t>
  </si>
  <si>
    <t>Knudsen Juice Just Grape Concord Organic</t>
  </si>
  <si>
    <t>GRUS000088</t>
  </si>
  <si>
    <t>074682103083</t>
  </si>
  <si>
    <t>Knudsen Juice Just Pomegranate</t>
  </si>
  <si>
    <t>GRUS000086</t>
  </si>
  <si>
    <t>074682107043</t>
  </si>
  <si>
    <t>Knudsen Juice Pear Organic</t>
  </si>
  <si>
    <t>GRUS000102</t>
  </si>
  <si>
    <t>042608470083</t>
  </si>
  <si>
    <t>Lakewood Juice Cherry Tart Pure Organic</t>
  </si>
  <si>
    <t>GRUS000106</t>
  </si>
  <si>
    <t>042608470021</t>
  </si>
  <si>
    <t>Lakewood Juice Cranberry Pure Organic</t>
  </si>
  <si>
    <t>GRUS000100</t>
  </si>
  <si>
    <t>042608456667</t>
  </si>
  <si>
    <t>Lakewood Juice Cranberry Pure</t>
  </si>
  <si>
    <t>GRUS000095</t>
  </si>
  <si>
    <t>042608125754</t>
  </si>
  <si>
    <t>Lakewood Juice Lemon Pure Organic</t>
  </si>
  <si>
    <t>GRUS000113</t>
  </si>
  <si>
    <t>042608459200</t>
  </si>
  <si>
    <t>Lakewood Juice Mango Organic</t>
  </si>
  <si>
    <t>GRUS000098</t>
  </si>
  <si>
    <t>042608453468</t>
  </si>
  <si>
    <t>Lakewood Juice Orange Organic</t>
  </si>
  <si>
    <t>GRUS000112</t>
  </si>
  <si>
    <t>042608459460</t>
  </si>
  <si>
    <t>GRUS000103</t>
  </si>
  <si>
    <t>042608457749</t>
  </si>
  <si>
    <t>Lakewood Juice Pineapple Pure</t>
  </si>
  <si>
    <t>GRUS000007</t>
  </si>
  <si>
    <t>041244000098</t>
  </si>
  <si>
    <t>Martinelli Apple Juice</t>
  </si>
  <si>
    <t>Santa Cruz Juice Lemon 100% Organic</t>
  </si>
  <si>
    <t>GRUS000117</t>
  </si>
  <si>
    <t>036192122152</t>
  </si>
  <si>
    <t>GRUS000118</t>
  </si>
  <si>
    <t>036192122169</t>
  </si>
  <si>
    <t>Santa Cruz Juice Lime 100% Organic</t>
  </si>
  <si>
    <t>GRUS169237</t>
  </si>
  <si>
    <t>012000182822</t>
  </si>
  <si>
    <t>Dole 100% Ruby Red</t>
  </si>
  <si>
    <t>GRUS174205</t>
  </si>
  <si>
    <t>012000064500</t>
  </si>
  <si>
    <t>Dole Strawberry</t>
  </si>
  <si>
    <t>GRUS171111</t>
  </si>
  <si>
    <t>012000190063</t>
  </si>
  <si>
    <t>Dole Tropical Fruit Pnch, Bottle</t>
  </si>
  <si>
    <t xml:space="preserve">15.2Oz </t>
  </si>
  <si>
    <t>GRUS70191</t>
  </si>
  <si>
    <t>012000021367</t>
  </si>
  <si>
    <t>Ocean Spray Cranberry, Bottle</t>
  </si>
  <si>
    <t>GRUS70193</t>
  </si>
  <si>
    <t>012000021381</t>
  </si>
  <si>
    <t>Ocean Spray Cran-grape</t>
  </si>
  <si>
    <t xml:space="preserve">1L </t>
  </si>
  <si>
    <t>GRUS411201</t>
  </si>
  <si>
    <t>025000131394</t>
  </si>
  <si>
    <t>Minute Maid Aguas Frescas Mango Cans</t>
  </si>
  <si>
    <t>GRUS411040</t>
  </si>
  <si>
    <t>025000131370</t>
  </si>
  <si>
    <t>Minute Maid Aguas Frescas Strawberry Cans</t>
  </si>
  <si>
    <t>GRUS115293</t>
  </si>
  <si>
    <t>025000058028</t>
  </si>
  <si>
    <t>Minute Maid Fruit Punch Bottles</t>
  </si>
  <si>
    <t>GRUS152064</t>
  </si>
  <si>
    <t>025000058288</t>
  </si>
  <si>
    <t>Minute Maid Lemonade Bottles</t>
  </si>
  <si>
    <t>4X16.9 fl oz</t>
  </si>
  <si>
    <t>GRUS116533</t>
  </si>
  <si>
    <t>025000058868</t>
  </si>
  <si>
    <t>Minute Maid Pink Lemonade Bottles</t>
  </si>
  <si>
    <t>10.1 fl oz</t>
  </si>
  <si>
    <t>GRUS4431501</t>
  </si>
  <si>
    <t>613008740382</t>
  </si>
  <si>
    <t>Arizona, Mucho Mango Drink</t>
  </si>
  <si>
    <t>GRUS4430537</t>
  </si>
  <si>
    <t>613008715625</t>
  </si>
  <si>
    <t xml:space="preserve">Arizona, Orangeade </t>
  </si>
  <si>
    <t>GRUS32862</t>
  </si>
  <si>
    <t>888903201119</t>
  </si>
  <si>
    <t>Kerns, Guava From Concentrate</t>
  </si>
  <si>
    <t>GRUS115287</t>
  </si>
  <si>
    <t>014800316568</t>
  </si>
  <si>
    <t>Mott's, Natural Apple 100% Juice</t>
  </si>
  <si>
    <t>GRUS118448</t>
  </si>
  <si>
    <t>043000953693</t>
  </si>
  <si>
    <t>Kool-aid, Bursts Tropical Punch Ready-to-drink Soft Drink Bottles</t>
  </si>
  <si>
    <t>40.5Fz</t>
  </si>
  <si>
    <t>GRUS118489</t>
  </si>
  <si>
    <t>043000953730</t>
  </si>
  <si>
    <t>Kool-aid,  Bursts Berry Blue Ready To Drink Soft Drink Bottles</t>
  </si>
  <si>
    <t>54Fz</t>
  </si>
  <si>
    <t>GRUS189050</t>
  </si>
  <si>
    <t>889497521454</t>
  </si>
  <si>
    <t>Juicy Juice, Fruit Punch 100% Juice</t>
  </si>
  <si>
    <t>33.84Fz</t>
  </si>
  <si>
    <t>GRUS427070</t>
  </si>
  <si>
    <t>657622111753</t>
  </si>
  <si>
    <t>Honest Kids, Super Fruit Punch Fruit Punch</t>
  </si>
  <si>
    <t>GRUS471920</t>
  </si>
  <si>
    <t>889497984433</t>
  </si>
  <si>
    <t>Juicy Juice, Apple Juice 100% 8 Pack</t>
  </si>
  <si>
    <t>GRUS471938</t>
  </si>
  <si>
    <t>889497963476</t>
  </si>
  <si>
    <t>Juicy Juice, Juice Boxes Fruit Punch 8 Pack</t>
  </si>
  <si>
    <t>GRUS609693</t>
  </si>
  <si>
    <t>889497159763</t>
  </si>
  <si>
    <t xml:space="preserve">Juicy Juice, Berry Juice 100% 8 Pack </t>
  </si>
  <si>
    <t>GRUS721977</t>
  </si>
  <si>
    <t>087684000977</t>
  </si>
  <si>
    <t>Capri Sun, Splash Cooler Mixed Fruit Naturally Flavored Juice Drink Blend Boxpouches</t>
  </si>
  <si>
    <t>60Fz</t>
  </si>
  <si>
    <t>GRUS721993</t>
  </si>
  <si>
    <t>087684000953</t>
  </si>
  <si>
    <t>Capri Sun, Pacific Cooler Mixed Fruit Flavored Juice Drink Blend Pouches Box</t>
  </si>
  <si>
    <t>GRUS722009</t>
  </si>
  <si>
    <t>087684000946</t>
  </si>
  <si>
    <t>Capri Sun, Mntn Cooler 10Pk</t>
  </si>
  <si>
    <t>GRUS722017</t>
  </si>
  <si>
    <t>087684001028</t>
  </si>
  <si>
    <t>Capri Sun, Trop Pnch 10% 10Pk</t>
  </si>
  <si>
    <t>GRUS722033</t>
  </si>
  <si>
    <t>087684001004</t>
  </si>
  <si>
    <t>Capri Sun, Wild Cherry Flavored Juice Drink Blend Pouches Box</t>
  </si>
  <si>
    <t>GRUS722041</t>
  </si>
  <si>
    <t>087684000991</t>
  </si>
  <si>
    <t>Capri Sun, Strawberry Kiwi Naturally Flavored Juice Drink Blend Boxpouches</t>
  </si>
  <si>
    <t>GRUS722066</t>
  </si>
  <si>
    <t>087684001073</t>
  </si>
  <si>
    <t>Capri Sun, Juice Drink Blend Fruit Punch X</t>
  </si>
  <si>
    <t>GRUS722074</t>
  </si>
  <si>
    <t>087684001066</t>
  </si>
  <si>
    <t>Capri Sun, Lemonade Flavored Juice Drink Blend Pouches Box</t>
  </si>
  <si>
    <t>GRUS722116</t>
  </si>
  <si>
    <t>087684001158</t>
  </si>
  <si>
    <t>Capri Sun, Water Grape Carton 1.87 Qt (1.77 L) English</t>
  </si>
  <si>
    <t>GRUS722124</t>
  </si>
  <si>
    <t>087684001141</t>
  </si>
  <si>
    <t>Capri Sun, Roarin' Waters Strawberry Kiwi Surf Flavored Water Beverage 10 Pouches</t>
  </si>
  <si>
    <t>GRUS722132</t>
  </si>
  <si>
    <t>087684001134</t>
  </si>
  <si>
    <t>Capri Sun, Roarin' Waters Wild Cherry Waterfall Flavored Water Pouches Box 10 x 6 fl oz</t>
  </si>
  <si>
    <t>GRUS722140</t>
  </si>
  <si>
    <t>087684001127</t>
  </si>
  <si>
    <t>Capri Sun, Tropical Fruit Carton Wave 2 1.87 Qt (1.77l) English Perf Mask Needed</t>
  </si>
  <si>
    <t>GRUS722157</t>
  </si>
  <si>
    <t>043000028285</t>
  </si>
  <si>
    <t>Kool-aid, Jammers Grape Flavored Drink Box</t>
  </si>
  <si>
    <t>GRUS722199</t>
  </si>
  <si>
    <t>043000028223</t>
  </si>
  <si>
    <t>Kool-aid, Jammers Blue Raspberry Ready To Drink Soft Drink 10 Packets</t>
  </si>
  <si>
    <t>GRUS757187</t>
  </si>
  <si>
    <t>014800318166</t>
  </si>
  <si>
    <t>Mott's, 100% Original Apple Juice Boxes 8Ct/6.75Oz</t>
  </si>
  <si>
    <t>GRUS790527</t>
  </si>
  <si>
    <t>043000053775</t>
  </si>
  <si>
    <t>Kool-aid, Jammers Watermelon Ready To Drink Soft Drink 10 Packets</t>
  </si>
  <si>
    <t>GRUS3865361</t>
  </si>
  <si>
    <t>087684001103</t>
  </si>
  <si>
    <t>Capri Sun, 100% Juice Blend</t>
  </si>
  <si>
    <t>GRUS3865363</t>
  </si>
  <si>
    <t>087684001080</t>
  </si>
  <si>
    <t>Capri Sun, Paw Patrol Apple 100% Juice</t>
  </si>
  <si>
    <t>GRUS140046</t>
  </si>
  <si>
    <t>043000951170</t>
  </si>
  <si>
    <t>Country Time, Lemonade</t>
  </si>
  <si>
    <t>2Qt</t>
  </si>
  <si>
    <t>GRUS613760</t>
  </si>
  <si>
    <t>876941002225</t>
  </si>
  <si>
    <t>Pampa, Lemon Juice</t>
  </si>
  <si>
    <t>GRUS807826</t>
  </si>
  <si>
    <t>876941003338</t>
  </si>
  <si>
    <t>Pampa, Lime Juice</t>
  </si>
  <si>
    <t>GRUS756148</t>
  </si>
  <si>
    <t>043000000762</t>
  </si>
  <si>
    <t>Mio, Original Mango Peach Naturally Flavored Liquid Water Enhancer Bottle</t>
  </si>
  <si>
    <t>1.62Fz</t>
  </si>
  <si>
    <t>GRUS756155</t>
  </si>
  <si>
    <t>043000000502</t>
  </si>
  <si>
    <t>Mio, Original Fruit Punch Liquid Water Enhancer</t>
  </si>
  <si>
    <t>GRUS756171</t>
  </si>
  <si>
    <t>043000000687</t>
  </si>
  <si>
    <t>Mio, Berry Pomegranate Caffeine Free Bottle</t>
  </si>
  <si>
    <t>GRUS22368</t>
  </si>
  <si>
    <t>025000101380</t>
  </si>
  <si>
    <t>Hi C, Drink Strawberry Kiwi</t>
  </si>
  <si>
    <t>GRUS22392</t>
  </si>
  <si>
    <t>025000101489</t>
  </si>
  <si>
    <t>Minute Maid, Apple Juice Cartons</t>
  </si>
  <si>
    <t>GRUS45302</t>
  </si>
  <si>
    <t>051000125736</t>
  </si>
  <si>
    <t>V8, Splash Tropical Blend Juice Beverage</t>
  </si>
  <si>
    <t>GRUS45336</t>
  </si>
  <si>
    <t>051000152770</t>
  </si>
  <si>
    <t>V8, Splash Mango Peach Juice Beverage</t>
  </si>
  <si>
    <t>GRUS45419</t>
  </si>
  <si>
    <t>051000193230</t>
  </si>
  <si>
    <t>V8, Splash Cherry Pomegranate Juice Beverage</t>
  </si>
  <si>
    <t>GRUS45526</t>
  </si>
  <si>
    <t>051000152787</t>
  </si>
  <si>
    <t>V8, Low Sodium Original 100% Vegetable Juice</t>
  </si>
  <si>
    <t>GRUS45575</t>
  </si>
  <si>
    <t>051000069924</t>
  </si>
  <si>
    <t>V8, Original 100% Vegetable Juice</t>
  </si>
  <si>
    <t>GRUS45609</t>
  </si>
  <si>
    <t>051000130624</t>
  </si>
  <si>
    <t>V8, Splash Fruit Medley Juice Beverage</t>
  </si>
  <si>
    <t>GRUS45740</t>
  </si>
  <si>
    <t>051000147561</t>
  </si>
  <si>
    <t>Campbell's, Low Sodium Tomato Juice</t>
  </si>
  <si>
    <t>GRUS45955</t>
  </si>
  <si>
    <t>051000147578</t>
  </si>
  <si>
    <t>Campbell's, Tomato Juice From Concentrate</t>
  </si>
  <si>
    <t>GRUS52621</t>
  </si>
  <si>
    <t>802763168641</t>
  </si>
  <si>
    <t>Sunsweet, Prune Juice</t>
  </si>
  <si>
    <t>GRUS52696</t>
  </si>
  <si>
    <t>802763168658</t>
  </si>
  <si>
    <t>Sunsweet, Amazing Prune Juice With Pulp</t>
  </si>
  <si>
    <t>GRUS53108</t>
  </si>
  <si>
    <t>802763123282</t>
  </si>
  <si>
    <t>Sunsweet, 100% Prune Juice</t>
  </si>
  <si>
    <t>GRUS58149</t>
  </si>
  <si>
    <t>041755002192</t>
  </si>
  <si>
    <t>Langers, Juice Drink Island Blend Pineapple Orange Coconut</t>
  </si>
  <si>
    <t>GRUS63453</t>
  </si>
  <si>
    <t>038900009403</t>
  </si>
  <si>
    <t>Dole, 100% Pineapple Orange Juice 6 Cans</t>
  </si>
  <si>
    <t>GRUS63925</t>
  </si>
  <si>
    <t>051000196248</t>
  </si>
  <si>
    <t>V8, Vegetable And Fruit Beverage Blend</t>
  </si>
  <si>
    <t>GRUS63933</t>
  </si>
  <si>
    <t>051000196255</t>
  </si>
  <si>
    <t>V8, Plus Energy Peach Mango Juice Drink 6 Cans</t>
  </si>
  <si>
    <t>GRUS65490</t>
  </si>
  <si>
    <t>014800000399</t>
  </si>
  <si>
    <t>Mott's, 100% Original Apple Juice</t>
  </si>
  <si>
    <t>GRUS66936</t>
  </si>
  <si>
    <t>051000203496</t>
  </si>
  <si>
    <t>V8, Splash Orange Pineapple Juice Beverage</t>
  </si>
  <si>
    <t>GRUS68932</t>
  </si>
  <si>
    <t>041800227006</t>
  </si>
  <si>
    <t>Welch's, 100% Grape Juice White Grape</t>
  </si>
  <si>
    <t>Indian Summer, 100% Premium Apple Juice</t>
  </si>
  <si>
    <t>GRUS79822</t>
  </si>
  <si>
    <t>031200330277</t>
  </si>
  <si>
    <t>Ocean Spray, Cran-Cherry Juice Drink</t>
  </si>
  <si>
    <t>GRUS79830</t>
  </si>
  <si>
    <t>031200343277</t>
  </si>
  <si>
    <t>Ocean Spray, Light Cranberry &amp; Grape Juice Drink</t>
  </si>
  <si>
    <t>GRUS80002</t>
  </si>
  <si>
    <t>753792002010</t>
  </si>
  <si>
    <t>Northland, Cranberry 100% Juice No Sugar Added</t>
  </si>
  <si>
    <t>GRUS83410</t>
  </si>
  <si>
    <t>053500000230</t>
  </si>
  <si>
    <t>Bluebird, Pineapple Juice</t>
  </si>
  <si>
    <t>GRUS84327</t>
  </si>
  <si>
    <t>031200342270</t>
  </si>
  <si>
    <t>Ocean Spray, Light Cranberry Juice Drink</t>
  </si>
  <si>
    <t>GRUS84343</t>
  </si>
  <si>
    <t>031200350275</t>
  </si>
  <si>
    <t>Ocean Spray, Light Cranberry &amp; Raspberry Juice Drink</t>
  </si>
  <si>
    <t>GRUS92478</t>
  </si>
  <si>
    <t>014800005806</t>
  </si>
  <si>
    <t>Hawaiian Punch, Watermelon Berry Boom Juice Drink Bottle</t>
  </si>
  <si>
    <t>GRUS107656</t>
  </si>
  <si>
    <t>051000153180</t>
  </si>
  <si>
    <t>V8, Original 100% Vegetable Juice 6 Cans</t>
  </si>
  <si>
    <t>69Fz</t>
  </si>
  <si>
    <t>GRUS109272</t>
  </si>
  <si>
    <t>051000176820</t>
  </si>
  <si>
    <t>V8, Fusion Flavored Fruit And Vegetable Juice Acai Mixed Berry</t>
  </si>
  <si>
    <t>GRUS109280</t>
  </si>
  <si>
    <t>051000153418</t>
  </si>
  <si>
    <t>V8, Fusion Peach Mango Flavored 100% Juice</t>
  </si>
  <si>
    <t>GRUS109538</t>
  </si>
  <si>
    <t>051000123084</t>
  </si>
  <si>
    <t>V8, Antioxidants Original 100% Vegetable Juice</t>
  </si>
  <si>
    <t>GRUS109579</t>
  </si>
  <si>
    <t>051000008039</t>
  </si>
  <si>
    <t>GRUS114710</t>
  </si>
  <si>
    <t>014800319125</t>
  </si>
  <si>
    <t>Mott's, Fruit Punch Ounces 4ct/4.23 fl oz</t>
  </si>
  <si>
    <t>16.92Fz</t>
  </si>
  <si>
    <t>GRUS116079</t>
  </si>
  <si>
    <t>014800000320</t>
  </si>
  <si>
    <t>Mott's, Apple 100% Juice</t>
  </si>
  <si>
    <t>GRUS117127</t>
  </si>
  <si>
    <t>031200210074</t>
  </si>
  <si>
    <t>Ocean Spray, Cranapple Juice Drink</t>
  </si>
  <si>
    <t>GRUS117176</t>
  </si>
  <si>
    <t>038900009472</t>
  </si>
  <si>
    <t>Dole, Pineapple 100% Juice 6 Cans</t>
  </si>
  <si>
    <t>GRUS117184</t>
  </si>
  <si>
    <t>031200200075</t>
  </si>
  <si>
    <t>Ocean Spray, Cranberry Juice Cocktail</t>
  </si>
  <si>
    <t>GRUS117309</t>
  </si>
  <si>
    <t>031200200006</t>
  </si>
  <si>
    <t>GRUS118109</t>
  </si>
  <si>
    <t>053500000216</t>
  </si>
  <si>
    <t>Bluebird, Orange Juice Unsweetened</t>
  </si>
  <si>
    <t>GRUS118430</t>
  </si>
  <si>
    <t>043000953686</t>
  </si>
  <si>
    <t>Kool-aid, Bursts Cherry Ready To Drink Bottles</t>
  </si>
  <si>
    <t>GRUS118455</t>
  </si>
  <si>
    <t>043000953709</t>
  </si>
  <si>
    <t>Kool-aid, Bursts Grape Ready To Drink Soft Drink Bottles</t>
  </si>
  <si>
    <t>GRUS118471</t>
  </si>
  <si>
    <t>053500000247</t>
  </si>
  <si>
    <t>Bluebird, Fruit Punch</t>
  </si>
  <si>
    <t>GRUS118505</t>
  </si>
  <si>
    <t>031200276278</t>
  </si>
  <si>
    <t>Ocean Spray, Grapefruit Juice Drink</t>
  </si>
  <si>
    <t>GRUS120303</t>
  </si>
  <si>
    <t>051000000071</t>
  </si>
  <si>
    <t>Campbell's, 100% Juice Tomato</t>
  </si>
  <si>
    <t>33Fz</t>
  </si>
  <si>
    <t>GRUS120378</t>
  </si>
  <si>
    <t>051000012937</t>
  </si>
  <si>
    <t>Campbell's, Tomato Juice 11.5 Fl Oz</t>
  </si>
  <si>
    <t>Mott's, Clamato Picante Tomato Cocktail</t>
  </si>
  <si>
    <t>GRUS130401</t>
  </si>
  <si>
    <t>014800645118</t>
  </si>
  <si>
    <t>Hawaiian Punch, Juice Drink Fruit Juicy Red</t>
  </si>
  <si>
    <t>GRUS146571</t>
  </si>
  <si>
    <t>014800512755</t>
  </si>
  <si>
    <t>Clamato, Original Tomato Cocktail</t>
  </si>
  <si>
    <t>GRUS157149</t>
  </si>
  <si>
    <t>014800925173</t>
  </si>
  <si>
    <t>Motts, Apple Juice</t>
  </si>
  <si>
    <t>GRUS168799</t>
  </si>
  <si>
    <t>031200000668</t>
  </si>
  <si>
    <t>Ocean Spray, 100% Cranberry Juice No Sugar Added</t>
  </si>
  <si>
    <t>GRUS176743</t>
  </si>
  <si>
    <t>041152290093</t>
  </si>
  <si>
    <t>Ruby Kist, 100%Orange Juic</t>
  </si>
  <si>
    <t>GRUS178426</t>
  </si>
  <si>
    <t>041755001065</t>
  </si>
  <si>
    <t>Langers, 100% Pure Apple Juice From Concentrate</t>
  </si>
  <si>
    <t>Ocean Spray, Cran Mango Juice Drink</t>
  </si>
  <si>
    <t>GRUS185793</t>
  </si>
  <si>
    <t>014800003604</t>
  </si>
  <si>
    <t>Clamato, Tomato Cocktail Preparado</t>
  </si>
  <si>
    <t>GRUS185801</t>
  </si>
  <si>
    <t>014800003819</t>
  </si>
  <si>
    <t>Clamato, Limon Pet</t>
  </si>
  <si>
    <t>GRUS187245</t>
  </si>
  <si>
    <t>041800218004</t>
  </si>
  <si>
    <t xml:space="preserve">Welch's, 100% Concord Grape Juice </t>
  </si>
  <si>
    <t>GRUS196196</t>
  </si>
  <si>
    <t>889497008245</t>
  </si>
  <si>
    <t>Juicy Juice Apple Juice 100% Juice,</t>
  </si>
  <si>
    <t>GRUS201566</t>
  </si>
  <si>
    <t>031200025326</t>
  </si>
  <si>
    <t>GRUS202713</t>
  </si>
  <si>
    <t>041800357000</t>
  </si>
  <si>
    <t>Welch's, Fruit Punch Juice Drink 6 ct/ 10 fl oz</t>
  </si>
  <si>
    <t>101.4Fz</t>
  </si>
  <si>
    <t>GRUS232389</t>
  </si>
  <si>
    <t>014800000979</t>
  </si>
  <si>
    <t>Mott's, Clamato Tomato Juice Cocktail</t>
  </si>
  <si>
    <t>GRUS234070</t>
  </si>
  <si>
    <t>014800004731</t>
  </si>
  <si>
    <t>Mott's, Apple White Grape 100% Juice</t>
  </si>
  <si>
    <t>GRUS235697</t>
  </si>
  <si>
    <t>014800582000</t>
  </si>
  <si>
    <t>Realime, 100% Juice</t>
  </si>
  <si>
    <t>GRUS235739</t>
  </si>
  <si>
    <t>014800582154</t>
  </si>
  <si>
    <t>Realemon,  100% Lemon Juice Natural Strength From Concentrate</t>
  </si>
  <si>
    <t>GRUS237230</t>
  </si>
  <si>
    <t>014800582239</t>
  </si>
  <si>
    <t>GRUS237248</t>
  </si>
  <si>
    <t>014800582048</t>
  </si>
  <si>
    <t>Realime, 100% Lime Juice</t>
  </si>
  <si>
    <t>GRUS237867</t>
  </si>
  <si>
    <t>014800582215</t>
  </si>
  <si>
    <t>GRUS239707</t>
  </si>
  <si>
    <t>041800226009</t>
  </si>
  <si>
    <t>Welch's, 100% Juice Red Grape</t>
  </si>
  <si>
    <t>GRUS241042</t>
  </si>
  <si>
    <t>014800582260</t>
  </si>
  <si>
    <t>GRUS243501</t>
  </si>
  <si>
    <t>041760292908</t>
  </si>
  <si>
    <t>GRUS260885</t>
  </si>
  <si>
    <t>889497008207</t>
  </si>
  <si>
    <t>Juice Juice Fruit Punch 100% Juice,</t>
  </si>
  <si>
    <t>GRUS266866</t>
  </si>
  <si>
    <t>041244990306</t>
  </si>
  <si>
    <t>Martineli, Sprklng Appl Pom</t>
  </si>
  <si>
    <t>Langers, Cranberry Juice Cocktail</t>
  </si>
  <si>
    <t>GRUS275719</t>
  </si>
  <si>
    <t>041800337118</t>
  </si>
  <si>
    <t>Welch's, 100% Concord Grape Juice 6 ct/ 10 fl oz</t>
  </si>
  <si>
    <t>GRUS286005</t>
  </si>
  <si>
    <t>041755008101</t>
  </si>
  <si>
    <t>GRUS286468</t>
  </si>
  <si>
    <t>041755008309</t>
  </si>
  <si>
    <t>Langers, Cranberry Raspberry Juice Cocktail</t>
  </si>
  <si>
    <t>GRUS287532</t>
  </si>
  <si>
    <t>076301752498</t>
  </si>
  <si>
    <t>Apple &amp; Eve, Organics 100% Juice Bottle</t>
  </si>
  <si>
    <t>GRUS428797</t>
  </si>
  <si>
    <t>041755008514</t>
  </si>
  <si>
    <t>Langers, Pomegranate Juice Cocktail</t>
  </si>
  <si>
    <t>GRUS470187</t>
  </si>
  <si>
    <t>075355112715</t>
  </si>
  <si>
    <t>Old Orchard, Apple Cranberry Juice Cocktail</t>
  </si>
  <si>
    <t>GRUS470237</t>
  </si>
  <si>
    <t>075355112135</t>
  </si>
  <si>
    <t>Old Orchard, 100% Apple Juice</t>
  </si>
  <si>
    <t>GRUS471714</t>
  </si>
  <si>
    <t>075355111855</t>
  </si>
  <si>
    <t>Old Orchard, Apple Juice Cocktail Bottle</t>
  </si>
  <si>
    <t>GRUS22434</t>
  </si>
  <si>
    <t>025000101502</t>
  </si>
  <si>
    <t>Minute Maid, Fruit Punch Juice Cartons</t>
  </si>
  <si>
    <t>GRUS32656</t>
  </si>
  <si>
    <t>888903201027</t>
  </si>
  <si>
    <t>Kerns, Apricot Nectar From Concentrate</t>
  </si>
  <si>
    <t>GRUS503573</t>
  </si>
  <si>
    <t>031200034663</t>
  </si>
  <si>
    <t>Ocean Spray, 100% Juice Cranberry Concord Grape No Sugar Added</t>
  </si>
  <si>
    <t>GRUS503607</t>
  </si>
  <si>
    <t>031200034724</t>
  </si>
  <si>
    <t>Ocean Spray, 100% Juice Cranberry Pomegranate</t>
  </si>
  <si>
    <t>GRUS503615</t>
  </si>
  <si>
    <t>031200034694</t>
  </si>
  <si>
    <t>Ocean Spray, 100% Juice Cranberry No Sugar Added</t>
  </si>
  <si>
    <t>GRUS503623</t>
  </si>
  <si>
    <t>031200034717</t>
  </si>
  <si>
    <t>Ocean Spray, 100% Juice Cranberry Raspberry</t>
  </si>
  <si>
    <t>GRUS533133</t>
  </si>
  <si>
    <t>041755009108</t>
  </si>
  <si>
    <t>Langers, Grapefruit Juice Cocktail</t>
  </si>
  <si>
    <t>GRUS657858</t>
  </si>
  <si>
    <t>041303004401</t>
  </si>
  <si>
    <t>Essevrydy, 100% Apple Juice</t>
  </si>
  <si>
    <t>GRUS657882</t>
  </si>
  <si>
    <t>041303004470</t>
  </si>
  <si>
    <t>Essevrydy, Grape Juice 100%</t>
  </si>
  <si>
    <t>GRUS707638</t>
  </si>
  <si>
    <t>031200340030</t>
  </si>
  <si>
    <t>Ocean Spray, Cran Raspberry Juice Drink</t>
  </si>
  <si>
    <t>GRUS707653</t>
  </si>
  <si>
    <t>031200200266</t>
  </si>
  <si>
    <t>GRUS719229</t>
  </si>
  <si>
    <t>031200270153</t>
  </si>
  <si>
    <t>Ocean Spray, Cran Pomegranate Juice Drink</t>
  </si>
  <si>
    <t>GRUS727701</t>
  </si>
  <si>
    <t>041755008064</t>
  </si>
  <si>
    <t>Langers, 100% Pineapple Juice</t>
  </si>
  <si>
    <t>GRUS732370</t>
  </si>
  <si>
    <t>074584050645</t>
  </si>
  <si>
    <t>Libby's, All Natural 100% Pineapple Juice From Concentrate</t>
  </si>
  <si>
    <t>GRUS741793</t>
  </si>
  <si>
    <t>041755002024</t>
  </si>
  <si>
    <t>Langers, 100% Orange Juice With Vitamin C</t>
  </si>
  <si>
    <t>GRUS757971</t>
  </si>
  <si>
    <t>014800645347</t>
  </si>
  <si>
    <t>Hawaiian Punch, Polar Blast Juice Drink</t>
  </si>
  <si>
    <t>GRUS757989</t>
  </si>
  <si>
    <t>014800645323</t>
  </si>
  <si>
    <t>Hawaiian Punch, Lemon Berry Squeeze Juice Drink</t>
  </si>
  <si>
    <t>GRUS757997</t>
  </si>
  <si>
    <t>014800646702</t>
  </si>
  <si>
    <t>Hawaiian Punch, Fruit Juicy Red</t>
  </si>
  <si>
    <t>GRUS796524</t>
  </si>
  <si>
    <t>816143011052</t>
  </si>
  <si>
    <t>Libby's, Pear 6.7 Oz</t>
  </si>
  <si>
    <t>GRUS796532</t>
  </si>
  <si>
    <t>816143011250</t>
  </si>
  <si>
    <t>Libby's, Peach 6.7 Oz</t>
  </si>
  <si>
    <t>GRUS796565</t>
  </si>
  <si>
    <t>816143011656</t>
  </si>
  <si>
    <t>Libby's, Mango Nectar 6.75Oz</t>
  </si>
  <si>
    <t>GRUS3836178</t>
  </si>
  <si>
    <t>051000268440</t>
  </si>
  <si>
    <t>V8, Original 100% Vegetable Juice 8 Cans</t>
  </si>
  <si>
    <t>GRUS3836205</t>
  </si>
  <si>
    <t>051000221957</t>
  </si>
  <si>
    <t>V8, Splash Watermelon Cherry Juice Beverage</t>
  </si>
  <si>
    <t>GRUS3838440</t>
  </si>
  <si>
    <t>014800513240</t>
  </si>
  <si>
    <t>GRUS3845896</t>
  </si>
  <si>
    <t>031200261076</t>
  </si>
  <si>
    <t>GRUS3846156</t>
  </si>
  <si>
    <t>031200203113</t>
  </si>
  <si>
    <t>Ocean Spray, 100% Juice Cranberry</t>
  </si>
  <si>
    <t>Ocean Spray, Cran Apple Juice Drink</t>
  </si>
  <si>
    <t>GRUS3856596</t>
  </si>
  <si>
    <t>031200005694</t>
  </si>
  <si>
    <t>GRUSCAM0882</t>
  </si>
  <si>
    <t>051000000200</t>
  </si>
  <si>
    <t>V8 Juice, V8 Vegetable Juice Can</t>
  </si>
  <si>
    <t>GRUSCAM13804</t>
  </si>
  <si>
    <t>051000138033</t>
  </si>
  <si>
    <t>V8 Juice, V8 Vegetable Juice PET</t>
  </si>
  <si>
    <t>GRUSCAM14653</t>
  </si>
  <si>
    <t>051000146533</t>
  </si>
  <si>
    <t>V8 Juice, V8 Splash Juice Drink Berry Blend PET</t>
  </si>
  <si>
    <t>GRUSCAM14654</t>
  </si>
  <si>
    <t>051000146540</t>
  </si>
  <si>
    <t>V8 Juice, V8 Splash Juice Drink Tropical PET</t>
  </si>
  <si>
    <t>GRUSCAM14655</t>
  </si>
  <si>
    <t>051000146557</t>
  </si>
  <si>
    <t>V8 Juice, V8 Splash Juice Drink Strawberry Kiwi PET</t>
  </si>
  <si>
    <t>GRUSCAM15316</t>
  </si>
  <si>
    <t>051000153159</t>
  </si>
  <si>
    <t>V8 Juice, V8 Juice Vegetable Can Bulk</t>
  </si>
  <si>
    <t>GRUSSNL10032031</t>
  </si>
  <si>
    <t>014800002294</t>
  </si>
  <si>
    <t>Motts, Juice Apple 6Pk PET Belly Band</t>
  </si>
  <si>
    <t>6X8Oz</t>
  </si>
  <si>
    <t>GRUSGEN00204</t>
  </si>
  <si>
    <t>087684002049</t>
  </si>
  <si>
    <t>Capri Sun, CapriSun Drink Fruit Punch</t>
  </si>
  <si>
    <t>10X6Oz</t>
  </si>
  <si>
    <t>GRUSGEN00006</t>
  </si>
  <si>
    <t>10043000000066</t>
  </si>
  <si>
    <t>Crystal Light, Drink OTG Fruit Punch</t>
  </si>
  <si>
    <t>30X.11Oz</t>
  </si>
  <si>
    <t>GRUS471128</t>
  </si>
  <si>
    <t>041303004333</t>
  </si>
  <si>
    <t>Essential Everyday, Pineapple Juice</t>
  </si>
  <si>
    <t>GRUS471136</t>
  </si>
  <si>
    <t>041303004357</t>
  </si>
  <si>
    <t>Essential Everyday, Orange Juice 100%</t>
  </si>
  <si>
    <t>GRUS657734</t>
  </si>
  <si>
    <t>041303002834</t>
  </si>
  <si>
    <t>Essential Everyday, Light Cranberry Flavored Juice Cocktail Blended With 2 Other Juices From Concentrate</t>
  </si>
  <si>
    <t>GRUS657767</t>
  </si>
  <si>
    <t>041303002841</t>
  </si>
  <si>
    <t>Essential Everyday, Cranberry Apple Juice Cocktail From Concentrate</t>
  </si>
  <si>
    <t>GRUS657775</t>
  </si>
  <si>
    <t>041303002858</t>
  </si>
  <si>
    <t>Essential Everyday, Cranberry Raspberry Flavored Juice Cocktail Blend</t>
  </si>
  <si>
    <t>GRUS657817</t>
  </si>
  <si>
    <t>041303003022</t>
  </si>
  <si>
    <t>Essential Everyday, Lemon Juice</t>
  </si>
  <si>
    <t>GRUS657866</t>
  </si>
  <si>
    <t>041303004425</t>
  </si>
  <si>
    <t>Essential Everyday, Apple Cider</t>
  </si>
  <si>
    <t>GRUS657890</t>
  </si>
  <si>
    <t>041303004487</t>
  </si>
  <si>
    <t>Essential Everyday, White Grape Juice</t>
  </si>
  <si>
    <t>GRUS796615</t>
  </si>
  <si>
    <t>816143011069</t>
  </si>
  <si>
    <t>Libby's, Pear Nectar</t>
  </si>
  <si>
    <t>GRUS3835132</t>
  </si>
  <si>
    <t>041303099087</t>
  </si>
  <si>
    <t>Everyday Essential, Juice Lime 100%</t>
  </si>
  <si>
    <t>GRUS3838088</t>
  </si>
  <si>
    <t>041760030142</t>
  </si>
  <si>
    <t>Indian Summer, Juice Pineapple Mango</t>
  </si>
  <si>
    <t>GRUS3838705</t>
  </si>
  <si>
    <t>031200024749</t>
  </si>
  <si>
    <t>Ocean Spray, Juice Drink Diet Cranberry Apple</t>
  </si>
  <si>
    <t>GRUS124580</t>
  </si>
  <si>
    <t>025000056840</t>
  </si>
  <si>
    <t>Minute Maid Apple Juice Bottles</t>
  </si>
  <si>
    <t>10 fl oz</t>
  </si>
  <si>
    <t>GRUS154900</t>
  </si>
  <si>
    <t>025000061523</t>
  </si>
  <si>
    <t>GRUS154914</t>
  </si>
  <si>
    <t>025000054075</t>
  </si>
  <si>
    <t>Minute Maid JTG Cranberry Apple Raspberry Bottles</t>
  </si>
  <si>
    <t>GRUS154910</t>
  </si>
  <si>
    <t>025000062414</t>
  </si>
  <si>
    <t>Minute Maid JTG Tropical Bottles</t>
  </si>
  <si>
    <t>GRUS115304</t>
  </si>
  <si>
    <t>025000058011</t>
  </si>
  <si>
    <t>GRUS116320</t>
  </si>
  <si>
    <t>025000058387</t>
  </si>
  <si>
    <t>Minute Maid Lemonade Fridge Pack Cans</t>
  </si>
  <si>
    <t>2X12 fl oz</t>
  </si>
  <si>
    <t>GRUS124581</t>
  </si>
  <si>
    <t>025000056857</t>
  </si>
  <si>
    <t>Minute Maid Orange Juice Bottles</t>
  </si>
  <si>
    <t>GRUS154898</t>
  </si>
  <si>
    <t>025000062193</t>
  </si>
  <si>
    <t>GRUS155186</t>
  </si>
  <si>
    <t>Tum-E Yummies Big Berry Blast Bottles</t>
  </si>
  <si>
    <t>GRUS155259</t>
  </si>
  <si>
    <t>Tum-E Yummies Epic Apple Flip Bottles</t>
  </si>
  <si>
    <t>GRUS155184</t>
  </si>
  <si>
    <t>Tum-E Yummies Fruit Punch Party Bottles</t>
  </si>
  <si>
    <t>GRUS93234</t>
  </si>
  <si>
    <t>Honest Kids, Juice Appley Ever After 8Pk</t>
  </si>
  <si>
    <t>GRUS93223</t>
  </si>
  <si>
    <t>Honest Kids, Juice Berry Lemonade 8Pk</t>
  </si>
  <si>
    <t>GRUS3607</t>
  </si>
  <si>
    <t>Ceres Juice Mango</t>
  </si>
  <si>
    <t>GRUS57851</t>
  </si>
  <si>
    <t>074682107807</t>
  </si>
  <si>
    <t>Knudsen Juice Cranberry Blurberrry Organic</t>
  </si>
  <si>
    <t>GRUS57596</t>
  </si>
  <si>
    <t>074682107791</t>
  </si>
  <si>
    <t>Knudsen Juice Blueberry Pomegranate</t>
  </si>
  <si>
    <t>GRUS11367</t>
  </si>
  <si>
    <t>041244000067</t>
  </si>
  <si>
    <t>Martinelli, Juice Sparkling Cider</t>
  </si>
  <si>
    <t>GRUS11368</t>
  </si>
  <si>
    <t>041244001057</t>
  </si>
  <si>
    <t>Martinelli, Juice Sparkling Apple</t>
  </si>
  <si>
    <t>GRUS29147</t>
  </si>
  <si>
    <t>041244102501</t>
  </si>
  <si>
    <t>Martinelli, Juice Sparkling Apple Cranberry</t>
  </si>
  <si>
    <t>GRUS273485</t>
  </si>
  <si>
    <t>074682200300</t>
  </si>
  <si>
    <t>Knudsen, Juice Turmeric Ginger Carrot Organic</t>
  </si>
  <si>
    <t>32OZ</t>
  </si>
  <si>
    <t>GRUS15069</t>
  </si>
  <si>
    <t>042608459279</t>
  </si>
  <si>
    <t>Lakewood, Juice Orange Carrot Organic</t>
  </si>
  <si>
    <t>GRUS253902</t>
  </si>
  <si>
    <t>042608470717</t>
  </si>
  <si>
    <t>Lakewood, Juice Beet Pure Organic</t>
  </si>
  <si>
    <t>GRUS3610</t>
  </si>
  <si>
    <t>Ceres, Juice Passion Fruit</t>
  </si>
  <si>
    <t>GRUS783134</t>
  </si>
  <si>
    <t>014800582055</t>
  </si>
  <si>
    <t>64FO</t>
  </si>
  <si>
    <t xml:space="preserve">Keto Gluten &amp; Sugarfree </t>
  </si>
  <si>
    <t>GRUS4360892</t>
  </si>
  <si>
    <t>044000046521</t>
  </si>
  <si>
    <t>Newtons, Fat-free Fig Fruit Chewy Cookies</t>
  </si>
  <si>
    <t>GRUS000677</t>
  </si>
  <si>
    <t>810757010135</t>
  </si>
  <si>
    <t>Schar Cookie Gluten-Free Shortbread Wafer</t>
  </si>
  <si>
    <t>GRUS341943</t>
  </si>
  <si>
    <t>The Gfb, Bites Peanut Butter</t>
  </si>
  <si>
    <t>GRUS264932</t>
  </si>
  <si>
    <t>The Gfb, Bites Coconut Cashew</t>
  </si>
  <si>
    <t>Kitchen &amp; Toilet Rolls</t>
  </si>
  <si>
    <t>GRUS077431-5</t>
  </si>
  <si>
    <t>063668351020</t>
  </si>
  <si>
    <t>Green Forest, Bath Tissue, White 2-Ply</t>
  </si>
  <si>
    <t>GRUS530790</t>
  </si>
  <si>
    <t>011179062980</t>
  </si>
  <si>
    <t>Unique, Tissue Sheets Assorted</t>
  </si>
  <si>
    <t>GRUS3990076</t>
  </si>
  <si>
    <t>030400793912</t>
  </si>
  <si>
    <t>Angel Sft, Bath Tsu 2Ply 4Mr</t>
  </si>
  <si>
    <t>135.1Sf</t>
  </si>
  <si>
    <t>270.2Sf</t>
  </si>
  <si>
    <t>GRUS95406</t>
  </si>
  <si>
    <t>054000476181</t>
  </si>
  <si>
    <t>Scott , Bth Tsu Cmfrt12Dr</t>
  </si>
  <si>
    <t>291.6Sf</t>
  </si>
  <si>
    <t>GRUS469007</t>
  </si>
  <si>
    <t>054000119712</t>
  </si>
  <si>
    <t>Scott , Bath 8Pk Wht</t>
  </si>
  <si>
    <t>838.4Sf</t>
  </si>
  <si>
    <t>GRUS491571</t>
  </si>
  <si>
    <t>012587037010</t>
  </si>
  <si>
    <t>Clorox , Handiwipesheavydt</t>
  </si>
  <si>
    <t>GRUS748814</t>
  </si>
  <si>
    <t>054000101830</t>
  </si>
  <si>
    <t>Scott , Bath 4Pk Wht</t>
  </si>
  <si>
    <t>419.2Sf</t>
  </si>
  <si>
    <t>GRUS748822</t>
  </si>
  <si>
    <t>054000100604</t>
  </si>
  <si>
    <t>Scott , Bathrom Whttissue</t>
  </si>
  <si>
    <t>1257Sf</t>
  </si>
  <si>
    <t>GRUS757633</t>
  </si>
  <si>
    <t>810326010771</t>
  </si>
  <si>
    <t>Fiora, Scented Bath Tissue 12CT</t>
  </si>
  <si>
    <t>349.1Sf</t>
  </si>
  <si>
    <t>GRUS757641</t>
  </si>
  <si>
    <t>810326010320</t>
  </si>
  <si>
    <t>Fiora, Bath Tissue 2Ply 12DR</t>
  </si>
  <si>
    <t>GRUS760124</t>
  </si>
  <si>
    <t>810326010313</t>
  </si>
  <si>
    <t>Fiora , Bath Tissue 4Dr</t>
  </si>
  <si>
    <t>179Sf</t>
  </si>
  <si>
    <t>GRUS760132</t>
  </si>
  <si>
    <t>810326010337</t>
  </si>
  <si>
    <t>Fiora , Bth Tssu Lvndr4Rl</t>
  </si>
  <si>
    <t>153.7Sf</t>
  </si>
  <si>
    <t>GRUS3990077</t>
  </si>
  <si>
    <t>030400794148</t>
  </si>
  <si>
    <t>Angel Sft, Bath Tsu 8Mr</t>
  </si>
  <si>
    <t>GRUS3990080</t>
  </si>
  <si>
    <t>030400794421</t>
  </si>
  <si>
    <t>Angel Sft, As8Mr Linen</t>
  </si>
  <si>
    <t>GRUS3991937</t>
  </si>
  <si>
    <t>054000542459</t>
  </si>
  <si>
    <t>Scott , Bath Tissue 12Pk</t>
  </si>
  <si>
    <t>425Sf</t>
  </si>
  <si>
    <t>GRUS56218</t>
  </si>
  <si>
    <t>810326013604</t>
  </si>
  <si>
    <t>Fiora , Paper Towel</t>
  </si>
  <si>
    <t>2Rl</t>
  </si>
  <si>
    <t>GRUS56234</t>
  </si>
  <si>
    <t>810326013628</t>
  </si>
  <si>
    <t>Fiora , Ppr Twl2Plymega6P</t>
  </si>
  <si>
    <t>387.6Sf</t>
  </si>
  <si>
    <t>GRUS189480</t>
  </si>
  <si>
    <t>036000385878</t>
  </si>
  <si>
    <t>Kleenex , Hand Towels White</t>
  </si>
  <si>
    <t>GRUS560961</t>
  </si>
  <si>
    <t>041303093283</t>
  </si>
  <si>
    <t>Essential Everyday, Twls Basic Ms 6Rl</t>
  </si>
  <si>
    <t>264Sf</t>
  </si>
  <si>
    <t>GRUS760140</t>
  </si>
  <si>
    <t>810326010344</t>
  </si>
  <si>
    <t>Fiora , 3Ply Paper Towel</t>
  </si>
  <si>
    <t>47.5Sf</t>
  </si>
  <si>
    <t>GRUS4001743</t>
  </si>
  <si>
    <t>810326012928</t>
  </si>
  <si>
    <t>Fiora, Giant Roll Paper Towel 6CT</t>
  </si>
  <si>
    <t>269.1Sf</t>
  </si>
  <si>
    <t>GRUS4004656</t>
  </si>
  <si>
    <t>041130802942</t>
  </si>
  <si>
    <t>Shop Valu, 6 Roll Papertowel</t>
  </si>
  <si>
    <t>241.9Sf</t>
  </si>
  <si>
    <t>GRUS3990718</t>
  </si>
  <si>
    <t>Charmin, Bath Tissue Ultra Soft 4Sm, 6X146 Sf</t>
  </si>
  <si>
    <t>146sf</t>
  </si>
  <si>
    <t>GRUS3990719</t>
  </si>
  <si>
    <t>Charmin, Ultra Soft 2 Ply Smooth Tear Bathroom Tissue, 4x146Sf</t>
  </si>
  <si>
    <t>GRUS368384</t>
  </si>
  <si>
    <t>Cadia, Tissue Bath 12Pk 250Ct</t>
  </si>
  <si>
    <t>GRUS368387</t>
  </si>
  <si>
    <t>Cadia, Towel Paper Single Roll 120Ct</t>
  </si>
  <si>
    <t>GRUS143752</t>
  </si>
  <si>
    <t>Seventh Generation, Paper Towel Brown 1Roll</t>
  </si>
  <si>
    <t>GRUS260114</t>
  </si>
  <si>
    <t>Caboo, Towel Paper Roll 2Pk 75S</t>
  </si>
  <si>
    <t>GRUS1718634</t>
  </si>
  <si>
    <t>Seventh Generation, Paper Towel 6Roll Pack</t>
  </si>
  <si>
    <t>GRUS368389</t>
  </si>
  <si>
    <t>Cadia, Tissue Bath 4Pk 250Ct</t>
  </si>
  <si>
    <t>GRUS1718196</t>
  </si>
  <si>
    <t>Seventh Generation, Bath Tissue 2Ply 12Pk 300</t>
  </si>
  <si>
    <t>GRUS3991935</t>
  </si>
  <si>
    <t>0810326013901</t>
  </si>
  <si>
    <t>Fiora, Bath Tissue Linen 12Dr</t>
  </si>
  <si>
    <t>Kitchen Utensils &amp; Gadgets</t>
  </si>
  <si>
    <t>GRUS368878</t>
  </si>
  <si>
    <t>055437631181</t>
  </si>
  <si>
    <t>Melitta, Bamboo Coffee Filters #4</t>
  </si>
  <si>
    <t>GRUS368886</t>
  </si>
  <si>
    <t>055437629522</t>
  </si>
  <si>
    <t>Melitta, Basket Coffee Filters</t>
  </si>
  <si>
    <t>200Ct</t>
  </si>
  <si>
    <t>GRUS688929</t>
  </si>
  <si>
    <t>055437624107</t>
  </si>
  <si>
    <t>Melitta, Coffee Filters #4</t>
  </si>
  <si>
    <t>GRUS847012</t>
  </si>
  <si>
    <t>055437622707</t>
  </si>
  <si>
    <t>Melitta, Coffee Filters #2</t>
  </si>
  <si>
    <t>GRUS890681</t>
  </si>
  <si>
    <t>740985882023</t>
  </si>
  <si>
    <t>Cook's Kitchen, Pizza Cutter</t>
  </si>
  <si>
    <t>GRUS890715</t>
  </si>
  <si>
    <t>740985882047</t>
  </si>
  <si>
    <t>Cook's Kitchen, Bottle Opener</t>
  </si>
  <si>
    <t>GRUS890798</t>
  </si>
  <si>
    <t>740985882122</t>
  </si>
  <si>
    <t>Cook's Kitchen, Can Opener</t>
  </si>
  <si>
    <t>GRUS891077</t>
  </si>
  <si>
    <t>740985882320</t>
  </si>
  <si>
    <t>Cook's Kitchen, Wood Spoons</t>
  </si>
  <si>
    <t>GRUS935718</t>
  </si>
  <si>
    <t>840109125590</t>
  </si>
  <si>
    <t>Solid Gear, Screw Driver Set</t>
  </si>
  <si>
    <t>GRUS833947</t>
  </si>
  <si>
    <t>740985880722</t>
  </si>
  <si>
    <t>Frontline, Ice Cube Tray 2 Pack</t>
  </si>
  <si>
    <t>GRUS834085</t>
  </si>
  <si>
    <t>740985880753</t>
  </si>
  <si>
    <t>Frontline, Large Salad Bowl</t>
  </si>
  <si>
    <t>GRUS30502</t>
  </si>
  <si>
    <t>041130309366</t>
  </si>
  <si>
    <t>Shoppers Value, Party Cup 9 Oz</t>
  </si>
  <si>
    <t>GRUS560805</t>
  </si>
  <si>
    <t>041303092972</t>
  </si>
  <si>
    <t>Essential Everyday, Foam Cups 12 Oz</t>
  </si>
  <si>
    <t>GRUS680850</t>
  </si>
  <si>
    <t>041130300653</t>
  </si>
  <si>
    <t>Shoppers Value, 9 Inch Uncoated Paper Plates</t>
  </si>
  <si>
    <t>GRUS683011</t>
  </si>
  <si>
    <t>041303024010</t>
  </si>
  <si>
    <t>Essential Everyday, Plastic Forks Heavy Duty</t>
  </si>
  <si>
    <t>GRUS3961398</t>
  </si>
  <si>
    <t>041303024089</t>
  </si>
  <si>
    <t>Essential Everyday, Forks Full Size</t>
  </si>
  <si>
    <t>GRUS306454</t>
  </si>
  <si>
    <t>Savor, Tumbler Travel</t>
  </si>
  <si>
    <t>GRUS174204</t>
  </si>
  <si>
    <t>Lemonade</t>
  </si>
  <si>
    <t>012000064494</t>
  </si>
  <si>
    <t>Dole Lemonade</t>
  </si>
  <si>
    <t>GRUS174224</t>
  </si>
  <si>
    <t>012000064524</t>
  </si>
  <si>
    <t>Dole Lemonade, Bottle</t>
  </si>
  <si>
    <t xml:space="preserve">2L </t>
  </si>
  <si>
    <t>GRUS174207</t>
  </si>
  <si>
    <t>012000064531</t>
  </si>
  <si>
    <t>Dole Strawberry Lemonade, Bottle</t>
  </si>
  <si>
    <t>GRUS123244</t>
  </si>
  <si>
    <t>012000034015</t>
  </si>
  <si>
    <t>Brisk Tea Lemonade, Bottle</t>
  </si>
  <si>
    <t>GRUS22442</t>
  </si>
  <si>
    <t>025000101526</t>
  </si>
  <si>
    <t>Minute Maid, Lemonade Cartons</t>
  </si>
  <si>
    <t>Men'S Grooming</t>
  </si>
  <si>
    <t>GRUS595587</t>
  </si>
  <si>
    <t>011111240933</t>
  </si>
  <si>
    <t>Axe, Shower Gel Pheonix</t>
  </si>
  <si>
    <t>GRUS595629</t>
  </si>
  <si>
    <t>011111240377</t>
  </si>
  <si>
    <t>Axe, Body Wash Kilo</t>
  </si>
  <si>
    <t>GRUS620039</t>
  </si>
  <si>
    <t>011111262850</t>
  </si>
  <si>
    <t xml:space="preserve">Axe, Shower Gel Apollo </t>
  </si>
  <si>
    <t>GRUS852038</t>
  </si>
  <si>
    <t>011111062191</t>
  </si>
  <si>
    <t>Dove, Body Wash Men Deep Clean</t>
  </si>
  <si>
    <t>GRUS852046</t>
  </si>
  <si>
    <t>011111062184</t>
  </si>
  <si>
    <t>Dove, Body Wash Men Extra Fresh</t>
  </si>
  <si>
    <t>GRUS295741</t>
  </si>
  <si>
    <t>072140018023</t>
  </si>
  <si>
    <t>Nivea, Men Active Clean Body Wash</t>
  </si>
  <si>
    <t>GRUS390609</t>
  </si>
  <si>
    <t>072140810849</t>
  </si>
  <si>
    <t>Nivea, Men Sensitive Shower Gel</t>
  </si>
  <si>
    <t>GRUS617480</t>
  </si>
  <si>
    <t>072140015336</t>
  </si>
  <si>
    <t>Nivea, Shower Max Hydration</t>
  </si>
  <si>
    <t>GRUS811083</t>
  </si>
  <si>
    <t>365632802003</t>
  </si>
  <si>
    <t>White Rain, Sport Shower Gel</t>
  </si>
  <si>
    <t>GRUS879130</t>
  </si>
  <si>
    <t>072140807863</t>
  </si>
  <si>
    <t>Nivea, Men Energy Shower Gel</t>
  </si>
  <si>
    <t>GRUS893859</t>
  </si>
  <si>
    <t>072140810634</t>
  </si>
  <si>
    <t>Nivea, Men Cool Shower Gel</t>
  </si>
  <si>
    <t>GRUS211623</t>
  </si>
  <si>
    <t>017000138282</t>
  </si>
  <si>
    <t>Dial, Men Body Wash Max Moisture</t>
  </si>
  <si>
    <t>GRUS4387635</t>
  </si>
  <si>
    <t>017000046204</t>
  </si>
  <si>
    <t>Dial, Dial for Men Hair &amp; Body</t>
  </si>
  <si>
    <t>GRUS521674</t>
  </si>
  <si>
    <t>047400156876</t>
  </si>
  <si>
    <t>Gillette, Fusion</t>
  </si>
  <si>
    <t>GRUS271460</t>
  </si>
  <si>
    <t>047400141292</t>
  </si>
  <si>
    <t>Venus, Base Cartridges</t>
  </si>
  <si>
    <t>GRUS350546</t>
  </si>
  <si>
    <t>047400665484</t>
  </si>
  <si>
    <t>Gillette, Sensor 2 Razor Lubrastrip</t>
  </si>
  <si>
    <t>GRUS8841021</t>
  </si>
  <si>
    <t xml:space="preserve">Schick, Xtreme 4 Razors </t>
  </si>
  <si>
    <t>GRUS8841019</t>
  </si>
  <si>
    <t>841058008583</t>
  </si>
  <si>
    <t>Schick, Hydro 5 Razors Ultimate Comfort</t>
  </si>
  <si>
    <t>GRUS879981</t>
  </si>
  <si>
    <t>011509043139</t>
  </si>
  <si>
    <t>Just For Men, Real Black AutoStop</t>
  </si>
  <si>
    <t>GRUS370353</t>
  </si>
  <si>
    <t>041163501454</t>
  </si>
  <si>
    <t>Equaline , Mens Razor Tribld</t>
  </si>
  <si>
    <t>Barbasol, Shaving Cream Original</t>
  </si>
  <si>
    <t>GRUS84947</t>
  </si>
  <si>
    <t>051009007743</t>
  </si>
  <si>
    <t>Barbasol, Shaving Cream Aloe</t>
  </si>
  <si>
    <t>GRUS84962</t>
  </si>
  <si>
    <t>051009007613</t>
  </si>
  <si>
    <t>GRUS182287</t>
  </si>
  <si>
    <t>011509211323</t>
  </si>
  <si>
    <t xml:space="preserve">Aqua Velva, After Shave Ice Cube </t>
  </si>
  <si>
    <t>GRUS239210</t>
  </si>
  <si>
    <t>047400188082</t>
  </si>
  <si>
    <t>Gillette, After Shave Gel</t>
  </si>
  <si>
    <t>GRUS285932</t>
  </si>
  <si>
    <t>072140813000</t>
  </si>
  <si>
    <t>Nivea, After Shave Balm Mild</t>
  </si>
  <si>
    <t>3.3Fz</t>
  </si>
  <si>
    <t>GRUS811893</t>
  </si>
  <si>
    <t>022200002547</t>
  </si>
  <si>
    <t>Mennen, Skin Bracer</t>
  </si>
  <si>
    <t>GRUS896241</t>
  </si>
  <si>
    <t>011111261327</t>
  </si>
  <si>
    <t>Dove, Face Wash Hydrate</t>
  </si>
  <si>
    <t>Mexican</t>
  </si>
  <si>
    <t>GRUS002346</t>
  </si>
  <si>
    <t>756702133149</t>
  </si>
  <si>
    <t>Charras Tostada Original Yellow</t>
  </si>
  <si>
    <t>GRUS002418</t>
  </si>
  <si>
    <t>816493010026</t>
  </si>
  <si>
    <t>El Yucateco Sauce Habanero Green Hot</t>
  </si>
  <si>
    <t>GRUS002419</t>
  </si>
  <si>
    <t>816493010057</t>
  </si>
  <si>
    <t>El Yucateco Sauce Habanero xtra Hot</t>
  </si>
  <si>
    <t>GRUS002459</t>
  </si>
  <si>
    <t>072878275552</t>
  </si>
  <si>
    <t>Herdez Salsa Casera Medium</t>
  </si>
  <si>
    <t>GRUS002460</t>
  </si>
  <si>
    <t>072878275514</t>
  </si>
  <si>
    <t>Herdez Salsa Casera Mild</t>
  </si>
  <si>
    <t>15.7Oz</t>
  </si>
  <si>
    <t>GRUS002463</t>
  </si>
  <si>
    <t>072878434836</t>
  </si>
  <si>
    <t>Herdez Salsa Guacamole Medium</t>
  </si>
  <si>
    <t>GRUS002464</t>
  </si>
  <si>
    <t>072878805728</t>
  </si>
  <si>
    <t>Herdez Salsa Guacamole Mild</t>
  </si>
  <si>
    <t>GRUS002465</t>
  </si>
  <si>
    <t>072878275439</t>
  </si>
  <si>
    <t>Herdez Salsa Ranchera</t>
  </si>
  <si>
    <t>GRUS002467</t>
  </si>
  <si>
    <t>072878275330</t>
  </si>
  <si>
    <t>Herdez Salsa Verde Green</t>
  </si>
  <si>
    <t>GRUS002526</t>
  </si>
  <si>
    <t>781624008053</t>
  </si>
  <si>
    <t>Isadora Bean Refried Orig Recipe</t>
  </si>
  <si>
    <t>GRUS002539</t>
  </si>
  <si>
    <t>090478410012</t>
  </si>
  <si>
    <t>Jarritos Soda Mandarin</t>
  </si>
  <si>
    <t>GRUS002574</t>
  </si>
  <si>
    <t>076397032009</t>
  </si>
  <si>
    <t>La Costena Bean Black Whole</t>
  </si>
  <si>
    <t>GRUS002575</t>
  </si>
  <si>
    <t>076397031002</t>
  </si>
  <si>
    <t>La Costena Bean Pinto Whole</t>
  </si>
  <si>
    <t>GRUS002576</t>
  </si>
  <si>
    <t>076397032504</t>
  </si>
  <si>
    <t>La Costena Bean Refried Black</t>
  </si>
  <si>
    <t>GRUS002577</t>
  </si>
  <si>
    <t>076397031507</t>
  </si>
  <si>
    <t>La Costena Bean Refried Pinto</t>
  </si>
  <si>
    <t>GRUS002580</t>
  </si>
  <si>
    <t>076397030166</t>
  </si>
  <si>
    <t>La Costena Pepper Chipotle Diced</t>
  </si>
  <si>
    <t>GRUS002579</t>
  </si>
  <si>
    <t>076397004129</t>
  </si>
  <si>
    <t>La Costena Pepper Chipotle</t>
  </si>
  <si>
    <t>GRUS002578</t>
  </si>
  <si>
    <t>076397004075</t>
  </si>
  <si>
    <t>GRUS002582</t>
  </si>
  <si>
    <t>076397009070</t>
  </si>
  <si>
    <t>La Costena Pepper Jalapeno Nacho</t>
  </si>
  <si>
    <t>GRUS002584</t>
  </si>
  <si>
    <t>076397002125</t>
  </si>
  <si>
    <t>La Costena Pepper Jalapeno Sliced</t>
  </si>
  <si>
    <t>GRUS002585</t>
  </si>
  <si>
    <t>076397002286</t>
  </si>
  <si>
    <t>GRUS002583</t>
  </si>
  <si>
    <t>076397002071</t>
  </si>
  <si>
    <t>GRUS002587</t>
  </si>
  <si>
    <t>076397001128</t>
  </si>
  <si>
    <t>La Costena Pepper Jalapeno Whole</t>
  </si>
  <si>
    <t>GRUS002588</t>
  </si>
  <si>
    <t>076397001289</t>
  </si>
  <si>
    <t>GRUS002589</t>
  </si>
  <si>
    <t>076397003078</t>
  </si>
  <si>
    <t>La Costena Pepper Serrano</t>
  </si>
  <si>
    <t>GRUS002592</t>
  </si>
  <si>
    <t>076397004082</t>
  </si>
  <si>
    <t>La Costena Sauce Chipotle</t>
  </si>
  <si>
    <t>GRUS002593</t>
  </si>
  <si>
    <t>076397030029</t>
  </si>
  <si>
    <t>La Costena Sauce Green Mexican Med</t>
  </si>
  <si>
    <t>GRUS002595</t>
  </si>
  <si>
    <t>076397008288</t>
  </si>
  <si>
    <t>La Costena Tomatillo Green</t>
  </si>
  <si>
    <t>GRUS002604</t>
  </si>
  <si>
    <t>071524017676</t>
  </si>
  <si>
    <t>La Preferida Bean Black Canned</t>
  </si>
  <si>
    <t>GRUS002603</t>
  </si>
  <si>
    <t>071524020102</t>
  </si>
  <si>
    <t>La Preferida Bean Black</t>
  </si>
  <si>
    <t>GRUS002611</t>
  </si>
  <si>
    <t>071524159307</t>
  </si>
  <si>
    <t>La Preferida Bean Refried Authentic Organic</t>
  </si>
  <si>
    <t>GRUS002610</t>
  </si>
  <si>
    <t>071524102945</t>
  </si>
  <si>
    <t>La Preferida Bean Refried Authentic</t>
  </si>
  <si>
    <t>GRUS002612</t>
  </si>
  <si>
    <t>071524102617</t>
  </si>
  <si>
    <t>GRUS002613</t>
  </si>
  <si>
    <t>071524100422</t>
  </si>
  <si>
    <t>La Preferida Bean Refried Black Fat-Free</t>
  </si>
  <si>
    <t>GRUS002616</t>
  </si>
  <si>
    <t>071524100354</t>
  </si>
  <si>
    <t>La Preferida Bean Refried Ff Authentic</t>
  </si>
  <si>
    <t>GRUS002619</t>
  </si>
  <si>
    <t>071524100279</t>
  </si>
  <si>
    <t>La Preferida Bean Refried Vegetarian</t>
  </si>
  <si>
    <t>GRUS002622</t>
  </si>
  <si>
    <t>071524162536</t>
  </si>
  <si>
    <t>La Preferida Pepper Jalapeno Nacho Mild</t>
  </si>
  <si>
    <t>GRUS002628</t>
  </si>
  <si>
    <t>071524159062</t>
  </si>
  <si>
    <t>La Preferida Salsa Med Organic</t>
  </si>
  <si>
    <t>GRUS002629</t>
  </si>
  <si>
    <t>071524159031</t>
  </si>
  <si>
    <t>La Preferida Salsa Mild Organic</t>
  </si>
  <si>
    <t>GRUS002630</t>
  </si>
  <si>
    <t>071524154937</t>
  </si>
  <si>
    <t>La Preferida Salsa Pico De Gallo Medium</t>
  </si>
  <si>
    <t>GRUS002632</t>
  </si>
  <si>
    <t>071524156139</t>
  </si>
  <si>
    <t>La Preferida Salsa Verde Medium</t>
  </si>
  <si>
    <t>GRUS002633</t>
  </si>
  <si>
    <t>071524302505</t>
  </si>
  <si>
    <t>La Preferida Sauce Cheddar Cheese</t>
  </si>
  <si>
    <t>GRUS002634</t>
  </si>
  <si>
    <t>071524154753</t>
  </si>
  <si>
    <t>La Preferida Sauce Enchilada Green Chili</t>
  </si>
  <si>
    <t>GRUS002635</t>
  </si>
  <si>
    <t>071524154654</t>
  </si>
  <si>
    <t>La Preferida Sauce Enchalada Red Mild</t>
  </si>
  <si>
    <t>GRUS002636</t>
  </si>
  <si>
    <t>071524302550</t>
  </si>
  <si>
    <t>La Preferida Sauce Nacho Cheese</t>
  </si>
  <si>
    <t>GRUS002637</t>
  </si>
  <si>
    <t>071524169832</t>
  </si>
  <si>
    <t>La Preferida Seasoning Taco</t>
  </si>
  <si>
    <t>GRUS002674</t>
  </si>
  <si>
    <t>074234951148</t>
  </si>
  <si>
    <t>San Marcos Pepper Chipotle</t>
  </si>
  <si>
    <t>GRUS002691</t>
  </si>
  <si>
    <t>077885882007</t>
  </si>
  <si>
    <t>Tapatio Hot Sauce</t>
  </si>
  <si>
    <t>GRUS002692</t>
  </si>
  <si>
    <t>077885710614</t>
  </si>
  <si>
    <t>Tapatio Sauce Hot</t>
  </si>
  <si>
    <t>GRUS002707</t>
  </si>
  <si>
    <t>021136020373</t>
  </si>
  <si>
    <t>Topo Chico Water Mineral 4P Organic Glass</t>
  </si>
  <si>
    <t>GRUS002714</t>
  </si>
  <si>
    <t>097339000061</t>
  </si>
  <si>
    <t>Valentina Sauce Black Hot</t>
  </si>
  <si>
    <t>GRUS002715</t>
  </si>
  <si>
    <t>097339000054</t>
  </si>
  <si>
    <t>Valentina Sauce Hot Red</t>
  </si>
  <si>
    <t>GRUS42176</t>
  </si>
  <si>
    <t>041565193882</t>
  </si>
  <si>
    <t>Pace, Restaurant Style Original Recipe Salsa</t>
  </si>
  <si>
    <t>GRUS55442</t>
  </si>
  <si>
    <t>052100034911</t>
  </si>
  <si>
    <t>McCormick, Original Taco Seasoning Mix Packet</t>
  </si>
  <si>
    <t>GRUS55509</t>
  </si>
  <si>
    <t>052100034966</t>
  </si>
  <si>
    <t>McCormick, Hot Taco Seasoning Mix Packet</t>
  </si>
  <si>
    <t>GRUS56531</t>
  </si>
  <si>
    <t>041501083208</t>
  </si>
  <si>
    <t>Ortega, Skillet Sauce Taco Seasoning for Beef</t>
  </si>
  <si>
    <t>GRUS56556</t>
  </si>
  <si>
    <t>041501083215</t>
  </si>
  <si>
    <t>Ortega, Skillet Sauce Fajita Seasoning for Chicken</t>
  </si>
  <si>
    <t>GRUS73718</t>
  </si>
  <si>
    <t>041303058954</t>
  </si>
  <si>
    <t>Essential Everyday, Salsa Hot</t>
  </si>
  <si>
    <t>GRUS73726</t>
  </si>
  <si>
    <t>041303058930</t>
  </si>
  <si>
    <t>Essential Everyday, Salsa Mild</t>
  </si>
  <si>
    <t>GRUS73791</t>
  </si>
  <si>
    <t>041303058947</t>
  </si>
  <si>
    <t>Essential Everyday, Salsa Medium</t>
  </si>
  <si>
    <t>GRUS82842</t>
  </si>
  <si>
    <t>041565142163</t>
  </si>
  <si>
    <t>Pace, Hot Chunky Salsa</t>
  </si>
  <si>
    <t>GRUS102657</t>
  </si>
  <si>
    <t>046000431512</t>
  </si>
  <si>
    <t>Old El Paso, Flour Soft Tortilla Bowl</t>
  </si>
  <si>
    <t>GRUS102665</t>
  </si>
  <si>
    <t>046000431659</t>
  </si>
  <si>
    <t>Old El Paso, Stand 'n Stuff Soft Taco Dinner Kit</t>
  </si>
  <si>
    <t>GRUS105064</t>
  </si>
  <si>
    <t>039000010955</t>
  </si>
  <si>
    <t>Ortega, Traditional Refried Beans</t>
  </si>
  <si>
    <t>GRUS112078</t>
  </si>
  <si>
    <t>021000047079</t>
  </si>
  <si>
    <t>Taco Bell, Crunchy And Soft Dinner Kit With 6 Soft Tortillas 6 Crunchy Shells Mild Sauce And Seasoning Box</t>
  </si>
  <si>
    <t>12.77Oz</t>
  </si>
  <si>
    <t>GRUS143594</t>
  </si>
  <si>
    <t>037600216296</t>
  </si>
  <si>
    <t>Hormel, Tamales Beef In Chili Sauce</t>
  </si>
  <si>
    <t>GRUS143776</t>
  </si>
  <si>
    <t>052100760674</t>
  </si>
  <si>
    <t>McCormick, Chicken Taco Seasoning Mix Packet</t>
  </si>
  <si>
    <t>GRUS152140</t>
  </si>
  <si>
    <t>046000821610</t>
  </si>
  <si>
    <t>Old El Paso, Refried Beans</t>
  </si>
  <si>
    <t>GRUS152215</t>
  </si>
  <si>
    <t>046000860114</t>
  </si>
  <si>
    <t>Old El Paso, Mild Red Enchilada Sauce</t>
  </si>
  <si>
    <t>GRUS152249</t>
  </si>
  <si>
    <t>046000820118</t>
  </si>
  <si>
    <t>Old El Paso, Fat Free Refried Beans</t>
  </si>
  <si>
    <t>GRUS152256</t>
  </si>
  <si>
    <t>046000811512</t>
  </si>
  <si>
    <t>Old El Paso, Crunchy Taco Shells Gluten Free 18 Count</t>
  </si>
  <si>
    <t>6.89Oz</t>
  </si>
  <si>
    <t>GRUS152504</t>
  </si>
  <si>
    <t>041565141166</t>
  </si>
  <si>
    <t>Pace, Chunky Salsa Medium</t>
  </si>
  <si>
    <t>GRUS152512</t>
  </si>
  <si>
    <t>041565140169</t>
  </si>
  <si>
    <t>Pace, Mild Chunky Salsa</t>
  </si>
  <si>
    <t>GRUS152520</t>
  </si>
  <si>
    <t>041565000173</t>
  </si>
  <si>
    <t>Pace, Mild Picante Sauce</t>
  </si>
  <si>
    <t>GRUS152538</t>
  </si>
  <si>
    <t>041565000067</t>
  </si>
  <si>
    <t>Pace, Medium Picante Sauce</t>
  </si>
  <si>
    <t>GRUS164848</t>
  </si>
  <si>
    <t>046000821214</t>
  </si>
  <si>
    <t>Old El Paso, Traditional Refried Beans</t>
  </si>
  <si>
    <t>GRUS205609</t>
  </si>
  <si>
    <t>052100034935</t>
  </si>
  <si>
    <t>McCormick, Mild Taco Seasoning Mix Packet</t>
  </si>
  <si>
    <t>GRUS278770</t>
  </si>
  <si>
    <t>052100035024</t>
  </si>
  <si>
    <t>McCormick, Organics Gluten Free Taco Seasoning Mix Packet</t>
  </si>
  <si>
    <t>GRUS278796</t>
  </si>
  <si>
    <t>052100035086</t>
  </si>
  <si>
    <t>McCormick, Organic Fajita Seasoning Mix</t>
  </si>
  <si>
    <t>GRUS287698</t>
  </si>
  <si>
    <t>039000018920</t>
  </si>
  <si>
    <t>Ortega, Medium Original Taco Sauce</t>
  </si>
  <si>
    <t>GRUS288910</t>
  </si>
  <si>
    <t>039000010214</t>
  </si>
  <si>
    <t>Ortega, Fire Roasted Mild Diced Green Chiles</t>
  </si>
  <si>
    <t>GRUS288985</t>
  </si>
  <si>
    <t>039000008907</t>
  </si>
  <si>
    <t>Ortega, Original Thick &amp; Smooth Mild Taco Sauce</t>
  </si>
  <si>
    <t>GRUS356469</t>
  </si>
  <si>
    <t>020662000958</t>
  </si>
  <si>
    <t>Newman's Own, Mild Salsa</t>
  </si>
  <si>
    <t>GRUS356477</t>
  </si>
  <si>
    <t>020662002761</t>
  </si>
  <si>
    <t>Newman's, Black Bean &amp; Corn Salsa</t>
  </si>
  <si>
    <t>GRUS356485</t>
  </si>
  <si>
    <t>020662000965</t>
  </si>
  <si>
    <t>Newman's Own, Salsa</t>
  </si>
  <si>
    <t>GRUS356493</t>
  </si>
  <si>
    <t>020662003508</t>
  </si>
  <si>
    <t>Newman's Own, Mango Salsa</t>
  </si>
  <si>
    <t>GRUS430140</t>
  </si>
  <si>
    <t>046000116334</t>
  </si>
  <si>
    <t>Old El Paso, Creamy Mild Queso Sauce</t>
  </si>
  <si>
    <t>GRUS430157</t>
  </si>
  <si>
    <t>046000116341</t>
  </si>
  <si>
    <t>Old El Paso, Creamy Medium Salsa Verde Sauce</t>
  </si>
  <si>
    <t>GRUS430173</t>
  </si>
  <si>
    <t>046000116433</t>
  </si>
  <si>
    <t>Old El Paso, Mild Taco Squeeze Sauce</t>
  </si>
  <si>
    <t>GRUS430199</t>
  </si>
  <si>
    <t>046000116440</t>
  </si>
  <si>
    <t>Old El Paso, Medium Taco Squeeze Sauce</t>
  </si>
  <si>
    <t>GRUS470039</t>
  </si>
  <si>
    <t>046000811215</t>
  </si>
  <si>
    <t>Old El Paso, Crunchy White Corn Shells Gluten Free</t>
  </si>
  <si>
    <t>GRUS470682</t>
  </si>
  <si>
    <t>046000287393</t>
  </si>
  <si>
    <t>Old El Paso, Enchilada Dinner Kit</t>
  </si>
  <si>
    <t>GRUS490367</t>
  </si>
  <si>
    <t>041565000272</t>
  </si>
  <si>
    <t>Pace, Mild The Original Picante Sauce</t>
  </si>
  <si>
    <t>GRUS490391</t>
  </si>
  <si>
    <t>041565141241</t>
  </si>
  <si>
    <t>GRUS494948</t>
  </si>
  <si>
    <t>041565268948</t>
  </si>
  <si>
    <t>Pace, Mild Recipe Restaurant Style Salsa</t>
  </si>
  <si>
    <t>GRUS721654</t>
  </si>
  <si>
    <t>046000287355</t>
  </si>
  <si>
    <t>Old El Paso, Taco Dinner Kit With Crunchy Shells</t>
  </si>
  <si>
    <t>GRUS721670</t>
  </si>
  <si>
    <t>046000287324</t>
  </si>
  <si>
    <t>Old El Paso, Soft Taco Dinner Kit</t>
  </si>
  <si>
    <t>GRUS721688</t>
  </si>
  <si>
    <t>046000273419</t>
  </si>
  <si>
    <t>Old El Paso, Flour Tortilla Shells For Soft Tacos And Fajitas</t>
  </si>
  <si>
    <t>GRUS721696</t>
  </si>
  <si>
    <t>046000273426</t>
  </si>
  <si>
    <t>Old El Paso, Flour Tortillas</t>
  </si>
  <si>
    <t>GRUS4180706</t>
  </si>
  <si>
    <t>041501498934</t>
  </si>
  <si>
    <t>Ortega, Yellow Corn Mini Taco Slider Shells 18 ct</t>
  </si>
  <si>
    <t>GRUS4181500</t>
  </si>
  <si>
    <t>046000811017</t>
  </si>
  <si>
    <t>Old El Paso, Crunchy Taco Shells Gluten Free</t>
  </si>
  <si>
    <t>GRUS4182183</t>
  </si>
  <si>
    <t>041303001172</t>
  </si>
  <si>
    <t>Essential Everyday, Taco Seasoning Mix</t>
  </si>
  <si>
    <t>GRUS4182617</t>
  </si>
  <si>
    <t>046000453958</t>
  </si>
  <si>
    <t>Old El Paso, Gluten Free B Nacho Cheese Taco Shells</t>
  </si>
  <si>
    <t>GRUS4186091</t>
  </si>
  <si>
    <t>046000123974</t>
  </si>
  <si>
    <t>Old El Paso, Cilantro Lime Rice</t>
  </si>
  <si>
    <t>GRUS4190577</t>
  </si>
  <si>
    <t>046000843513</t>
  </si>
  <si>
    <t>Old El Paso, Vegetarian Refried Beans</t>
  </si>
  <si>
    <t>GRUS137892</t>
  </si>
  <si>
    <t>Amys Bean Refried Black GF</t>
  </si>
  <si>
    <t>15.4OZ</t>
  </si>
  <si>
    <t>GRUS38322</t>
  </si>
  <si>
    <t>Hatch, Sauce Enchilada Red Mild</t>
  </si>
  <si>
    <t>GRUS38317</t>
  </si>
  <si>
    <t>Hatch, Green Chili Dice Mild</t>
  </si>
  <si>
    <t>GRUS49401</t>
  </si>
  <si>
    <t>Herdez, Salsa Verde</t>
  </si>
  <si>
    <t>GRUS44848</t>
  </si>
  <si>
    <t>La Preferida, Chile Ground Diced Mild</t>
  </si>
  <si>
    <t>Milk &amp; Alternatives</t>
  </si>
  <si>
    <t>GRUS000067</t>
  </si>
  <si>
    <t>858045004510</t>
  </si>
  <si>
    <t>Milk Macadamia Unsweetened Vanilla</t>
  </si>
  <si>
    <t>GRUS000068</t>
  </si>
  <si>
    <t>858045004299</t>
  </si>
  <si>
    <t>Milk Macadamia Unsweetened</t>
  </si>
  <si>
    <t>GRUS000059</t>
  </si>
  <si>
    <t>052603065702</t>
  </si>
  <si>
    <t>Pacific Foods Beverage Oat Original Dairy Free</t>
  </si>
  <si>
    <t>GRUS000071</t>
  </si>
  <si>
    <t>052603067515</t>
  </si>
  <si>
    <t>Pacific Foods Coconut Unsweetened Original Organic</t>
  </si>
  <si>
    <t>GRUS000061</t>
  </si>
  <si>
    <t>052603066006</t>
  </si>
  <si>
    <t>Pacific Foods Hemp Milk Original</t>
  </si>
  <si>
    <t>GRUS000060</t>
  </si>
  <si>
    <t>052603066037</t>
  </si>
  <si>
    <t>Pacific Foods Hemp Milk Unsweetened Original</t>
  </si>
  <si>
    <t>GRUS33043</t>
  </si>
  <si>
    <t>857065007044</t>
  </si>
  <si>
    <t>Parmalat, Shelf Stable Milk FF</t>
  </si>
  <si>
    <t>GRUS33068</t>
  </si>
  <si>
    <t>857065007037</t>
  </si>
  <si>
    <t>Parmalat, Shelf Stable Milk 1%</t>
  </si>
  <si>
    <t>GRUS125799</t>
  </si>
  <si>
    <t>742365004209</t>
  </si>
  <si>
    <t>Horizon, Organic Low Fat 1 % Milk Aseptic</t>
  </si>
  <si>
    <t>GRUS125807</t>
  </si>
  <si>
    <t>742365004162</t>
  </si>
  <si>
    <t>Horizon, Organic Milk 1% Low Fat Box Chocolate</t>
  </si>
  <si>
    <t>GRUS126060</t>
  </si>
  <si>
    <t>742365004179</t>
  </si>
  <si>
    <t>Horizon, Organic Milk Boxes Low Fat Vanilla</t>
  </si>
  <si>
    <t>GRUS177121</t>
  </si>
  <si>
    <t>025293002722</t>
  </si>
  <si>
    <t>Silk, Almond Milk Dark Chocolate</t>
  </si>
  <si>
    <t>GRUS177139</t>
  </si>
  <si>
    <t>025293002708</t>
  </si>
  <si>
    <t>Silk, Uh Chocolate Soymilk Singles</t>
  </si>
  <si>
    <t>GRUS177147</t>
  </si>
  <si>
    <t>025293002739</t>
  </si>
  <si>
    <t>Silk, Pure Almondmilk Vanilla</t>
  </si>
  <si>
    <t>GRUS177170</t>
  </si>
  <si>
    <t>025293002715</t>
  </si>
  <si>
    <t>Silk, Very Vanilla Soymilk Dairy and Gluten Free</t>
  </si>
  <si>
    <t>GRUS297143</t>
  </si>
  <si>
    <t>Almond Breeze, Original Unsweetened Almond Milk, 12x32fz</t>
  </si>
  <si>
    <t>32fz</t>
  </si>
  <si>
    <t>GRUS297267</t>
  </si>
  <si>
    <t>Almond Breeze, Original Sweetened Almond Milk, 12x32fz</t>
  </si>
  <si>
    <t>GRUS209288</t>
  </si>
  <si>
    <t>025293600898</t>
  </si>
  <si>
    <t>Silk, Organic Soymilk Unsweetened</t>
  </si>
  <si>
    <t>GRUS263624</t>
  </si>
  <si>
    <t>857065007013</t>
  </si>
  <si>
    <t>Parmalat, Shelf Stable Whole Milk UHT,</t>
  </si>
  <si>
    <t>GRUS263632</t>
  </si>
  <si>
    <t>857065007020</t>
  </si>
  <si>
    <t>Parmalat, 2% Reduced Fat Milk</t>
  </si>
  <si>
    <t>GRUS297374</t>
  </si>
  <si>
    <t>041570057919</t>
  </si>
  <si>
    <t>Almond Breeze, Almond Milk Unsweetened Vanilla</t>
  </si>
  <si>
    <t>GRUS490110</t>
  </si>
  <si>
    <t>813636022335</t>
  </si>
  <si>
    <t>Califia Farms, Unsweetened Vanilla Almond Milk</t>
  </si>
  <si>
    <t>GRUS490144</t>
  </si>
  <si>
    <t>813636021659</t>
  </si>
  <si>
    <t>Califia Farms, Unsweetened Almond Milk</t>
  </si>
  <si>
    <t>GRUS746511</t>
  </si>
  <si>
    <t>025293600904</t>
  </si>
  <si>
    <t>Silk, Original Gluten Free Soymilk</t>
  </si>
  <si>
    <t>GRUS797167</t>
  </si>
  <si>
    <t>025293001244</t>
  </si>
  <si>
    <t>Silk, Vanilla Almond Milk</t>
  </si>
  <si>
    <t>GRUS3841562</t>
  </si>
  <si>
    <t>044100190773</t>
  </si>
  <si>
    <t>Planet Oat, Oatmilk Original</t>
  </si>
  <si>
    <t>GRUS3841563</t>
  </si>
  <si>
    <t>044100190780</t>
  </si>
  <si>
    <t>Planet Oat, Oatmilk Vanilla</t>
  </si>
  <si>
    <t>GRUS3841564</t>
  </si>
  <si>
    <t>044100190797</t>
  </si>
  <si>
    <t>Planet Oat, Oatmilk Original Extra Creamy</t>
  </si>
  <si>
    <t>GRUS274469</t>
  </si>
  <si>
    <t>860521000107</t>
  </si>
  <si>
    <t>Nutpods Creamer Dairy-Free French Vanilla</t>
  </si>
  <si>
    <t>GRUS274470</t>
  </si>
  <si>
    <t>860521000121</t>
  </si>
  <si>
    <t>Nutpods Creamer Dairy-Free Hazelnut</t>
  </si>
  <si>
    <t>GRUS274471</t>
  </si>
  <si>
    <t>860521000114</t>
  </si>
  <si>
    <t>Nutpods Creamer Dairy-Free Original</t>
  </si>
  <si>
    <t>GRUS336541</t>
  </si>
  <si>
    <t>855694006018</t>
  </si>
  <si>
    <t>Laird Superfood Creamer Original</t>
  </si>
  <si>
    <t>GRUS336539</t>
  </si>
  <si>
    <t>855694006391</t>
  </si>
  <si>
    <t>Laird Superfood Creamer Turmeric Superfood</t>
  </si>
  <si>
    <t>GRUS255351</t>
  </si>
  <si>
    <t>072457110335</t>
  </si>
  <si>
    <t>Walden Farms Creamer French Vanilla Calorie Free</t>
  </si>
  <si>
    <t>GRUS797175</t>
  </si>
  <si>
    <t>025293001251</t>
  </si>
  <si>
    <t>Silk, Pure Almond Original Milk</t>
  </si>
  <si>
    <t>GRUS781427</t>
  </si>
  <si>
    <t>Blue Diamond, Bev Almond Breeze Original Unsweetened</t>
  </si>
  <si>
    <t>GRUS48889</t>
  </si>
  <si>
    <t>Blue Diamond, Bev Almond Coconut Blend Original</t>
  </si>
  <si>
    <t>GRUS1129857</t>
  </si>
  <si>
    <t>Pacific Foods, Bev Almond Unsweetened Original Organic Gluten Free</t>
  </si>
  <si>
    <t>GRUS10899</t>
  </si>
  <si>
    <t>Blue Diamond, Almond Breeze Original Almond Milk</t>
  </si>
  <si>
    <t>GRUS372271</t>
  </si>
  <si>
    <t>Vita Coco, Coco Creations Non-Dairy Organic</t>
  </si>
  <si>
    <t>GRUS255898</t>
  </si>
  <si>
    <t>Kodiak, Mix Flapjack Power Buttermilk</t>
  </si>
  <si>
    <t>GRUS9685</t>
  </si>
  <si>
    <t>Dream, Rice Dream Original</t>
  </si>
  <si>
    <t>GRUS9692</t>
  </si>
  <si>
    <t>Dream, Rice Dream Original Enriched Organic</t>
  </si>
  <si>
    <t>GRUS14616</t>
  </si>
  <si>
    <t>Westsoy, Soymilk Original Organic</t>
  </si>
  <si>
    <t>GRUS1423052</t>
  </si>
  <si>
    <t>Blue Diamond, Almond Breeze Original Almond Milk Unsweetened</t>
  </si>
  <si>
    <t>GRUS10900</t>
  </si>
  <si>
    <t>Blue Diamond, Almond Breeze Vanilla Almond Milk</t>
  </si>
  <si>
    <t>GRUS781443</t>
  </si>
  <si>
    <t>Blue Diamond, Almond Breeze Vanilla Almond Milk Unsweetened</t>
  </si>
  <si>
    <t>GRUS1423045</t>
  </si>
  <si>
    <t>GRUS274937</t>
  </si>
  <si>
    <t>Orgain, Organic Almond Milk Vanilla Unsweetened</t>
  </si>
  <si>
    <t>GRUS145433</t>
  </si>
  <si>
    <t>Carnation, Milk Sweetened Condensed</t>
  </si>
  <si>
    <t>GRUS295980</t>
  </si>
  <si>
    <t>Almond Breeze, Chocolate Almond Milk</t>
  </si>
  <si>
    <t>GRUS296426</t>
  </si>
  <si>
    <t>Almond Breeze, Vanilla Almond Milk</t>
  </si>
  <si>
    <t>GRUS296467</t>
  </si>
  <si>
    <t>Almond Breeze, Unsweetened Vanilla Almond Milk</t>
  </si>
  <si>
    <t>Milk, Food &amp; Juices</t>
  </si>
  <si>
    <t>GRUS152611</t>
  </si>
  <si>
    <t>052200007921</t>
  </si>
  <si>
    <t>Beech-Nut, Naturals Turkey and Turkey Broth Baby Food Stage 1</t>
  </si>
  <si>
    <t>GRUS152637</t>
  </si>
  <si>
    <t>052200007976</t>
  </si>
  <si>
    <t>Beech-Nut, Naturals Beef and Beef Broth Baby Food Stage 1</t>
  </si>
  <si>
    <t>GRUS264770</t>
  </si>
  <si>
    <t>023923320116</t>
  </si>
  <si>
    <t>Earth's Best, Organic Apple Peach Oatmeal Fruit &amp; Grain Puree</t>
  </si>
  <si>
    <t>GRUS264853</t>
  </si>
  <si>
    <t>023923330030</t>
  </si>
  <si>
    <t>Earth's Best, Organic Butternut Squash Pear Baby Food Puree</t>
  </si>
  <si>
    <t>GRUS394528</t>
  </si>
  <si>
    <t>023923334946</t>
  </si>
  <si>
    <t>Earth'S Best, Organic Chicken &amp; Chicken Broth Stage 1</t>
  </si>
  <si>
    <t>GRUS394544</t>
  </si>
  <si>
    <t>023923334953</t>
  </si>
  <si>
    <t>Earth'S Best, Organic Turkey &amp; Turkey Broth Stage 1</t>
  </si>
  <si>
    <t>GRUS3081105</t>
  </si>
  <si>
    <t>015000048099</t>
  </si>
  <si>
    <t>Gerber, Lil Crunchies Baked Grain Vanilla Maple</t>
  </si>
  <si>
    <t>GRUS274415</t>
  </si>
  <si>
    <t>015000074333</t>
  </si>
  <si>
    <t>Gerber, 2nd Foods Organic Banana Mango</t>
  </si>
  <si>
    <t>GRUS274449</t>
  </si>
  <si>
    <t>015000074388</t>
  </si>
  <si>
    <t>Gerber, 2nd Foods Organic Pear Peach Strawberry</t>
  </si>
  <si>
    <t>GRUS284216</t>
  </si>
  <si>
    <t>052200011027</t>
  </si>
  <si>
    <t>Beech-Nut, Fruities Apple, Peach, Strawberry Stage 2</t>
  </si>
  <si>
    <t>GRUS288696</t>
  </si>
  <si>
    <t>015000074395</t>
  </si>
  <si>
    <t>Gerber, 2nd Foods Organic Carrot Apple Mango</t>
  </si>
  <si>
    <t>GRUS392506</t>
  </si>
  <si>
    <t>015000012120</t>
  </si>
  <si>
    <t>Gerber, 2nd Foods Chicken &amp; Gravy</t>
  </si>
  <si>
    <t>GRUS392514</t>
  </si>
  <si>
    <t>015000002961</t>
  </si>
  <si>
    <t>Gerber, 2nd Foods Organic Apple Strawberry Beet</t>
  </si>
  <si>
    <t>GRUS392787</t>
  </si>
  <si>
    <t>015000002923</t>
  </si>
  <si>
    <t>Gerber, 2nd Foods Organic Sweet Potato Apple Carrot &amp; Cinnamon</t>
  </si>
  <si>
    <t>GRUS208199</t>
  </si>
  <si>
    <t>023923330122</t>
  </si>
  <si>
    <t xml:space="preserve">Earth'S Best, Organic Fruit Yogurt Smoothie Strawberry Banana </t>
  </si>
  <si>
    <t>4.22Oz</t>
  </si>
  <si>
    <t>GRUS533737</t>
  </si>
  <si>
    <t>015000047313</t>
  </si>
  <si>
    <t>Gerber, Mixed Berry Yogurt Melts</t>
  </si>
  <si>
    <t>GRUS769547</t>
  </si>
  <si>
    <t>015000045296</t>
  </si>
  <si>
    <t>Gerber, Puffs Blueberry Cereal Snack Crawlee 5+ months</t>
  </si>
  <si>
    <t>GRUS769554</t>
  </si>
  <si>
    <t>015000045289</t>
  </si>
  <si>
    <t>Gerber, Puffs Vanilla Cereal Snack Crawlee 5+ months</t>
  </si>
  <si>
    <t>GRUS798587</t>
  </si>
  <si>
    <t>015000045357</t>
  </si>
  <si>
    <t>Gerber, Breakfast Buddies Apple Cinnamon Cereal Toddler 12+ months</t>
  </si>
  <si>
    <t>GRUS3080882</t>
  </si>
  <si>
    <t>015000044787</t>
  </si>
  <si>
    <t>Gerber, Toddler Banana Blueberry</t>
  </si>
  <si>
    <t>21.5Oz</t>
  </si>
  <si>
    <t>GRUS116723</t>
  </si>
  <si>
    <t>070074630588</t>
  </si>
  <si>
    <t>Pedialyte, Advancedcare Electrolyte Solution Ready To Drink Cherry Punch</t>
  </si>
  <si>
    <t>GRUS116731</t>
  </si>
  <si>
    <t>070074630601</t>
  </si>
  <si>
    <t>Pedialyte, Blue Raspberry Electrolyte Solution Bottle</t>
  </si>
  <si>
    <t>GRUS146050</t>
  </si>
  <si>
    <t>070074803364</t>
  </si>
  <si>
    <t>Pedialyte, Unflavoured Electrolyte Solution</t>
  </si>
  <si>
    <t>GRUS147025</t>
  </si>
  <si>
    <t>070074803654</t>
  </si>
  <si>
    <t>Pedialyte, Mixed Fruit Electrolyte Solution</t>
  </si>
  <si>
    <t>GRUS226282</t>
  </si>
  <si>
    <t>070074645940</t>
  </si>
  <si>
    <t>Pedialyte, Electrolyte Powder Packets Cherry 6 Single Serving</t>
  </si>
  <si>
    <t>GRUS425504</t>
  </si>
  <si>
    <t>070074580500</t>
  </si>
  <si>
    <t>Pediasure, Grow &amp; Gain With Immune Support Shake Ready To Drink Vanilla 6-pack Bottles</t>
  </si>
  <si>
    <t>GRUS746438</t>
  </si>
  <si>
    <t>070074580593</t>
  </si>
  <si>
    <t>Pediasure, Grow &amp; Gain Shake Ready To Drink Chocolate 6-pack Bottles</t>
  </si>
  <si>
    <t>GRUS3081372</t>
  </si>
  <si>
    <t>070074802404</t>
  </si>
  <si>
    <t>Pedialyte, Grape Electrolyte Solution</t>
  </si>
  <si>
    <t>GRUS357134</t>
  </si>
  <si>
    <t>Happy Baby, Cracker Teether Strawberry Beet</t>
  </si>
  <si>
    <t>GRUS1022</t>
  </si>
  <si>
    <t>Happy Tot, Stage4 Pear Blueberry Spinach Organic</t>
  </si>
  <si>
    <t>GRUS328343</t>
  </si>
  <si>
    <t>Happy Baby, Granola Banana Pineapple Avocado</t>
  </si>
  <si>
    <t>GRUS273728</t>
  </si>
  <si>
    <t>Happy Baby, S2 Banana Raspberry Oats Organic</t>
  </si>
  <si>
    <t>GRUS123625</t>
  </si>
  <si>
    <t>Happy Tot, Yogurt Oats Banana Bluberries Organic</t>
  </si>
  <si>
    <t>GRUS123626</t>
  </si>
  <si>
    <t>Happy Tot, Yogurt Oats Apple Cinnamon Organic</t>
  </si>
  <si>
    <t>GRUS273901</t>
  </si>
  <si>
    <t>Happy Tot, Veggies Banana Beets Squash Blueberry Organic</t>
  </si>
  <si>
    <t>GRUS452680</t>
  </si>
  <si>
    <t>Earths Best, Bar Sunny Day Strawberry Organic</t>
  </si>
  <si>
    <t>4.69Oz</t>
  </si>
  <si>
    <t>GRUS11824</t>
  </si>
  <si>
    <t>Happy Baby, Wafer Blueberry &amp; Purple Carrot Organic</t>
  </si>
  <si>
    <t>GRUS3788</t>
  </si>
  <si>
    <t>Muesli</t>
  </si>
  <si>
    <t>039978501035</t>
  </si>
  <si>
    <t>Bobs Red Mill Cereal Muesli</t>
  </si>
  <si>
    <t>GRUS315759</t>
  </si>
  <si>
    <t>039978011039</t>
  </si>
  <si>
    <t>GRUS293328</t>
  </si>
  <si>
    <t>039978001146</t>
  </si>
  <si>
    <t>Bobs Red Mill Cereal Muesli Fruit Seed</t>
  </si>
  <si>
    <t>GRUS93394</t>
  </si>
  <si>
    <t>039978003669</t>
  </si>
  <si>
    <t>Bobs Red Mill Cereal Muesli Gluten Free</t>
  </si>
  <si>
    <t>GRUS293327</t>
  </si>
  <si>
    <t>039978003508</t>
  </si>
  <si>
    <t>Bobs Red Mill Cereal Muesli Paleo Style</t>
  </si>
  <si>
    <t>GRUS293329</t>
  </si>
  <si>
    <t>039978003683</t>
  </si>
  <si>
    <t>Bobs Red Mill Cereal Muesli Tropical</t>
  </si>
  <si>
    <t>GRUS24132</t>
  </si>
  <si>
    <t>055712025728</t>
  </si>
  <si>
    <t>Alpen Cereal Muesli No Sugar</t>
  </si>
  <si>
    <t>GRUS22081</t>
  </si>
  <si>
    <t>055712025711</t>
  </si>
  <si>
    <t>Alpen Cereal Muesli Original With Raisins</t>
  </si>
  <si>
    <t>GRUS1646330</t>
  </si>
  <si>
    <t>813730010047</t>
  </si>
  <si>
    <t>Familia Cereal Swiss Muesli Sugar Fee</t>
  </si>
  <si>
    <t>Nuts &amp; Seeds</t>
  </si>
  <si>
    <t>GRUS54312</t>
  </si>
  <si>
    <t>077034081923</t>
  </si>
  <si>
    <t>Kar's, Sweet 'N Salty Trail Mix</t>
  </si>
  <si>
    <t>GRUS54395</t>
  </si>
  <si>
    <t>077034018653</t>
  </si>
  <si>
    <t>Kar's, Trail Mix Sweet 'N Salty</t>
  </si>
  <si>
    <t>GRUS54445</t>
  </si>
  <si>
    <t>077034011302</t>
  </si>
  <si>
    <t>Second Nature, Wholesome Medley</t>
  </si>
  <si>
    <t>GRUS57950</t>
  </si>
  <si>
    <t>010300348955</t>
  </si>
  <si>
    <t>Emerald, 100 Calorie Dry Roasted Almond</t>
  </si>
  <si>
    <t>GRUS121954</t>
  </si>
  <si>
    <t>029000019386</t>
  </si>
  <si>
    <t>Planters, Deluxe Pistachio Mix</t>
  </si>
  <si>
    <t>GRUS132142</t>
  </si>
  <si>
    <t>075200007005</t>
  </si>
  <si>
    <t>Peanut Patch, Green Boiled Peanuts</t>
  </si>
  <si>
    <t>GRUS134015</t>
  </si>
  <si>
    <t>029000071858</t>
  </si>
  <si>
    <t>Planters, Peanuts Lightly Salted</t>
  </si>
  <si>
    <t>GRUS134031</t>
  </si>
  <si>
    <t>029000073241</t>
  </si>
  <si>
    <t>Planters, Unsalted Dry Roasted Peanut</t>
  </si>
  <si>
    <t>GRUS134163</t>
  </si>
  <si>
    <t>029000072121</t>
  </si>
  <si>
    <t>Planters, Salted Cocktail Peanuts Canister</t>
  </si>
  <si>
    <t>GRUS134551</t>
  </si>
  <si>
    <t>029000072107</t>
  </si>
  <si>
    <t>Planters, Cocktail Peanuts Salted</t>
  </si>
  <si>
    <t>GRUS135079</t>
  </si>
  <si>
    <t>029000073258</t>
  </si>
  <si>
    <t>Planters, Dry Roasted Peanut</t>
  </si>
  <si>
    <t>GRUS135095</t>
  </si>
  <si>
    <t>029000072800</t>
  </si>
  <si>
    <t>Planters, Peanuts Honey Roasted</t>
  </si>
  <si>
    <t>GRUS148221</t>
  </si>
  <si>
    <t>029000019645</t>
  </si>
  <si>
    <t>Planters, Chipotle Snacks</t>
  </si>
  <si>
    <t>GRUS148247</t>
  </si>
  <si>
    <t>029000019461</t>
  </si>
  <si>
    <t>Planters, Classic Roast Peanuts</t>
  </si>
  <si>
    <t>GRUS148262</t>
  </si>
  <si>
    <t>029000019454</t>
  </si>
  <si>
    <t>Planters, Salted Caramel Peanuts</t>
  </si>
  <si>
    <t>GRUS173427</t>
  </si>
  <si>
    <t>041570072561</t>
  </si>
  <si>
    <t xml:space="preserve">Blue Diamond, Honey Roasted Almonds </t>
  </si>
  <si>
    <t>GRUS186510</t>
  </si>
  <si>
    <t>029000017061</t>
  </si>
  <si>
    <t>Planters, Dry Roasted Pistachio</t>
  </si>
  <si>
    <t>GRUS195867</t>
  </si>
  <si>
    <t>029000019478</t>
  </si>
  <si>
    <t>Planters, Sea Salt &amp; Vinegar Peanut</t>
  </si>
  <si>
    <t>GRUS201723</t>
  </si>
  <si>
    <t>029000079069</t>
  </si>
  <si>
    <t>Planters, Peanuts Spanish</t>
  </si>
  <si>
    <t>GRUS201731</t>
  </si>
  <si>
    <t>029000016668</t>
  </si>
  <si>
    <t>Planters, Mixed Nuts Honey Roasted</t>
  </si>
  <si>
    <t>GRUS210443</t>
  </si>
  <si>
    <t>041570053386</t>
  </si>
  <si>
    <t>Blue Diamond, Almonds 'N Salt Vinegar</t>
  </si>
  <si>
    <t>GRUS214130</t>
  </si>
  <si>
    <t>041570110461</t>
  </si>
  <si>
    <t>Blue Diamond,  Almonds Bold Sriracha</t>
  </si>
  <si>
    <t>GRUS274597</t>
  </si>
  <si>
    <t>029000076501</t>
  </si>
  <si>
    <t>Planters, Lightly Salted Dry Roasted Peanuts</t>
  </si>
  <si>
    <t>GRUS281097</t>
  </si>
  <si>
    <t>010300102793</t>
  </si>
  <si>
    <t>Emerald, Pecan Pie Pecans</t>
  </si>
  <si>
    <t>GRUS284232</t>
  </si>
  <si>
    <t>041570130339</t>
  </si>
  <si>
    <t>GRUS289140</t>
  </si>
  <si>
    <t>041570003831</t>
  </si>
  <si>
    <t>Blue Diamond, Almonds Whole Natural</t>
  </si>
  <si>
    <t>GRUS289207</t>
  </si>
  <si>
    <t>041570029701</t>
  </si>
  <si>
    <t>Blue Diamond, Almonds Roasted/Salted</t>
  </si>
  <si>
    <t>GRUS289215</t>
  </si>
  <si>
    <t>041570015902</t>
  </si>
  <si>
    <t>Blue Diamond, Smokehouse Almonds</t>
  </si>
  <si>
    <t>GRUS399824</t>
  </si>
  <si>
    <t>029000015463</t>
  </si>
  <si>
    <t>Planters, Sunflower Kernel Flip Top</t>
  </si>
  <si>
    <t>5.85Oz</t>
  </si>
  <si>
    <t>GRUS462317</t>
  </si>
  <si>
    <t>041570030851</t>
  </si>
  <si>
    <t>Blue Diamond, Roasted Salted Almonds</t>
  </si>
  <si>
    <t>GRUS462325</t>
  </si>
  <si>
    <t>041570055373</t>
  </si>
  <si>
    <t>Blue Diamond, Wasabi Soy Almonds</t>
  </si>
  <si>
    <t>GRUS463299</t>
  </si>
  <si>
    <t>010300933649</t>
  </si>
  <si>
    <t>Emerald, Whole Cashews Jumbo</t>
  </si>
  <si>
    <t>GRUS481143</t>
  </si>
  <si>
    <t>029000022096</t>
  </si>
  <si>
    <t>Planters, Peanuts Dry Roasted</t>
  </si>
  <si>
    <t>GRUS481200</t>
  </si>
  <si>
    <t>029000075399</t>
  </si>
  <si>
    <t>Planters, Honey Roast Cashew Tube</t>
  </si>
  <si>
    <t>GRUS481408</t>
  </si>
  <si>
    <t>026200461724</t>
  </si>
  <si>
    <t>David, Original Sunflower Seeds</t>
  </si>
  <si>
    <t>GRUS491852</t>
  </si>
  <si>
    <t>029000010024</t>
  </si>
  <si>
    <t>Planters, Lightly Salted Peanuts</t>
  </si>
  <si>
    <t>GRUS505172</t>
  </si>
  <si>
    <t>029000010062</t>
  </si>
  <si>
    <t xml:space="preserve">Planters, Trail Mix Sweet &amp; Nutty </t>
  </si>
  <si>
    <t>GRUS608331</t>
  </si>
  <si>
    <t>041570052341</t>
  </si>
  <si>
    <t xml:space="preserve">Blue Diamond, Almonds Wasabi Soy </t>
  </si>
  <si>
    <t>GRUS660175</t>
  </si>
  <si>
    <t>041303015117</t>
  </si>
  <si>
    <t>Essential Everyday, Dry Sunflower Kernels</t>
  </si>
  <si>
    <t>GRUS660183</t>
  </si>
  <si>
    <t>041303015124</t>
  </si>
  <si>
    <t>Essential Everyday, Macadamia Nuts</t>
  </si>
  <si>
    <t>GRUS660225</t>
  </si>
  <si>
    <t>041303051993</t>
  </si>
  <si>
    <t>Essential Everyday, Trail Mix Peanut Butter drm</t>
  </si>
  <si>
    <t>GRUS689539</t>
  </si>
  <si>
    <t>041303014912</t>
  </si>
  <si>
    <t>Essential Everyday, Lightly Salted Cashew Halves &amp; Pieces</t>
  </si>
  <si>
    <t>GRUS689547</t>
  </si>
  <si>
    <t>041303014929</t>
  </si>
  <si>
    <t>Essential Everyday, Whole Cashews</t>
  </si>
  <si>
    <t>GRUS689562</t>
  </si>
  <si>
    <t>041303014967</t>
  </si>
  <si>
    <t>Essential Everyday, Mixed Nuts</t>
  </si>
  <si>
    <t>GRUS689570</t>
  </si>
  <si>
    <t>041303014974</t>
  </si>
  <si>
    <t>Essential Everyday, Lightly Salted Mixed Nuts</t>
  </si>
  <si>
    <t>GRUS689620</t>
  </si>
  <si>
    <t>041303015056</t>
  </si>
  <si>
    <t>Essential Everyday, Dry Roasted Peanuts Unsalted</t>
  </si>
  <si>
    <t>GRUS752352</t>
  </si>
  <si>
    <t>041570030837</t>
  </si>
  <si>
    <t>Blue Diamond, Almonds Smokehouse</t>
  </si>
  <si>
    <t>GRUS752493</t>
  </si>
  <si>
    <t>041570054420</t>
  </si>
  <si>
    <t>Blue Diamond, Whole Natural Almond</t>
  </si>
  <si>
    <t>GRUS752535</t>
  </si>
  <si>
    <t>041570057254</t>
  </si>
  <si>
    <t>Blue Diamond, Lightly Salted Almonds</t>
  </si>
  <si>
    <t>GRUS752675</t>
  </si>
  <si>
    <t>041570059821</t>
  </si>
  <si>
    <t>GRUS752691</t>
  </si>
  <si>
    <t>041570050392</t>
  </si>
  <si>
    <t>Blue Diamond, Bold Habanero Barbecue</t>
  </si>
  <si>
    <t>GRUS757914</t>
  </si>
  <si>
    <t>029000016200</t>
  </si>
  <si>
    <t>Planters, Deluxe Mixed Nuts</t>
  </si>
  <si>
    <t>GRUS757922</t>
  </si>
  <si>
    <t>029000016187</t>
  </si>
  <si>
    <t>Planters, Select Cashews Almonds &amp; Pecans</t>
  </si>
  <si>
    <t>GRUS757930</t>
  </si>
  <si>
    <t>029000016132</t>
  </si>
  <si>
    <t>Planters, Deluxe Whole Cashews</t>
  </si>
  <si>
    <t>GRUS757948</t>
  </si>
  <si>
    <t>029000016217</t>
  </si>
  <si>
    <t>Planters, Deluxe Lightly Salted Mixed Nuts</t>
  </si>
  <si>
    <t>GRUS759753</t>
  </si>
  <si>
    <t>029000016071</t>
  </si>
  <si>
    <t>Planters, Cashews Halves &amp; Pieces</t>
  </si>
  <si>
    <t>GRUS759761</t>
  </si>
  <si>
    <t>029000016088</t>
  </si>
  <si>
    <t>Planters, Cashews Halves &amp; Pieces Lightly Salted</t>
  </si>
  <si>
    <t>GRUS761288</t>
  </si>
  <si>
    <t>029000016682</t>
  </si>
  <si>
    <t>Planters, Unsalted Mixed Nuts</t>
  </si>
  <si>
    <t>GRUS761296</t>
  </si>
  <si>
    <t>029000016699</t>
  </si>
  <si>
    <t>Planters, Lightly Salted Mixed Nuts</t>
  </si>
  <si>
    <t>GRUS780296</t>
  </si>
  <si>
    <t>029000073456</t>
  </si>
  <si>
    <t xml:space="preserve">Planters, Peanuts Honey Dry Roasted </t>
  </si>
  <si>
    <t>GRUS4352284</t>
  </si>
  <si>
    <t>070450032302</t>
  </si>
  <si>
    <t>Diamond, Walnuts Shelled</t>
  </si>
  <si>
    <t>GRUS426973</t>
  </si>
  <si>
    <t>697658101014</t>
  </si>
  <si>
    <t>Manitoba, Hemp Hearts Shelled Hemp Seed</t>
  </si>
  <si>
    <t>GRUS84533</t>
  </si>
  <si>
    <t>076811142307</t>
  </si>
  <si>
    <t>Blue Diamond, California Chopped Pecans</t>
  </si>
  <si>
    <t>GRUS84681</t>
  </si>
  <si>
    <t>076811343681</t>
  </si>
  <si>
    <t>Blue Diamond, California Slivered Almonds</t>
  </si>
  <si>
    <t>GRUS84756</t>
  </si>
  <si>
    <t>070450248918</t>
  </si>
  <si>
    <t>Blue Diamond, Chopped Hazelnuts</t>
  </si>
  <si>
    <t>GRUS84798</t>
  </si>
  <si>
    <t>070450743918</t>
  </si>
  <si>
    <t>Blue Diamond, Macadamia Halves And Pieces</t>
  </si>
  <si>
    <t>GRUS84830</t>
  </si>
  <si>
    <t>070450841911</t>
  </si>
  <si>
    <t>Blue Diamond, Pine Nuts</t>
  </si>
  <si>
    <t>GRUS164574</t>
  </si>
  <si>
    <t>070450145910</t>
  </si>
  <si>
    <t>GRUS164780</t>
  </si>
  <si>
    <t>070450148911</t>
  </si>
  <si>
    <t>GRUS165423</t>
  </si>
  <si>
    <t>070450048914</t>
  </si>
  <si>
    <t>Blue Diamond, Chopped Walnuts</t>
  </si>
  <si>
    <t>GRUS005384</t>
  </si>
  <si>
    <t xml:space="preserve">Cornnuts Original Retail </t>
  </si>
  <si>
    <t>GRUS005385</t>
  </si>
  <si>
    <t>Cornnuts Ranch Retail</t>
  </si>
  <si>
    <t>GRUS005644</t>
  </si>
  <si>
    <t>Planters Cashews Honey Roasted</t>
  </si>
  <si>
    <t>GRUS005646</t>
  </si>
  <si>
    <t>Planters Cashews Salted</t>
  </si>
  <si>
    <t>GRUS005654</t>
  </si>
  <si>
    <t>Planters Peanuts Dry Roasted</t>
  </si>
  <si>
    <t>GRUS005657</t>
  </si>
  <si>
    <t>Planters Peanuts Honey Roasted Tube</t>
  </si>
  <si>
    <t>GRUS005662</t>
  </si>
  <si>
    <t>Planters Peanuts Salted</t>
  </si>
  <si>
    <t>GRUS005663</t>
  </si>
  <si>
    <t>Planters Peanuts Salted Tube</t>
  </si>
  <si>
    <t>GRUS005768</t>
  </si>
  <si>
    <t>087076296407</t>
  </si>
  <si>
    <t>Snak Club Peanuts Classico Tajin</t>
  </si>
  <si>
    <t>GRUS005769</t>
  </si>
  <si>
    <t>087076297398</t>
  </si>
  <si>
    <t>Snak Club Peanuts Crunchy Tajin</t>
  </si>
  <si>
    <t>GRUS005770</t>
  </si>
  <si>
    <t>087076291464</t>
  </si>
  <si>
    <t>Snak Club Peanuts Salted</t>
  </si>
  <si>
    <t>GRUS005850</t>
  </si>
  <si>
    <t>Wonderful Pistachios Chili Roasted No Shell</t>
  </si>
  <si>
    <t>GRUS005860</t>
  </si>
  <si>
    <t>Wonderful Pistachios In Shell Stand Up Pouch</t>
  </si>
  <si>
    <t>GRUS005390</t>
  </si>
  <si>
    <t>026200461700</t>
  </si>
  <si>
    <t>David Sunflower Original Seeds</t>
  </si>
  <si>
    <t>GRUS005391</t>
  </si>
  <si>
    <t>026200467702</t>
  </si>
  <si>
    <t>David Sunflower Ranch Seeds</t>
  </si>
  <si>
    <t>GRUS005273</t>
  </si>
  <si>
    <t>Blue Diamond Nuts Almonds Lightly Salted</t>
  </si>
  <si>
    <t>GRUS005426</t>
  </si>
  <si>
    <t>Fresh Harvest Cashews Unsalted</t>
  </si>
  <si>
    <t>GRUS005427</t>
  </si>
  <si>
    <t>Fresh Harvest Cranberry Almond Delight</t>
  </si>
  <si>
    <t>GRUS005432</t>
  </si>
  <si>
    <t>Fresh Harvest Pistachios Salted</t>
  </si>
  <si>
    <t>GRUS005599</t>
  </si>
  <si>
    <t>028400106085</t>
  </si>
  <si>
    <t>Nut Harvest Almonds Premium</t>
  </si>
  <si>
    <t>GRUS005656</t>
  </si>
  <si>
    <t>Planters Peanuts Honey Roasted</t>
  </si>
  <si>
    <t>GRUS005672</t>
  </si>
  <si>
    <t>Planters Trail Mix Nut Seed Cranberry</t>
  </si>
  <si>
    <t>GRUS006107</t>
  </si>
  <si>
    <t>Sahale Pistachio Pomegranate Nut Blends</t>
  </si>
  <si>
    <t>GRUS16836</t>
  </si>
  <si>
    <t>Alessi, Nuts Pine</t>
  </si>
  <si>
    <t>GRUS134438</t>
  </si>
  <si>
    <t>Saffron Road, Chickpea Korean Bbq</t>
  </si>
  <si>
    <t>GRUS370792</t>
  </si>
  <si>
    <t>Cadia, Seeds Pumpkin No Salt Tub Organic</t>
  </si>
  <si>
    <t>GRUS178922-1</t>
  </si>
  <si>
    <t>Oats, Chia &amp; Grits</t>
  </si>
  <si>
    <t>018627510031</t>
  </si>
  <si>
    <t>Kashi Heart To Heart, Og2, Oat Flake/Blueberry</t>
  </si>
  <si>
    <t>GRUS005223</t>
  </si>
  <si>
    <t>030000319734</t>
  </si>
  <si>
    <t>Quaker Oatmeal Apple Cinnamon Express</t>
  </si>
  <si>
    <t>GRUS005226</t>
  </si>
  <si>
    <t>030000319710</t>
  </si>
  <si>
    <t>Quaker Oatmeal Maple Brown Sugar Express</t>
  </si>
  <si>
    <t>GRUS48223</t>
  </si>
  <si>
    <t>030000563984</t>
  </si>
  <si>
    <t>Quaker, Select Start Fiber And Protein Maple And Brown Sugar Instant Oatmeal</t>
  </si>
  <si>
    <t>GRUS497883</t>
  </si>
  <si>
    <t>030000041703</t>
  </si>
  <si>
    <t>Quaker, Quick 5 Minute Grits</t>
  </si>
  <si>
    <t>GRUS752840</t>
  </si>
  <si>
    <t>013300121078</t>
  </si>
  <si>
    <t>Jim Dandy, Quick Grits</t>
  </si>
  <si>
    <t>GRUS3425295</t>
  </si>
  <si>
    <t>030000040904</t>
  </si>
  <si>
    <t>Quaker, Grits Old Fashioned</t>
  </si>
  <si>
    <t>GRUS159772</t>
  </si>
  <si>
    <t>013130060257</t>
  </si>
  <si>
    <t>Cream of Wheat, Instant Hot Cereal, Original</t>
  </si>
  <si>
    <t>GRUS178269</t>
  </si>
  <si>
    <t>013130006125</t>
  </si>
  <si>
    <t>Nabisco, Original Cream Of Wheat Hot Cereal</t>
  </si>
  <si>
    <t>GRUS123497</t>
  </si>
  <si>
    <t>030000319550</t>
  </si>
  <si>
    <t>Quaker, Instant Oatmeal Apple Cranberry Plastic Cup</t>
  </si>
  <si>
    <t>GRUS123513</t>
  </si>
  <si>
    <t>030000319581</t>
  </si>
  <si>
    <t>Quaker, Instant Oatmeal Maple Brown Sugar Plastic Cup</t>
  </si>
  <si>
    <t>GRUS177626</t>
  </si>
  <si>
    <t>030000315958</t>
  </si>
  <si>
    <t>Quaker, Protein Banana Nut Instant Oatmeal</t>
  </si>
  <si>
    <t>GRUS210898</t>
  </si>
  <si>
    <t>030000262917</t>
  </si>
  <si>
    <t>Quaker, Instant Oatmeal Dinosaur Eggs Brown Sugar</t>
  </si>
  <si>
    <t>GRUS210948</t>
  </si>
  <si>
    <t>030000317938</t>
  </si>
  <si>
    <t>Quaker, Gluten Free Instant Oatmeal Maple And Brown Sugar</t>
  </si>
  <si>
    <t>GRUS210963</t>
  </si>
  <si>
    <t>030000317983</t>
  </si>
  <si>
    <t>Quaker, Original Gluten Free Instant Oatmeal</t>
  </si>
  <si>
    <t>GRUS232702</t>
  </si>
  <si>
    <t>030000015544</t>
  </si>
  <si>
    <t>Quaker, Instant Oatmeal Organic Maple Brown Sugar</t>
  </si>
  <si>
    <t>GRUS232728</t>
  </si>
  <si>
    <t>030000015520</t>
  </si>
  <si>
    <t>Quaker, Instant Organic Oatmeal Original</t>
  </si>
  <si>
    <t>GRUS335976</t>
  </si>
  <si>
    <t>030000319567</t>
  </si>
  <si>
    <t>Quaker, Apple Cinnamon Instant Oatmeal Plastic Cup</t>
  </si>
  <si>
    <t>GRUS455006</t>
  </si>
  <si>
    <t>030000570418</t>
  </si>
  <si>
    <t>Quaker, Instant Oatmeal Protein Maple And Brown Sugar</t>
  </si>
  <si>
    <t>GRUS458265</t>
  </si>
  <si>
    <t>030000570425</t>
  </si>
  <si>
    <t>Quaker, Protein Instant Oatmeal Apples And Cinnamon Flavor</t>
  </si>
  <si>
    <t>GRUS683292</t>
  </si>
  <si>
    <t>041303001998</t>
  </si>
  <si>
    <t>Essential Everyday, Instant Oatmeal Variety</t>
  </si>
  <si>
    <t>GRUS3420738</t>
  </si>
  <si>
    <t>072463000613</t>
  </si>
  <si>
    <t>Mccann's Irish Oatmeal, Quick And Easy Single Serve Microwaveable Cups Maple And Brown Sugar</t>
  </si>
  <si>
    <t>GRUS3420739</t>
  </si>
  <si>
    <t>072463000637</t>
  </si>
  <si>
    <t>Mccann's Irish Oatmeal, Quick And Easy Single Serve Microwavable Cups Original</t>
  </si>
  <si>
    <t>GRUS3420790</t>
  </si>
  <si>
    <t>072463000644</t>
  </si>
  <si>
    <t>Mccann's Irish Oatmeal, Quick And Easy Single Serve Microwaveable Cups Vanilla Honey</t>
  </si>
  <si>
    <t>GRUS3425184</t>
  </si>
  <si>
    <t>030000572405</t>
  </si>
  <si>
    <t>Quaker, Value Pack Maple And Brown Sugar Instant Oatmeal</t>
  </si>
  <si>
    <t>GRUS173344</t>
  </si>
  <si>
    <t>030000010402</t>
  </si>
  <si>
    <t>Quaker, Old Fashioned 100% Whole Grain Oats</t>
  </si>
  <si>
    <t>GRUS180273</t>
  </si>
  <si>
    <t>030000012000</t>
  </si>
  <si>
    <t>Quaker, Quick 1 Minute 100% Whole Grain Oats</t>
  </si>
  <si>
    <t>GRUS210864</t>
  </si>
  <si>
    <t>030000322567</t>
  </si>
  <si>
    <t>Quaker, Gluten Free Quick 1 Minute Oats</t>
  </si>
  <si>
    <t>GRUS308239</t>
  </si>
  <si>
    <t>030000568286</t>
  </si>
  <si>
    <t>Quaker, Instant Oatmeal Fruit And Cream Variety Pack</t>
  </si>
  <si>
    <t>GRUS412007</t>
  </si>
  <si>
    <t>030000041505</t>
  </si>
  <si>
    <t>GRUS683359</t>
  </si>
  <si>
    <t>041303002094</t>
  </si>
  <si>
    <t>Essential Everyday, Old Fashioned Oats</t>
  </si>
  <si>
    <t>GRUS728311</t>
  </si>
  <si>
    <t>030000010204</t>
  </si>
  <si>
    <t>Quaker, 100% Whole Grain Old Fashioned Oats</t>
  </si>
  <si>
    <t>GRUS728329</t>
  </si>
  <si>
    <t>030000011805</t>
  </si>
  <si>
    <t>Quaker, 100% Natural Whole Grain Quick 1 Minute Oats</t>
  </si>
  <si>
    <t>GRUS777276</t>
  </si>
  <si>
    <t>818158012192</t>
  </si>
  <si>
    <t>Kretschmer, Wheat Germ, Original Toasted</t>
  </si>
  <si>
    <t>GRUS147991</t>
  </si>
  <si>
    <t>884912014269</t>
  </si>
  <si>
    <t>Post, Honey Bunches Of Oats Cereal Honey Roasted</t>
  </si>
  <si>
    <t>GRUS148007</t>
  </si>
  <si>
    <t>884912014276</t>
  </si>
  <si>
    <t>Post, Honey Bunches Of Oats With Almonds</t>
  </si>
  <si>
    <t>GRUS488437</t>
  </si>
  <si>
    <t>884912003416</t>
  </si>
  <si>
    <t>Post, Honey Bunches Of Oats Honey Roasted Granola</t>
  </si>
  <si>
    <t>GRUS3381569</t>
  </si>
  <si>
    <t>884912359162</t>
  </si>
  <si>
    <t>Post, Honey Bunch Oats Almond</t>
  </si>
  <si>
    <t>GRUS3381571</t>
  </si>
  <si>
    <t>884912359421</t>
  </si>
  <si>
    <t>Post, Honey Bunches Of Oats Pecan &amp; Maple Brown Sugar</t>
  </si>
  <si>
    <t>GRUS3381573</t>
  </si>
  <si>
    <t>884912359483</t>
  </si>
  <si>
    <t>Post, Honey Bunches Of Oats With Strawberry</t>
  </si>
  <si>
    <t>GRUS3425221</t>
  </si>
  <si>
    <t>Quaker IQO Maple &amp; Brown Sugar 8CT</t>
  </si>
  <si>
    <t>12.1 OZ</t>
  </si>
  <si>
    <t>GRUS321306</t>
  </si>
  <si>
    <t>Kodiak, Oatmeal Cup Peanut Butter Chocolate Chip</t>
  </si>
  <si>
    <t>GRUS322488</t>
  </si>
  <si>
    <t>Bobs Red Mill, Oats Rolled Gluten Free Old Fashioned</t>
  </si>
  <si>
    <t>GRUS322422</t>
  </si>
  <si>
    <t>Bobs Red Mill, Oats Rolled Extra Thick</t>
  </si>
  <si>
    <t>GRUS322486</t>
  </si>
  <si>
    <t>Bobs Red Mill, Oats Rolled Gluten Free Quick Cooking</t>
  </si>
  <si>
    <t>GRUS002503</t>
  </si>
  <si>
    <t>Oil</t>
  </si>
  <si>
    <t>075669176021</t>
  </si>
  <si>
    <t>Iberia Oil Olive Extra Virgin Bottle</t>
  </si>
  <si>
    <t>GRUS85639</t>
  </si>
  <si>
    <t>857361000596</t>
  </si>
  <si>
    <t>Pampa, Olive &amp; Vegetable Oil</t>
  </si>
  <si>
    <t>Dynasty Oil Sesame</t>
  </si>
  <si>
    <t>GRUS001836</t>
  </si>
  <si>
    <t>011152032634</t>
  </si>
  <si>
    <t>GRUS001918</t>
  </si>
  <si>
    <t>041390017001</t>
  </si>
  <si>
    <t>Kikkoman Oil Sesame</t>
  </si>
  <si>
    <t>GRUS002076</t>
  </si>
  <si>
    <t>047834063108</t>
  </si>
  <si>
    <t>Sushi Chef Oil Sesame</t>
  </si>
  <si>
    <t>GRUS471383</t>
  </si>
  <si>
    <t>041303019405</t>
  </si>
  <si>
    <t>Essential Everyday, Pure Canola Oil</t>
  </si>
  <si>
    <t>GRUS523654</t>
  </si>
  <si>
    <t>027000690260</t>
  </si>
  <si>
    <t>Wesson , Canola</t>
  </si>
  <si>
    <t>GRUS612069</t>
  </si>
  <si>
    <t>027000690611</t>
  </si>
  <si>
    <t>Wesson , Canola Oil</t>
  </si>
  <si>
    <t>GRUS655522</t>
  </si>
  <si>
    <t>041303019375</t>
  </si>
  <si>
    <t>Essevrydy, Canola Oil</t>
  </si>
  <si>
    <t>GRUS772798</t>
  </si>
  <si>
    <t>761720987506</t>
  </si>
  <si>
    <t>Mazola , Canola Oil</t>
  </si>
  <si>
    <t>40Fz</t>
  </si>
  <si>
    <t>GRUS4280500</t>
  </si>
  <si>
    <t>196005708345</t>
  </si>
  <si>
    <t>Crisco , Pure Canola Oil</t>
  </si>
  <si>
    <t>GRUS242602</t>
  </si>
  <si>
    <t>761720056301</t>
  </si>
  <si>
    <t>Mazola , Corn Oil</t>
  </si>
  <si>
    <t>GRUS242628</t>
  </si>
  <si>
    <t>761720056202</t>
  </si>
  <si>
    <t>Mazola , Oil Corn</t>
  </si>
  <si>
    <t>GRUS410159</t>
  </si>
  <si>
    <t>761720058596</t>
  </si>
  <si>
    <t>GRUS612051</t>
  </si>
  <si>
    <t>027000650615</t>
  </si>
  <si>
    <t>Wesson , Corn Oil</t>
  </si>
  <si>
    <t>GRUS655472</t>
  </si>
  <si>
    <t>041303019337</t>
  </si>
  <si>
    <t>Essential Everyday, Pure Corn Oil</t>
  </si>
  <si>
    <t>GRUS69898</t>
  </si>
  <si>
    <t>742392701140</t>
  </si>
  <si>
    <t>Carringtn, Coconut Oilorgnic</t>
  </si>
  <si>
    <t>GRUS172981</t>
  </si>
  <si>
    <t>026700156724</t>
  </si>
  <si>
    <t>Ventura , Luana Ccnt Oilorg</t>
  </si>
  <si>
    <t>GRUS211763</t>
  </si>
  <si>
    <t>026700159916</t>
  </si>
  <si>
    <t>Louana , Coconut Oil</t>
  </si>
  <si>
    <t>GRUS717223</t>
  </si>
  <si>
    <t>026700152122</t>
  </si>
  <si>
    <t>Lou Ana , Pure Coconut Oil</t>
  </si>
  <si>
    <t>Pompeian , Evoo Robust</t>
  </si>
  <si>
    <t>GRUS96305</t>
  </si>
  <si>
    <t>070404000081</t>
  </si>
  <si>
    <t>GRUS96404</t>
  </si>
  <si>
    <t>041736001800</t>
  </si>
  <si>
    <t>Filippo Berio, Olive Oil For Sautéing &amp; Grilling</t>
  </si>
  <si>
    <t>GRUS127753</t>
  </si>
  <si>
    <t>041736001602</t>
  </si>
  <si>
    <t>GRUS127803</t>
  </si>
  <si>
    <t>041736010147</t>
  </si>
  <si>
    <t>Filippo Berio, Extra Virgin Olive Oil For Dressing &amp; Marinating</t>
  </si>
  <si>
    <t>GRUS180075</t>
  </si>
  <si>
    <t>041736010130</t>
  </si>
  <si>
    <t>GRUS180257</t>
  </si>
  <si>
    <t>041736030138</t>
  </si>
  <si>
    <t>Filippo Berio, Extra Light Olive Oil For Frying &amp; Baking</t>
  </si>
  <si>
    <t>GRUS208710</t>
  </si>
  <si>
    <t>070404000067</t>
  </si>
  <si>
    <t>Pompeian , Evoo Org Robust</t>
  </si>
  <si>
    <t>GRUS208728</t>
  </si>
  <si>
    <t>070404002801</t>
  </si>
  <si>
    <t>Pompeian , Evoo Smooth</t>
  </si>
  <si>
    <t>GRUS243360</t>
  </si>
  <si>
    <t>041736060142</t>
  </si>
  <si>
    <t>Berio , Dlc Extr Vrg Olvo</t>
  </si>
  <si>
    <t>GRUS243394</t>
  </si>
  <si>
    <t>071072001035</t>
  </si>
  <si>
    <t>Vigo , x Virgin Oliveoil</t>
  </si>
  <si>
    <t>GRUS459735</t>
  </si>
  <si>
    <t>041790001600</t>
  </si>
  <si>
    <t>Bertolli, Extra Virgin Olive Oil</t>
  </si>
  <si>
    <t>GRUS459743</t>
  </si>
  <si>
    <t>041790004205</t>
  </si>
  <si>
    <t>Bertolli, Olive Oil Extra Light Taste</t>
  </si>
  <si>
    <t>GRUS459750</t>
  </si>
  <si>
    <t>041790001402</t>
  </si>
  <si>
    <t>Bertolli, 100% Pure Olive Oil</t>
  </si>
  <si>
    <t>GRUS459768</t>
  </si>
  <si>
    <t>041790220933</t>
  </si>
  <si>
    <t>Bertolli , xtra Lt Olive Oil</t>
  </si>
  <si>
    <t>25.36Fz</t>
  </si>
  <si>
    <t>GRUS459776</t>
  </si>
  <si>
    <t>041790221060</t>
  </si>
  <si>
    <t>Bertolli, Oil Classico Olive Oil</t>
  </si>
  <si>
    <t>25.5Fz</t>
  </si>
  <si>
    <t>GRUS459784</t>
  </si>
  <si>
    <t>041790214260</t>
  </si>
  <si>
    <t>GRUS470971</t>
  </si>
  <si>
    <t>071072009062</t>
  </si>
  <si>
    <t>Vigo , Pure Olive Oil</t>
  </si>
  <si>
    <t>3.85Fz</t>
  </si>
  <si>
    <t>GRUS471391</t>
  </si>
  <si>
    <t>041303017807</t>
  </si>
  <si>
    <t>Essevrydy, Ex Virgn Oliveoil</t>
  </si>
  <si>
    <t>GRUS521120</t>
  </si>
  <si>
    <t>070404005918</t>
  </si>
  <si>
    <t>Pompeian , Olive Oil Ev</t>
  </si>
  <si>
    <t>GRUS567073</t>
  </si>
  <si>
    <t>041736010116</t>
  </si>
  <si>
    <t>101Fz</t>
  </si>
  <si>
    <t>GRUS568188</t>
  </si>
  <si>
    <t>070404000272</t>
  </si>
  <si>
    <t>Pompeian , Olive Oil Light</t>
  </si>
  <si>
    <t>GRUS714519</t>
  </si>
  <si>
    <t>041736010284</t>
  </si>
  <si>
    <t>Berio , Oil x Virgin</t>
  </si>
  <si>
    <t>GRUS4287460</t>
  </si>
  <si>
    <t>070404008254</t>
  </si>
  <si>
    <t>Pompeian , Olive Oil Rich</t>
  </si>
  <si>
    <t>GRUS4287464</t>
  </si>
  <si>
    <t>070404008186</t>
  </si>
  <si>
    <t>Pompeian , Evoo Org Smooth</t>
  </si>
  <si>
    <t>GRUS134650</t>
  </si>
  <si>
    <t>029000078277</t>
  </si>
  <si>
    <t>Planters , Oil Peanut</t>
  </si>
  <si>
    <t>GRUS655548</t>
  </si>
  <si>
    <t>041303019436</t>
  </si>
  <si>
    <t>Essevrydy, Peanut Oil</t>
  </si>
  <si>
    <t>GRUS753723</t>
  </si>
  <si>
    <t>073391000607</t>
  </si>
  <si>
    <t>Lou Ana , Peanut Oil</t>
  </si>
  <si>
    <t>GRUS34298</t>
  </si>
  <si>
    <t>026700169533</t>
  </si>
  <si>
    <t>Lou Ana , Avocado Oil Nogmo</t>
  </si>
  <si>
    <t>GRUS208694</t>
  </si>
  <si>
    <t>070404000135</t>
  </si>
  <si>
    <t>Pompeian , Grapeseed Oil</t>
  </si>
  <si>
    <t>GRUS754226</t>
  </si>
  <si>
    <t>073391828348</t>
  </si>
  <si>
    <t>Luana , Safflower Oil</t>
  </si>
  <si>
    <t>Mazola , Vegetable Oil</t>
  </si>
  <si>
    <t>GRUS515031</t>
  </si>
  <si>
    <t>761720063453</t>
  </si>
  <si>
    <t>96Oz</t>
  </si>
  <si>
    <t>GRUS523696</t>
  </si>
  <si>
    <t>027000612842</t>
  </si>
  <si>
    <t>Wesson , Vegetable Oil</t>
  </si>
  <si>
    <t>GRUS523704</t>
  </si>
  <si>
    <t>027000612262</t>
  </si>
  <si>
    <t>Wesson , Vegetable</t>
  </si>
  <si>
    <t>GRUS612077</t>
  </si>
  <si>
    <t>027000612323</t>
  </si>
  <si>
    <t>GRUS655423</t>
  </si>
  <si>
    <t>041303019283</t>
  </si>
  <si>
    <t>Essevrydy, Vegetable Oil</t>
  </si>
  <si>
    <t>GRUS655464</t>
  </si>
  <si>
    <t>041303019320</t>
  </si>
  <si>
    <t>Essential Everyday, Vegetable Oil</t>
  </si>
  <si>
    <t>Shop Valu, Oil Vegetable</t>
  </si>
  <si>
    <t>GRUS681205</t>
  </si>
  <si>
    <t>041130300615</t>
  </si>
  <si>
    <t>GRUS753640</t>
  </si>
  <si>
    <t>073391000041</t>
  </si>
  <si>
    <t>Lou Ana , Oil Vegetable</t>
  </si>
  <si>
    <t>GRUS753657</t>
  </si>
  <si>
    <t>073391000065</t>
  </si>
  <si>
    <t>Lou Ana , Vegetable Oil</t>
  </si>
  <si>
    <t>GRUS4280293</t>
  </si>
  <si>
    <t>742392950197</t>
  </si>
  <si>
    <t>Carringtn, Coconut Oil &amp;Ghee</t>
  </si>
  <si>
    <t>GRUS4280499</t>
  </si>
  <si>
    <t>196005708338</t>
  </si>
  <si>
    <t>Crisco , Pure Vegetableoil</t>
  </si>
  <si>
    <t>GRUS4283577</t>
  </si>
  <si>
    <t>041303019290</t>
  </si>
  <si>
    <t>GRUS217281</t>
  </si>
  <si>
    <t>757645030106</t>
  </si>
  <si>
    <t>Newmans , Organic Olive Oil</t>
  </si>
  <si>
    <t>GRUS243253</t>
  </si>
  <si>
    <t>071072001011</t>
  </si>
  <si>
    <t>GRUS398388</t>
  </si>
  <si>
    <t>039153010024</t>
  </si>
  <si>
    <t>Colavita, Premium Extra Virgin Olive Oil</t>
  </si>
  <si>
    <t>Colavita, Extra Virgin Olive Oil</t>
  </si>
  <si>
    <t>GRUS144995</t>
  </si>
  <si>
    <t>Chosen Foods, Oil Avocado</t>
  </si>
  <si>
    <t>GRUS143598</t>
  </si>
  <si>
    <t>Spectrum Naturals, Oil Coconut Unrefined Organic</t>
  </si>
  <si>
    <t>GRUS267046</t>
  </si>
  <si>
    <t>4Th Heart, Ghee Original</t>
  </si>
  <si>
    <t>GRUS285730</t>
  </si>
  <si>
    <t>Carrington Farms, Ghee Butter Clarified</t>
  </si>
  <si>
    <t>GRUS17953</t>
  </si>
  <si>
    <t>Bella, Oil Olive Extra Virgin</t>
  </si>
  <si>
    <t>GRUS17467-1</t>
  </si>
  <si>
    <t>Colavita, Oil Olive Extra Virgin Timeless</t>
  </si>
  <si>
    <t>GRUS090458-1</t>
  </si>
  <si>
    <t>Lucini Italia Olive Oil, Extra Virgin Everyday</t>
  </si>
  <si>
    <t>1ltr</t>
  </si>
  <si>
    <t>GRUS056811-3</t>
  </si>
  <si>
    <t>Lucini Italia Olive Oil, Extra Virgin Delicate Lemon</t>
  </si>
  <si>
    <t>GRUS357717</t>
  </si>
  <si>
    <t>Madhava, Oil Avocado</t>
  </si>
  <si>
    <t>GRUS330428</t>
  </si>
  <si>
    <t>Chosen Foods, Oil Avocado Refined</t>
  </si>
  <si>
    <t>GRUS27008</t>
  </si>
  <si>
    <t>GRUS4280861</t>
  </si>
  <si>
    <t>Wesson Vegetable Oil</t>
  </si>
  <si>
    <t>GRUS530808</t>
  </si>
  <si>
    <t>Party, Home Deco &amp; Gift Supplies</t>
  </si>
  <si>
    <t>011179643219</t>
  </si>
  <si>
    <t>Unique, Bag Solid Holographic Wine</t>
  </si>
  <si>
    <t>GRUS530956</t>
  </si>
  <si>
    <t>011179747795</t>
  </si>
  <si>
    <t>Unique, Gift Bag Large Balloon Party</t>
  </si>
  <si>
    <t>GRUS530972</t>
  </si>
  <si>
    <t>011179730995</t>
  </si>
  <si>
    <t>Unique, Gift Bag Large Spots Happy Birthday</t>
  </si>
  <si>
    <t>GRUS532002</t>
  </si>
  <si>
    <t>011179471294</t>
  </si>
  <si>
    <t>Unique, Gift Bag Medium Rainbow Dots</t>
  </si>
  <si>
    <t>GRUS143271</t>
  </si>
  <si>
    <t>042000355018</t>
  </si>
  <si>
    <t>Vanity Fair, Napkins All Occasion</t>
  </si>
  <si>
    <t>GRUS223230</t>
  </si>
  <si>
    <t>042000355025</t>
  </si>
  <si>
    <t>Vanity Fair, All Occasion Napkins</t>
  </si>
  <si>
    <t>GRUS433037</t>
  </si>
  <si>
    <t>037000348856</t>
  </si>
  <si>
    <t>Bounty, Napkins Wilted</t>
  </si>
  <si>
    <t>GRUS43091</t>
  </si>
  <si>
    <t>013700200168</t>
  </si>
  <si>
    <t>Hefty, Hot Cup and Lid 16 Oz</t>
  </si>
  <si>
    <t>GRUS46938</t>
  </si>
  <si>
    <t>042000157346</t>
  </si>
  <si>
    <t>Dixie, Ultra Plate 7 Inch</t>
  </si>
  <si>
    <t>GRUS52100</t>
  </si>
  <si>
    <t>013700216749</t>
  </si>
  <si>
    <t>Hefty, Cup Everyday Variety</t>
  </si>
  <si>
    <t>GRUS53751</t>
  </si>
  <si>
    <t>013700402456</t>
  </si>
  <si>
    <t>Hefty, Deluxe Plate 10.25 Inc White</t>
  </si>
  <si>
    <t>GRUS53793</t>
  </si>
  <si>
    <t>013700907500</t>
  </si>
  <si>
    <t>Hefty, White Bowls 12 Oz</t>
  </si>
  <si>
    <t>GRUS54387</t>
  </si>
  <si>
    <t>013700362361</t>
  </si>
  <si>
    <t>Hefty, Deluxe Plate 7.8 Inc Black</t>
  </si>
  <si>
    <t>GRUS56457</t>
  </si>
  <si>
    <t>013700419294</t>
  </si>
  <si>
    <t>Hefty, Plates 8.78 Inc White</t>
  </si>
  <si>
    <t>GRUS59626</t>
  </si>
  <si>
    <t>013700793479</t>
  </si>
  <si>
    <t>Hefty, Foam Bowl 20 Oz</t>
  </si>
  <si>
    <t>GRUS84475</t>
  </si>
  <si>
    <t>013700118302</t>
  </si>
  <si>
    <t>Hefty, Easy Grip Cups 18 Oz</t>
  </si>
  <si>
    <t>GRUS123331</t>
  </si>
  <si>
    <t>041426000946</t>
  </si>
  <si>
    <t>Diamond, Full Spoons</t>
  </si>
  <si>
    <t>GRUS125690</t>
  </si>
  <si>
    <t>042000154208</t>
  </si>
  <si>
    <t>Dixie, Ultra Plate 10.1/16 Inch</t>
  </si>
  <si>
    <t>GRUS161687</t>
  </si>
  <si>
    <t>041165600100</t>
  </si>
  <si>
    <t>SOLO, Plastic Party Cup 18 Oz</t>
  </si>
  <si>
    <t>GRUS182071</t>
  </si>
  <si>
    <t>042000151238</t>
  </si>
  <si>
    <t>Dixie, 6.7/6 Inc Everyday Plate</t>
  </si>
  <si>
    <t>GRUS200360</t>
  </si>
  <si>
    <t>041165390209</t>
  </si>
  <si>
    <t>SOLO, Plastic Cup 9 Oz</t>
  </si>
  <si>
    <t>GRUS213082</t>
  </si>
  <si>
    <t>041165416206</t>
  </si>
  <si>
    <t>SOLO, Cups Plastic 18 Oz</t>
  </si>
  <si>
    <t>GRUS235077</t>
  </si>
  <si>
    <t>041165017410</t>
  </si>
  <si>
    <t>SOLO, Heavy Duty 7" Plates</t>
  </si>
  <si>
    <t>GRUS235085</t>
  </si>
  <si>
    <t>041165017373</t>
  </si>
  <si>
    <t>SOLO, Heavy Duty 8.5" Plates</t>
  </si>
  <si>
    <t>GRUS235119</t>
  </si>
  <si>
    <t>041165017397</t>
  </si>
  <si>
    <t>SOLO, Heavy Duty 10.25" Plates</t>
  </si>
  <si>
    <t>GRUS251918</t>
  </si>
  <si>
    <t>042000151320</t>
  </si>
  <si>
    <t>Dixie, Plate Heavy Duty 10 Inc</t>
  </si>
  <si>
    <t>GRUS272617</t>
  </si>
  <si>
    <t>041165006322</t>
  </si>
  <si>
    <t>SOLO, 10 Oz Clear Cup</t>
  </si>
  <si>
    <t>GRUS272641</t>
  </si>
  <si>
    <t>041165006315</t>
  </si>
  <si>
    <t>SOLO, 9 Oz Clear Cup</t>
  </si>
  <si>
    <t>GRUS282335</t>
  </si>
  <si>
    <t>037700327717</t>
  </si>
  <si>
    <t>Chinet, Dinner Plate</t>
  </si>
  <si>
    <t>GRUS282392</t>
  </si>
  <si>
    <t>037700322262</t>
  </si>
  <si>
    <t>GRUS377002</t>
  </si>
  <si>
    <t>037700323368</t>
  </si>
  <si>
    <t>Chinet, Large Bowl 16 Oz</t>
  </si>
  <si>
    <t>GRUS388025</t>
  </si>
  <si>
    <t>041165022001</t>
  </si>
  <si>
    <t>SOLO," Grip Party Plate</t>
  </si>
  <si>
    <t>GRUS429894</t>
  </si>
  <si>
    <t>041426000977</t>
  </si>
  <si>
    <t>Diamond, Full Size Crystal Forks</t>
  </si>
  <si>
    <t>GRUS429910</t>
  </si>
  <si>
    <t>041426000472</t>
  </si>
  <si>
    <t>Diamond, Heavy Duty Forks</t>
  </si>
  <si>
    <t>GRUS429936</t>
  </si>
  <si>
    <t>041426000489</t>
  </si>
  <si>
    <t>Diamond, Heavy Duty Combo Box</t>
  </si>
  <si>
    <t>GRUS434951</t>
  </si>
  <si>
    <t>041426001141</t>
  </si>
  <si>
    <t>Diamond, Heavy Duty Spoon Box</t>
  </si>
  <si>
    <t>Essential Everyday, Ultra Designer</t>
  </si>
  <si>
    <t>GRUS657635</t>
  </si>
  <si>
    <t>041303023723</t>
  </si>
  <si>
    <t>GRUS657692</t>
  </si>
  <si>
    <t>041303023808</t>
  </si>
  <si>
    <t>Essential Everyday, Bowl Designer 20 Oz</t>
  </si>
  <si>
    <t>GRUS683029</t>
  </si>
  <si>
    <t>041303024034</t>
  </si>
  <si>
    <t>Essential Everyday, Spoons Plastic</t>
  </si>
  <si>
    <t>GRUS761379</t>
  </si>
  <si>
    <t>041426341209</t>
  </si>
  <si>
    <t>Diamond, Flexible Straw</t>
  </si>
  <si>
    <t>GRUS761395</t>
  </si>
  <si>
    <t>041426341582</t>
  </si>
  <si>
    <t>Diamond, Neon Straws</t>
  </si>
  <si>
    <t>GRUS3960437</t>
  </si>
  <si>
    <t>042000151344</t>
  </si>
  <si>
    <t>Dixie, 10 Oz Bowls</t>
  </si>
  <si>
    <t>GRUS3960454</t>
  </si>
  <si>
    <t>042000153966</t>
  </si>
  <si>
    <t>Dixie, Ultra 9 Inc Plates</t>
  </si>
  <si>
    <t>GRUS3960460</t>
  </si>
  <si>
    <t>042000165259</t>
  </si>
  <si>
    <t>Dixie, Ultra Paper Plates</t>
  </si>
  <si>
    <t>GRUS3964107</t>
  </si>
  <si>
    <t>041165630336</t>
  </si>
  <si>
    <t>SOLO, 18 Oz Cups Assorted Colors</t>
  </si>
  <si>
    <t>GRUS3965879</t>
  </si>
  <si>
    <t>042000159692</t>
  </si>
  <si>
    <t>Dixie, Ultra Plate</t>
  </si>
  <si>
    <t>GRUS342025</t>
  </si>
  <si>
    <t>Creative Converting, Straws Assorted Color</t>
  </si>
  <si>
    <t>50EA</t>
  </si>
  <si>
    <t>GRUS342024</t>
  </si>
  <si>
    <t>Creative Converting, Straw Colored Smoothie</t>
  </si>
  <si>
    <t>40EA</t>
  </si>
  <si>
    <t>Pasta</t>
  </si>
  <si>
    <t>GRUS614438</t>
  </si>
  <si>
    <t>857361000084</t>
  </si>
  <si>
    <t>Pampa, Elbow Macaroni</t>
  </si>
  <si>
    <t>GRUS84988</t>
  </si>
  <si>
    <t>076808517088</t>
  </si>
  <si>
    <t>Barilla, Jumbo Shells Pasta</t>
  </si>
  <si>
    <t>GRUS109082</t>
  </si>
  <si>
    <t>029200003017</t>
  </si>
  <si>
    <t>Muellers , Pasta Lasagne</t>
  </si>
  <si>
    <t>GRUS179598</t>
  </si>
  <si>
    <t>076808515589</t>
  </si>
  <si>
    <t>Barilla, Oven Ready Lasagne Box</t>
  </si>
  <si>
    <t>GRUS237776</t>
  </si>
  <si>
    <t>076808004984</t>
  </si>
  <si>
    <t>Barilla, Whole Grain Lasagne Pasta Box</t>
  </si>
  <si>
    <t>GRUS655100</t>
  </si>
  <si>
    <t>041303000724</t>
  </si>
  <si>
    <t>Essential Everyday, Lasagna Enriched Macaroni Product</t>
  </si>
  <si>
    <t>GRUS725168</t>
  </si>
  <si>
    <t>895059000619</t>
  </si>
  <si>
    <t>Barilla, Lasagne</t>
  </si>
  <si>
    <t>GRUS743450</t>
  </si>
  <si>
    <t>076808000733</t>
  </si>
  <si>
    <t>Barilla, Fideo Cut Spaghetti Pasta Box</t>
  </si>
  <si>
    <t>GRUS3903595</t>
  </si>
  <si>
    <t>076808513981</t>
  </si>
  <si>
    <t>Barilla, Orzo Pasta Box</t>
  </si>
  <si>
    <t>GRUS771212</t>
  </si>
  <si>
    <t>047325908482</t>
  </si>
  <si>
    <t>Muellers , Med Egg Noodles</t>
  </si>
  <si>
    <t>GRUS771220</t>
  </si>
  <si>
    <t>047325908499</t>
  </si>
  <si>
    <t>Muellers , Wide Egg Noodles</t>
  </si>
  <si>
    <t>GRUS101808</t>
  </si>
  <si>
    <t>029200002058</t>
  </si>
  <si>
    <t>Muellers , Pasta Fettuccine</t>
  </si>
  <si>
    <t>GRUS102392</t>
  </si>
  <si>
    <t>029200002065</t>
  </si>
  <si>
    <t>Muellers , Pasta Angel Hair</t>
  </si>
  <si>
    <t>GRUS109025</t>
  </si>
  <si>
    <t>029200001020</t>
  </si>
  <si>
    <t>Muellers , Pasta Spaghetti</t>
  </si>
  <si>
    <t>GRUS109033</t>
  </si>
  <si>
    <t>029200001044</t>
  </si>
  <si>
    <t>Muellers , Pasta Thinspaghtt</t>
  </si>
  <si>
    <t>GRUS109157</t>
  </si>
  <si>
    <t>029200002188</t>
  </si>
  <si>
    <t>Muellers , Pasta Vermicelli</t>
  </si>
  <si>
    <t>GRUS109165</t>
  </si>
  <si>
    <t>029200002201</t>
  </si>
  <si>
    <t>Muellers , Pasta Linguine</t>
  </si>
  <si>
    <t>GRUS149468</t>
  </si>
  <si>
    <t>076808280173</t>
  </si>
  <si>
    <t>Barilla, Linguine Pasta Box</t>
  </si>
  <si>
    <t>GRUS149526</t>
  </si>
  <si>
    <t>076808507386</t>
  </si>
  <si>
    <t>Barilla, Pasta Fettuccine Box</t>
  </si>
  <si>
    <t>GRUS149963</t>
  </si>
  <si>
    <t>076808280098</t>
  </si>
  <si>
    <t>Barilla, Thin Spaghetti</t>
  </si>
  <si>
    <t>GRUS150714</t>
  </si>
  <si>
    <t>076808280081</t>
  </si>
  <si>
    <t>Barilla, Spaghetti Pasta Box</t>
  </si>
  <si>
    <t>GRUS150730</t>
  </si>
  <si>
    <t>076808501063</t>
  </si>
  <si>
    <t>Barilla, Angel Hair Pasta Box</t>
  </si>
  <si>
    <t>GRUS160184</t>
  </si>
  <si>
    <t>071300040089</t>
  </si>
  <si>
    <t>Ronzoni , Glut Free Spagthn</t>
  </si>
  <si>
    <t>GRUS200212</t>
  </si>
  <si>
    <t>076808005844</t>
  </si>
  <si>
    <t>Barilla, Whole Grain Spaghetti Pasta Box</t>
  </si>
  <si>
    <t>GRUS238337</t>
  </si>
  <si>
    <t>076808006254</t>
  </si>
  <si>
    <t>Barilla, Gluten Free Fettuccine Pasta Box</t>
  </si>
  <si>
    <t>GRUS299479</t>
  </si>
  <si>
    <t>076808006506</t>
  </si>
  <si>
    <t>Barilla, Whole Grain Linguine Pasta Box</t>
  </si>
  <si>
    <t>GRUS299586</t>
  </si>
  <si>
    <t>076808006490</t>
  </si>
  <si>
    <t>Barilla, Whole Grain Thin Spaghetti Pasta Box</t>
  </si>
  <si>
    <t>GRUS490680</t>
  </si>
  <si>
    <t>041303000441</t>
  </si>
  <si>
    <t>Essevrydy, Spaghetti</t>
  </si>
  <si>
    <t>GRUS654954</t>
  </si>
  <si>
    <t>041303000472</t>
  </si>
  <si>
    <t>Essevrydy, Thin Spaghetti</t>
  </si>
  <si>
    <t>GRUS3900345</t>
  </si>
  <si>
    <t>076808003888</t>
  </si>
  <si>
    <t>Barilla, Gluten Free Spaghetti Pasta Box</t>
  </si>
  <si>
    <t>GRUS84939</t>
  </si>
  <si>
    <t>076808008487</t>
  </si>
  <si>
    <t>Barilla, Chickpea Rotini Pasta Box</t>
  </si>
  <si>
    <t>GRUS84954</t>
  </si>
  <si>
    <t>076808008463</t>
  </si>
  <si>
    <t>Barilla, Red Lentil Penne Pasta Box</t>
  </si>
  <si>
    <t>GRUS84970</t>
  </si>
  <si>
    <t>076808008470</t>
  </si>
  <si>
    <t>Barilla, Rotini</t>
  </si>
  <si>
    <t>GRUS108068</t>
  </si>
  <si>
    <t>029200003505</t>
  </si>
  <si>
    <t>Muellers , Pasta Elbowmacarn</t>
  </si>
  <si>
    <t>GRUS109066</t>
  </si>
  <si>
    <t>029200003024</t>
  </si>
  <si>
    <t>Muellers , Rigatoni</t>
  </si>
  <si>
    <t>GRUS110056</t>
  </si>
  <si>
    <t>071300001240</t>
  </si>
  <si>
    <t>Ronzoni , Rotelle Pasta</t>
  </si>
  <si>
    <t>GRUS110957</t>
  </si>
  <si>
    <t>029200007718</t>
  </si>
  <si>
    <t>Muellers , Bow Ties</t>
  </si>
  <si>
    <t>GRUS137711</t>
  </si>
  <si>
    <t>071300000212</t>
  </si>
  <si>
    <t>Ronzoni , Large Shells</t>
  </si>
  <si>
    <t>GRUS150771</t>
  </si>
  <si>
    <t>076808516135</t>
  </si>
  <si>
    <t>Barilla, Elbows Pasta Box</t>
  </si>
  <si>
    <t>GRUS160259</t>
  </si>
  <si>
    <t>071300800522</t>
  </si>
  <si>
    <t>Ronzoni , Tricolor Rotini</t>
  </si>
  <si>
    <t>GRUS160275</t>
  </si>
  <si>
    <t>071300800546</t>
  </si>
  <si>
    <t>Ronzoni , Tricolor Penne</t>
  </si>
  <si>
    <t>GRUS161307</t>
  </si>
  <si>
    <t>071300000762</t>
  </si>
  <si>
    <t>Ronzoni , Penne Rigatepasta</t>
  </si>
  <si>
    <t>GRUS161422</t>
  </si>
  <si>
    <t>071300800669</t>
  </si>
  <si>
    <t>Ronzoni , Bow Ties</t>
  </si>
  <si>
    <t>GRUS185595</t>
  </si>
  <si>
    <t>071300042144</t>
  </si>
  <si>
    <t>Ronzoni , Gluten Freerotini</t>
  </si>
  <si>
    <t>GRUS214213</t>
  </si>
  <si>
    <t>076808003895</t>
  </si>
  <si>
    <t>Barilla, Gluten Free Penne Pasta Box</t>
  </si>
  <si>
    <t>GRUS214239</t>
  </si>
  <si>
    <t>076808003918</t>
  </si>
  <si>
    <t>Barilla, Gluten Free Elbows Pasta Box</t>
  </si>
  <si>
    <t>GRUS289017</t>
  </si>
  <si>
    <t>029200002157</t>
  </si>
  <si>
    <t>Muellers , Sea Shells</t>
  </si>
  <si>
    <t>GRUS427179</t>
  </si>
  <si>
    <t>071300000274</t>
  </si>
  <si>
    <t>Ronzoni , Rigatoni</t>
  </si>
  <si>
    <t>GRUS427211</t>
  </si>
  <si>
    <t>071300000755</t>
  </si>
  <si>
    <t>Ronzoni , Rotini</t>
  </si>
  <si>
    <t>GRUS470823</t>
  </si>
  <si>
    <t>041303000700</t>
  </si>
  <si>
    <t>Essential Everyday, Farfalle</t>
  </si>
  <si>
    <t>GRUS504282</t>
  </si>
  <si>
    <t>076808518290</t>
  </si>
  <si>
    <t>Barilla, Tri-colour Rotini Pasta Box</t>
  </si>
  <si>
    <t>GRUS564450</t>
  </si>
  <si>
    <t>076808280456</t>
  </si>
  <si>
    <t>Barilla, Ditalini Pasta Box</t>
  </si>
  <si>
    <t>GRUS655084</t>
  </si>
  <si>
    <t>041303000687</t>
  </si>
  <si>
    <t>Essevrydy, Mostaccioli</t>
  </si>
  <si>
    <t>GRUS723221</t>
  </si>
  <si>
    <t>076808535600</t>
  </si>
  <si>
    <t>Barilla, Mini Penne Pasta Box</t>
  </si>
  <si>
    <t>GRUS723254</t>
  </si>
  <si>
    <t>076808000320</t>
  </si>
  <si>
    <t>Barilla, Protein + Farfalle Pasta Box</t>
  </si>
  <si>
    <t>GRUS723288</t>
  </si>
  <si>
    <t>076808533583</t>
  </si>
  <si>
    <t>Barilla, Protein + Rotini Grain And Legume Pasta Box</t>
  </si>
  <si>
    <t>GRUS723296</t>
  </si>
  <si>
    <t>076808280982</t>
  </si>
  <si>
    <t>Barilla, Rotini Pasta Box</t>
  </si>
  <si>
    <t>GRUS724070</t>
  </si>
  <si>
    <t>076808501087</t>
  </si>
  <si>
    <t>Barilla, Farfalle Pasta Box</t>
  </si>
  <si>
    <t>GRUS725747</t>
  </si>
  <si>
    <t>076808517989</t>
  </si>
  <si>
    <t>Barilla, Shells</t>
  </si>
  <si>
    <t>GRUS726034</t>
  </si>
  <si>
    <t>076808280739</t>
  </si>
  <si>
    <t>Barilla, Penne</t>
  </si>
  <si>
    <t>GRUS738021</t>
  </si>
  <si>
    <t>076808514339</t>
  </si>
  <si>
    <t>Barilla, Campanelle Pasta Box</t>
  </si>
  <si>
    <t>GRUS739557</t>
  </si>
  <si>
    <t>076808502947</t>
  </si>
  <si>
    <t>Barilla, Rigatoni Pasta Bo</t>
  </si>
  <si>
    <t>GRUS769885</t>
  </si>
  <si>
    <t>076808002157</t>
  </si>
  <si>
    <t>Barilla, Tri Color Penne Pasta Box</t>
  </si>
  <si>
    <t>GRUS771253</t>
  </si>
  <si>
    <t>047325908550</t>
  </si>
  <si>
    <t>Muellers , Tri Color Rotini</t>
  </si>
  <si>
    <t>GRUS002723</t>
  </si>
  <si>
    <t>081475324563</t>
  </si>
  <si>
    <t>Al Dente Pasta Fettuccine Egg</t>
  </si>
  <si>
    <t>GRUS002725</t>
  </si>
  <si>
    <t>081475405569</t>
  </si>
  <si>
    <t>Al Dente Pasta Fettuccine Low Carb Egg</t>
  </si>
  <si>
    <t>GRUS002729</t>
  </si>
  <si>
    <t>071072003282</t>
  </si>
  <si>
    <t>Alessi Gnocchi</t>
  </si>
  <si>
    <t>GRUS002730</t>
  </si>
  <si>
    <t>071072001219</t>
  </si>
  <si>
    <t>Alessi Pasta Linguine Organic</t>
  </si>
  <si>
    <t>GRUS002731</t>
  </si>
  <si>
    <t>071072001226</t>
  </si>
  <si>
    <t>Alessi Pasta Penne Organic</t>
  </si>
  <si>
    <t>GRUS002732</t>
  </si>
  <si>
    <t>071072001233</t>
  </si>
  <si>
    <t>Alessi Pasta Rigatoni Organic</t>
  </si>
  <si>
    <t>GRUS002733</t>
  </si>
  <si>
    <t>071072001202</t>
  </si>
  <si>
    <t>Alessi Pasta Spaghetti Alla Chitarr</t>
  </si>
  <si>
    <t>GRUS002735</t>
  </si>
  <si>
    <t>089125210006</t>
  </si>
  <si>
    <t>Ancient Harvest Pasta Penne Gluten Free</t>
  </si>
  <si>
    <t>GRUS002740</t>
  </si>
  <si>
    <t>089125230004</t>
  </si>
  <si>
    <t>Ancient Harvest Pasta Wheat Free Gluten Free Linguine</t>
  </si>
  <si>
    <t>GRUS002743</t>
  </si>
  <si>
    <t>089125250002</t>
  </si>
  <si>
    <t>Ancient Harvest Pasta Wheat Free Gluten Free Spaghetti</t>
  </si>
  <si>
    <t>GRUS002750</t>
  </si>
  <si>
    <t>857183005014</t>
  </si>
  <si>
    <t>Banza Pasta Chickpea Rotini</t>
  </si>
  <si>
    <t>GRUS002763</t>
  </si>
  <si>
    <t>799210666655</t>
  </si>
  <si>
    <t>Bionaturae Pasta Whole Wheat Penne Rigate Organic</t>
  </si>
  <si>
    <t>GRUS002765</t>
  </si>
  <si>
    <t>815369019842</t>
  </si>
  <si>
    <t>Cadia Pasta Farfalle Organic</t>
  </si>
  <si>
    <t>GRUS002781</t>
  </si>
  <si>
    <t>628451868064</t>
  </si>
  <si>
    <t>Chickapea Pasta Penne</t>
  </si>
  <si>
    <t>GRUS002782</t>
  </si>
  <si>
    <t>628451868057</t>
  </si>
  <si>
    <t>Chickapea Pasta Shells</t>
  </si>
  <si>
    <t>GRUS002783</t>
  </si>
  <si>
    <t>628451868279</t>
  </si>
  <si>
    <t>Chickapea Pasta Spaghetti</t>
  </si>
  <si>
    <t>GRUS002784</t>
  </si>
  <si>
    <t>628451868040</t>
  </si>
  <si>
    <t>Chickapea Pasta Spiral</t>
  </si>
  <si>
    <t>GRUS002801</t>
  </si>
  <si>
    <t>070670007463</t>
  </si>
  <si>
    <t>Davinci Pasta Elbow Macaroni</t>
  </si>
  <si>
    <t>GRUS002803</t>
  </si>
  <si>
    <t>070670007210</t>
  </si>
  <si>
    <t>Davinci Pasta Lasagna</t>
  </si>
  <si>
    <t>GRUS002806</t>
  </si>
  <si>
    <t>070670007296</t>
  </si>
  <si>
    <t>Davinci Pasta Penne Rigate</t>
  </si>
  <si>
    <t>GRUS002807</t>
  </si>
  <si>
    <t>070670007319</t>
  </si>
  <si>
    <t>Davinci Pasta Sea Shells</t>
  </si>
  <si>
    <t>GRUS002810</t>
  </si>
  <si>
    <t>070670007258</t>
  </si>
  <si>
    <t>Davinci Pasta Spaghetti Thin</t>
  </si>
  <si>
    <t>GRUS002809</t>
  </si>
  <si>
    <t>070670007265</t>
  </si>
  <si>
    <t>Davinci Pasta Spaghetti</t>
  </si>
  <si>
    <t>GRUS002811</t>
  </si>
  <si>
    <t>070670007456</t>
  </si>
  <si>
    <t>Davinci Pasta Twists</t>
  </si>
  <si>
    <t>GRUS002816</t>
  </si>
  <si>
    <t>024094070343</t>
  </si>
  <si>
    <t>De Cecco Pasta Fusilli</t>
  </si>
  <si>
    <t>GRUS002817</t>
  </si>
  <si>
    <t>024094070077</t>
  </si>
  <si>
    <t>De Cecco Pasta Linguine</t>
  </si>
  <si>
    <t>GRUS002820</t>
  </si>
  <si>
    <t>024094070244</t>
  </si>
  <si>
    <t>De Cecco Pasta Rigatoni</t>
  </si>
  <si>
    <t>GRUS002822</t>
  </si>
  <si>
    <t>024094070114</t>
  </si>
  <si>
    <t>De Cecco Pasta Spaghetti Thin</t>
  </si>
  <si>
    <t>GRUS002824</t>
  </si>
  <si>
    <t>072368510644</t>
  </si>
  <si>
    <t>Delallo Gnocchi Mini Potato</t>
  </si>
  <si>
    <t>GRUS002825</t>
  </si>
  <si>
    <t>072368508597</t>
  </si>
  <si>
    <t>Delallo Pasta Whole Wheat Farfalle</t>
  </si>
  <si>
    <t>GRUS002826</t>
  </si>
  <si>
    <t>072368508610</t>
  </si>
  <si>
    <t>Delallo Pasta Whole Wheat Fusilli</t>
  </si>
  <si>
    <t>GRUS002827</t>
  </si>
  <si>
    <t>072368508535</t>
  </si>
  <si>
    <t>Delallo Pasta Whole Wheat Linguine</t>
  </si>
  <si>
    <t>GRUS002833</t>
  </si>
  <si>
    <t>818928000480</t>
  </si>
  <si>
    <t>Di Martino Pasta Mezzi Rigatoni</t>
  </si>
  <si>
    <t>GRUS002843</t>
  </si>
  <si>
    <t>854183006027</t>
  </si>
  <si>
    <t>Explore Cuisine Pasta Edamame Mung Bean Fettuccine</t>
  </si>
  <si>
    <t>GRUS002845</t>
  </si>
  <si>
    <t>854183006348</t>
  </si>
  <si>
    <t>Explore Cuisine Pasta Green Lentil Penne</t>
  </si>
  <si>
    <t>GRUS002846</t>
  </si>
  <si>
    <t>854183006294</t>
  </si>
  <si>
    <t>Explore Cuisine Pasta Red Lentil Penne</t>
  </si>
  <si>
    <t>GRUS002866</t>
  </si>
  <si>
    <t>037212000399</t>
  </si>
  <si>
    <t>La Molisana Pasta Fusilli Bucati Cort</t>
  </si>
  <si>
    <t>GRUS002869</t>
  </si>
  <si>
    <t>037212005028</t>
  </si>
  <si>
    <t>La Molisana Pasta Penne Ziti Rigate</t>
  </si>
  <si>
    <t>GRUS002870</t>
  </si>
  <si>
    <t>037212005035</t>
  </si>
  <si>
    <t>La Molisana Pasta Rigatoni Bronzo</t>
  </si>
  <si>
    <t>GRUS002871</t>
  </si>
  <si>
    <t>037212001051</t>
  </si>
  <si>
    <t>La Molisana Pasta Spaghetti Chitarra</t>
  </si>
  <si>
    <t>GRUS002888</t>
  </si>
  <si>
    <t>092819250417</t>
  </si>
  <si>
    <t>Mrs Millers Noodle Medium</t>
  </si>
  <si>
    <t>GRUS002889</t>
  </si>
  <si>
    <t>092819250400</t>
  </si>
  <si>
    <t>Mrs Millers Noodle Wide</t>
  </si>
  <si>
    <t>GRUS002914</t>
  </si>
  <si>
    <t>640173370052</t>
  </si>
  <si>
    <t>Pastabilities Pasta Dinosaur Organic</t>
  </si>
  <si>
    <t>GRUS002915</t>
  </si>
  <si>
    <t>747479100120</t>
  </si>
  <si>
    <t>Raos Pasta Farfalle</t>
  </si>
  <si>
    <t>GRUS002917</t>
  </si>
  <si>
    <t>747479100052</t>
  </si>
  <si>
    <t>Raos Pasta Fusilli</t>
  </si>
  <si>
    <t>GRUS002920</t>
  </si>
  <si>
    <t>747479100137</t>
  </si>
  <si>
    <t>Raos Pasta Rigatoni</t>
  </si>
  <si>
    <t>GRUS002921</t>
  </si>
  <si>
    <t>747479100007</t>
  </si>
  <si>
    <t>Raos Pasta Spaghetti</t>
  </si>
  <si>
    <t>GRUS002927</t>
  </si>
  <si>
    <t>010978890480</t>
  </si>
  <si>
    <t>Rummo Pasta Fusilli Gluten Free</t>
  </si>
  <si>
    <t>GRUS002930</t>
  </si>
  <si>
    <t>010978890664</t>
  </si>
  <si>
    <t>Rummo Pasta Penne Rigate Gluten Free</t>
  </si>
  <si>
    <t>GRUS002934</t>
  </si>
  <si>
    <t>810757010050</t>
  </si>
  <si>
    <t>Schar Pasta Fusilli Gluten Free</t>
  </si>
  <si>
    <t>GRUS002935</t>
  </si>
  <si>
    <t>810757010043</t>
  </si>
  <si>
    <t>Schar Pasta Penne Gluten Free</t>
  </si>
  <si>
    <t>GRUS005237</t>
  </si>
  <si>
    <t>Barilla Spaghetti</t>
  </si>
  <si>
    <t>GRUS108100</t>
  </si>
  <si>
    <t>021000658862</t>
  </si>
  <si>
    <t>Kraft, Deluxe Mac &amp; Cheese Dinner</t>
  </si>
  <si>
    <t>GRUS108183</t>
  </si>
  <si>
    <t>021000658947</t>
  </si>
  <si>
    <t>Kraft, Mac N Cheese</t>
  </si>
  <si>
    <t>GRUS108852</t>
  </si>
  <si>
    <t>021000653218</t>
  </si>
  <si>
    <t>Kraft, Mac &amp; Cheese 3 Cheese</t>
  </si>
  <si>
    <t>GRUS117085</t>
  </si>
  <si>
    <t>021000658978</t>
  </si>
  <si>
    <t>Kraft, Dinner Mac &amp; Cheese Broccoli</t>
  </si>
  <si>
    <t>11.9Oz</t>
  </si>
  <si>
    <t>GRUS159673</t>
  </si>
  <si>
    <t>021000653713</t>
  </si>
  <si>
    <t>Kraft, Mac &amp; Cheese Premium Thick Creamy</t>
  </si>
  <si>
    <t>GRUS190447</t>
  </si>
  <si>
    <t>021000028030</t>
  </si>
  <si>
    <t>Kraft, Mac &amp; Cheese Movie Shapes</t>
  </si>
  <si>
    <t>Annie's, Classic Mac &amp; Cheese</t>
  </si>
  <si>
    <t>GRUS221200</t>
  </si>
  <si>
    <t>013562300846</t>
  </si>
  <si>
    <t>Annie's, Shells &amp; Real Aged Cheddar</t>
  </si>
  <si>
    <t>GRUS221242</t>
  </si>
  <si>
    <t>013562000043</t>
  </si>
  <si>
    <t>Annie's, Shells &amp; White Cheddar</t>
  </si>
  <si>
    <t>GRUS221275</t>
  </si>
  <si>
    <t>013562000456</t>
  </si>
  <si>
    <t>GRUS529834</t>
  </si>
  <si>
    <t>021000658831</t>
  </si>
  <si>
    <t>Kraft, Mac &amp; Cheese Blue Box</t>
  </si>
  <si>
    <t>GRUS375400</t>
  </si>
  <si>
    <t>Cadia, Pasta Spaghetti Organic</t>
  </si>
  <si>
    <t>GRUS110981</t>
  </si>
  <si>
    <t>Pasta &amp; Pizza Sauce</t>
  </si>
  <si>
    <t>052100747576</t>
  </si>
  <si>
    <t>Mccormick, Hollandaise Sauce</t>
  </si>
  <si>
    <t>GRUS608430</t>
  </si>
  <si>
    <t>052100464503</t>
  </si>
  <si>
    <t>Mccormick, Orig Buflo Wgseas</t>
  </si>
  <si>
    <t>GRUS714295</t>
  </si>
  <si>
    <t>052100157467</t>
  </si>
  <si>
    <t>Mccormick, Chickenbag&amp;Season</t>
  </si>
  <si>
    <t>GRUS002990</t>
  </si>
  <si>
    <t>081319281656</t>
  </si>
  <si>
    <t>Casa Visco Sauce Pizza</t>
  </si>
  <si>
    <t>GRUS002996</t>
  </si>
  <si>
    <t>677294991125</t>
  </si>
  <si>
    <t>Cucina Antica Sauce Pasta Tomato Basil</t>
  </si>
  <si>
    <t>GRUS003000</t>
  </si>
  <si>
    <t>753469010065</t>
  </si>
  <si>
    <t>Dave'S Gourmet Sauce Pasta Butternut Squash</t>
  </si>
  <si>
    <t>25.5Oz</t>
  </si>
  <si>
    <t>GRUS003036</t>
  </si>
  <si>
    <t>814343020911</t>
  </si>
  <si>
    <t>Made With Sauce Pasta Tomato Basil Organic</t>
  </si>
  <si>
    <t>24.5Oz</t>
  </si>
  <si>
    <t>GRUS003043</t>
  </si>
  <si>
    <t>073214009657</t>
  </si>
  <si>
    <t>Mezzetta Sauce Pizza</t>
  </si>
  <si>
    <t>GRUS003045</t>
  </si>
  <si>
    <t>073214009404</t>
  </si>
  <si>
    <t>Mezzetta Sauce Pasta Spicy Marinana Nv</t>
  </si>
  <si>
    <t>GRUS003055</t>
  </si>
  <si>
    <t>855019004002</t>
  </si>
  <si>
    <t>Michaels Of Brooklyn Sauce Marinara Gluten Free</t>
  </si>
  <si>
    <t>GRUS003057</t>
  </si>
  <si>
    <t>855019004064</t>
  </si>
  <si>
    <t>Michaels Of Brooklyn Sauce Pasta Tomato Basil</t>
  </si>
  <si>
    <t>GRUS003079</t>
  </si>
  <si>
    <t>846558000044</t>
  </si>
  <si>
    <t>Pomi Sauce Tomato</t>
  </si>
  <si>
    <t>17.64Oz</t>
  </si>
  <si>
    <t>GRUS003080</t>
  </si>
  <si>
    <t>850004639092</t>
  </si>
  <si>
    <t>Primal Kitchen Sauce Arrabbiata Marinara</t>
  </si>
  <si>
    <t>23.5Oz</t>
  </si>
  <si>
    <t>GRUS003090</t>
  </si>
  <si>
    <t>747479001502</t>
  </si>
  <si>
    <t>Raos Sauce 4 Cheese</t>
  </si>
  <si>
    <t>GRUS003092</t>
  </si>
  <si>
    <t>747479001175</t>
  </si>
  <si>
    <t>Raos Sauce Alfredo Garlic</t>
  </si>
  <si>
    <t>GRUS003091</t>
  </si>
  <si>
    <t>747479001182</t>
  </si>
  <si>
    <t>Raos Sauce Alfredo</t>
  </si>
  <si>
    <t>GRUS003093</t>
  </si>
  <si>
    <t>747479000048</t>
  </si>
  <si>
    <t>Raos Sauce Arrabbiatta</t>
  </si>
  <si>
    <t>GRUS003096</t>
  </si>
  <si>
    <t>747479000079</t>
  </si>
  <si>
    <t>Raos Sauce Marinara Homemade</t>
  </si>
  <si>
    <t>GRUS003095</t>
  </si>
  <si>
    <t>747479000031</t>
  </si>
  <si>
    <t>Raos Sauce Marinara</t>
  </si>
  <si>
    <t>GRUS003101</t>
  </si>
  <si>
    <t>747479001557</t>
  </si>
  <si>
    <t>Raos Sauce Roasted Garlic</t>
  </si>
  <si>
    <t>GRUS003102</t>
  </si>
  <si>
    <t>747479001052</t>
  </si>
  <si>
    <t>Raos Sauce Tomato Basil</t>
  </si>
  <si>
    <t>GRUS003104</t>
  </si>
  <si>
    <t>747479000130</t>
  </si>
  <si>
    <t>Raos Sauce Vodka</t>
  </si>
  <si>
    <t>GRUS003117</t>
  </si>
  <si>
    <t>733636440017</t>
  </si>
  <si>
    <t>Sonoma Gourmet Sauce Pizza Tomato Marinara</t>
  </si>
  <si>
    <t>GRUS003118</t>
  </si>
  <si>
    <t>733636330028</t>
  </si>
  <si>
    <t>Sonoma Gourmet Sauce Pasta Cherry Tomato Basil</t>
  </si>
  <si>
    <t>GRUS003135</t>
  </si>
  <si>
    <t>072457980884</t>
  </si>
  <si>
    <t>Walden Farms Sauce Pasta Calorie Free Alfredo</t>
  </si>
  <si>
    <t>GRUS003139</t>
  </si>
  <si>
    <t>868391000357</t>
  </si>
  <si>
    <t>Yo Mamas Foods Sauce Tomato Basil</t>
  </si>
  <si>
    <t>GRUS59915</t>
  </si>
  <si>
    <t>027000500514</t>
  </si>
  <si>
    <t>Hunt's, Tomato Basil Sauce</t>
  </si>
  <si>
    <t>GRUS762112</t>
  </si>
  <si>
    <t>027000500064</t>
  </si>
  <si>
    <t>Hunt's, Spaghetti Sauce Traditional</t>
  </si>
  <si>
    <t>GRUS762120</t>
  </si>
  <si>
    <t>027000500118</t>
  </si>
  <si>
    <t>Hunt's, Spaghetti Sauce Garlic &amp; Herb</t>
  </si>
  <si>
    <t>GRUS762161</t>
  </si>
  <si>
    <t>027000500149</t>
  </si>
  <si>
    <t>Hunt's, Spaghetti Sauce Spaghetti Garlic &amp; Onion</t>
  </si>
  <si>
    <t>GRUS762179</t>
  </si>
  <si>
    <t>027000500071</t>
  </si>
  <si>
    <t>Hunt's, Spaghetti Sauce Mushroom</t>
  </si>
  <si>
    <t>GRUS762187</t>
  </si>
  <si>
    <t>027000500101</t>
  </si>
  <si>
    <t>Hunt's, Spaghetti Sauce 4 Cheese</t>
  </si>
  <si>
    <t>GRUS106955</t>
  </si>
  <si>
    <t>041129077627</t>
  </si>
  <si>
    <t>Classico, Four Cheese Sauce</t>
  </si>
  <si>
    <t>GRUS107276</t>
  </si>
  <si>
    <t>041129077122</t>
  </si>
  <si>
    <t>Classico, Pasta Sauce</t>
  </si>
  <si>
    <t>GRUS107839</t>
  </si>
  <si>
    <t>041129077634</t>
  </si>
  <si>
    <t>Classico, Alfredo Sauce</t>
  </si>
  <si>
    <t>GRUS110866</t>
  </si>
  <si>
    <t>020662006134</t>
  </si>
  <si>
    <t>Newman's, Marinara Pasta Sauce</t>
  </si>
  <si>
    <t>GRUS110890</t>
  </si>
  <si>
    <t>020662006189</t>
  </si>
  <si>
    <t>Newman's, Sockarooni</t>
  </si>
  <si>
    <t>GRUS110916</t>
  </si>
  <si>
    <t>020662006196</t>
  </si>
  <si>
    <t>Newman's, Tomnato Basil Pasta Sauce</t>
  </si>
  <si>
    <t>GRUS129742</t>
  </si>
  <si>
    <t>706010112961</t>
  </si>
  <si>
    <t>Barilla, Tomato Basil Sauce</t>
  </si>
  <si>
    <t>GRUS129767</t>
  </si>
  <si>
    <t>706010112978</t>
  </si>
  <si>
    <t>Barilla, Pasta Sauce Garlic</t>
  </si>
  <si>
    <t>GRUS129775</t>
  </si>
  <si>
    <t>076808003031</t>
  </si>
  <si>
    <t>Barilla, Pasta Sauce Traditional</t>
  </si>
  <si>
    <t>GRUS207191</t>
  </si>
  <si>
    <t>041129077023</t>
  </si>
  <si>
    <t>Classico, Sauce Pasta Italian Sausage</t>
  </si>
  <si>
    <t>GRUS243196</t>
  </si>
  <si>
    <t>041129077009</t>
  </si>
  <si>
    <t>Classico, Spaghetti Sauce Fire Roasted</t>
  </si>
  <si>
    <t>GRUS430207</t>
  </si>
  <si>
    <t>041129077054</t>
  </si>
  <si>
    <t>Classico, Vodka Sauce</t>
  </si>
  <si>
    <t>GRUS552257</t>
  </si>
  <si>
    <t>036200219317</t>
  </si>
  <si>
    <t>Bertolli, Tomato &amp; Basil Sauce</t>
  </si>
  <si>
    <t>GRUS552299</t>
  </si>
  <si>
    <t>036200219331</t>
  </si>
  <si>
    <t>Bertolli, Olive Oil &amp; Garlic Sauce</t>
  </si>
  <si>
    <t>GRUS563783</t>
  </si>
  <si>
    <t>041129077900</t>
  </si>
  <si>
    <t>Classico, Sweet Basil</t>
  </si>
  <si>
    <t>GRUS563817</t>
  </si>
  <si>
    <t>041129274453</t>
  </si>
  <si>
    <t>Classico, Cabernet Marinara</t>
  </si>
  <si>
    <t>GRUS611996</t>
  </si>
  <si>
    <t>041129077658</t>
  </si>
  <si>
    <t>Classico, Roasted Red Pepper Sauce</t>
  </si>
  <si>
    <t>Prego, Sauce Spaghetti Regular</t>
  </si>
  <si>
    <t>67Oz</t>
  </si>
  <si>
    <t>GRUS42127</t>
  </si>
  <si>
    <t>051000050441</t>
  </si>
  <si>
    <t>Prego, Chunky Garden Combo</t>
  </si>
  <si>
    <t>23.75Oz</t>
  </si>
  <si>
    <t>GRUS42135</t>
  </si>
  <si>
    <t>051000012142</t>
  </si>
  <si>
    <t>Prego, Tomato, Onion &amp; Garlic</t>
  </si>
  <si>
    <t>GRUS42143</t>
  </si>
  <si>
    <t>051000093240</t>
  </si>
  <si>
    <t>Prego, Tomato, Basil &amp; Garlic</t>
  </si>
  <si>
    <t>GRUS42192</t>
  </si>
  <si>
    <t>051000195302</t>
  </si>
  <si>
    <t>Prego, Meat Sauce</t>
  </si>
  <si>
    <t>GRUS90704</t>
  </si>
  <si>
    <t>036200013755</t>
  </si>
  <si>
    <t>Ragu, Robusto Six Cheese</t>
  </si>
  <si>
    <t>GRUS92973</t>
  </si>
  <si>
    <t>036200219348</t>
  </si>
  <si>
    <t>Bertolli, Vodka Pasta Sauce</t>
  </si>
  <si>
    <t>GRUS93021</t>
  </si>
  <si>
    <t>036200219324</t>
  </si>
  <si>
    <t>Bertolli, Marinara with Burgundy Wine</t>
  </si>
  <si>
    <t>GRUS93153</t>
  </si>
  <si>
    <t>036200430972</t>
  </si>
  <si>
    <t>Ragu, Simply Traditional Sauce</t>
  </si>
  <si>
    <t>GRUS97725</t>
  </si>
  <si>
    <t>013000011358</t>
  </si>
  <si>
    <t>Classico, Extra Creamy Alfredo</t>
  </si>
  <si>
    <t>GRUS106104</t>
  </si>
  <si>
    <t>036200004418</t>
  </si>
  <si>
    <t>Ragu, Garden Mushroom &amp; Green Pepper Sauce</t>
  </si>
  <si>
    <t>GRUS106179</t>
  </si>
  <si>
    <t>036200004401</t>
  </si>
  <si>
    <t>Ragu, Chunky Tomaro, Garlic &amp; Onion</t>
  </si>
  <si>
    <t>GRUS106971</t>
  </si>
  <si>
    <t>041129077825</t>
  </si>
  <si>
    <t>Classico, Spaghetti Sauce Roasted Garlic</t>
  </si>
  <si>
    <t>GRUS107334</t>
  </si>
  <si>
    <t>051000025487</t>
  </si>
  <si>
    <t>GRUS107359</t>
  </si>
  <si>
    <t>036200002506</t>
  </si>
  <si>
    <t>Ragu, Old World Style Traditional</t>
  </si>
  <si>
    <t>GRUS107367</t>
  </si>
  <si>
    <t>036200003008</t>
  </si>
  <si>
    <t>Ragu, Sauce Old World Meat</t>
  </si>
  <si>
    <t>23.9Oz</t>
  </si>
  <si>
    <t>GRUS107375</t>
  </si>
  <si>
    <t>036200003503</t>
  </si>
  <si>
    <t>Ragu, Sauce Old World Mushroom</t>
  </si>
  <si>
    <t>GRUS108019</t>
  </si>
  <si>
    <t>036200000502</t>
  </si>
  <si>
    <t>Ragu, Sauce Spaghetti Plain</t>
  </si>
  <si>
    <t>GRUS113282</t>
  </si>
  <si>
    <t>051000269775</t>
  </si>
  <si>
    <t>Prego, Traditional Sauce</t>
  </si>
  <si>
    <t>GRUS113316</t>
  </si>
  <si>
    <t>051000270139</t>
  </si>
  <si>
    <t>Prego, Flavored with Meat</t>
  </si>
  <si>
    <t>GRUS129759</t>
  </si>
  <si>
    <t>706010112923</t>
  </si>
  <si>
    <t>Barilla, Marinara Sauce</t>
  </si>
  <si>
    <t>GRUS142299</t>
  </si>
  <si>
    <t>036200014011</t>
  </si>
  <si>
    <t>GRUS176685</t>
  </si>
  <si>
    <t>036200002179</t>
  </si>
  <si>
    <t>Ragu, Roasted Garlic Parmesan</t>
  </si>
  <si>
    <t>GRUS195982</t>
  </si>
  <si>
    <t>036200013649</t>
  </si>
  <si>
    <t>Ragu, Chunky Mama's Spaghetti</t>
  </si>
  <si>
    <t>GRUS249805</t>
  </si>
  <si>
    <t>036200013694</t>
  </si>
  <si>
    <t>Ragu, Classic Alfredo</t>
  </si>
  <si>
    <t>GRUS273821</t>
  </si>
  <si>
    <t>036200219201</t>
  </si>
  <si>
    <t>Bertolli, Pasta Sauce Italian Sausage</t>
  </si>
  <si>
    <t>GRUS534586</t>
  </si>
  <si>
    <t>036200430446</t>
  </si>
  <si>
    <t>Bertolli, Creamy Alfredo Basil</t>
  </si>
  <si>
    <t>GRUS565440</t>
  </si>
  <si>
    <t>036200219225</t>
  </si>
  <si>
    <t>Bertolli, Pasta Sauce 5 Cheese</t>
  </si>
  <si>
    <t>GRUS565457</t>
  </si>
  <si>
    <t>036200223024</t>
  </si>
  <si>
    <t>Bertolli, Organic Olive Basil Sauce</t>
  </si>
  <si>
    <t>GRUS565465</t>
  </si>
  <si>
    <t>036200430682</t>
  </si>
  <si>
    <t>Bertolli, Traditional Marinara Herb Garlic</t>
  </si>
  <si>
    <t>GRUS684217</t>
  </si>
  <si>
    <t>041303000977</t>
  </si>
  <si>
    <t>Essential Everyday, Pasta Sauce Traditional</t>
  </si>
  <si>
    <t>GRUS684225</t>
  </si>
  <si>
    <t>041303000984</t>
  </si>
  <si>
    <t>Essential Everyday, Pasta Sauce Meat</t>
  </si>
  <si>
    <t>GRUS684233</t>
  </si>
  <si>
    <t>041303000991</t>
  </si>
  <si>
    <t>Essential Everyday, Pasta Sauce Mushroom</t>
  </si>
  <si>
    <t>GRUS684266</t>
  </si>
  <si>
    <t>041303001004</t>
  </si>
  <si>
    <t>Essential Everyday, Pasta Sauce Garlic Onion</t>
  </si>
  <si>
    <t>GRUS684282</t>
  </si>
  <si>
    <t>041303001028</t>
  </si>
  <si>
    <t>Essential Everyday, Pasta Sauce 3 Cheese</t>
  </si>
  <si>
    <t>GRUS730374</t>
  </si>
  <si>
    <t>036200004005</t>
  </si>
  <si>
    <t>Ragu, Spaghetti Sauce Marinara</t>
  </si>
  <si>
    <t>GRUS730804</t>
  </si>
  <si>
    <t>051000027948</t>
  </si>
  <si>
    <t>GRUS730846</t>
  </si>
  <si>
    <t>051000025494</t>
  </si>
  <si>
    <t>GRUS730853</t>
  </si>
  <si>
    <t>051000105462</t>
  </si>
  <si>
    <t>Prego, Roasted Garlic Parmesan</t>
  </si>
  <si>
    <t>GRUS730861</t>
  </si>
  <si>
    <t>051000129109</t>
  </si>
  <si>
    <t>Prego, Sauce Roasted Garlic Herb</t>
  </si>
  <si>
    <t>GRUS730879</t>
  </si>
  <si>
    <t>051000129116</t>
  </si>
  <si>
    <t>Prego, Italian Sausage</t>
  </si>
  <si>
    <t>GRUS730929</t>
  </si>
  <si>
    <t>051000027962</t>
  </si>
  <si>
    <t>Prego, Tomato Mushroom Sauce</t>
  </si>
  <si>
    <t>GRUS771287</t>
  </si>
  <si>
    <t>016216347976</t>
  </si>
  <si>
    <t>Vita Nuova, Tomato Basil</t>
  </si>
  <si>
    <t>GRUS776039</t>
  </si>
  <si>
    <t>041129396407</t>
  </si>
  <si>
    <t>Classico, Traditional Pizza Sauce</t>
  </si>
  <si>
    <t>GRUS4101739</t>
  </si>
  <si>
    <t>076808007879</t>
  </si>
  <si>
    <t>Barilla, Pesto Sauce Rustic</t>
  </si>
  <si>
    <t>GRUS4101757</t>
  </si>
  <si>
    <t>076808008906</t>
  </si>
  <si>
    <t>Barilla, Pesto Sauce Genovese</t>
  </si>
  <si>
    <t>GRUS4105538</t>
  </si>
  <si>
    <t>036200004647</t>
  </si>
  <si>
    <t>Ragu, Robusto Parmesan &amp; Romano</t>
  </si>
  <si>
    <t>GRUS106344</t>
  </si>
  <si>
    <t>036200005507</t>
  </si>
  <si>
    <t>Ragu, Sauce Pizza</t>
  </si>
  <si>
    <t>GRUS308442</t>
  </si>
  <si>
    <t>Dei Fratelli, Sauce Pizza</t>
  </si>
  <si>
    <t>GRUS308448</t>
  </si>
  <si>
    <t>Dei Fratelli, Sauce Tomato</t>
  </si>
  <si>
    <t>GRUS175487</t>
  </si>
  <si>
    <t>Dei Fratelli, Dei Fratelli Crushed Tomatoe</t>
  </si>
  <si>
    <t>GRUS293874-4</t>
  </si>
  <si>
    <t>Lucini Italia Pasta Sauce, Organic1 Tomato Basil 100% Organic</t>
  </si>
  <si>
    <t>GRUS003003</t>
  </si>
  <si>
    <t>072368424552</t>
  </si>
  <si>
    <t>Delallo Pizza Sauce</t>
  </si>
  <si>
    <t>12X14Oz</t>
  </si>
  <si>
    <t>GRUS003097</t>
  </si>
  <si>
    <t>747479000017</t>
  </si>
  <si>
    <t>6X32Oz</t>
  </si>
  <si>
    <t>GRUS001021</t>
  </si>
  <si>
    <t>Pesto &amp; Spreads</t>
  </si>
  <si>
    <t>071072012376</t>
  </si>
  <si>
    <t>Alessi Pesto Di Liguria</t>
  </si>
  <si>
    <t>GRUS001022</t>
  </si>
  <si>
    <t>071072801918</t>
  </si>
  <si>
    <t>GRUS001170</t>
  </si>
  <si>
    <t>070796600364</t>
  </si>
  <si>
    <t>Cento Hoagie Spread Hot</t>
  </si>
  <si>
    <t>GRUS001440</t>
  </si>
  <si>
    <t>073214009527</t>
  </si>
  <si>
    <t>Mezzetta Sauce Pesto Basil Italian Homestyle</t>
  </si>
  <si>
    <t>GRUS563858</t>
  </si>
  <si>
    <t>041129000052</t>
  </si>
  <si>
    <t>Classico, Sauce and Spread Basil Pesto</t>
  </si>
  <si>
    <t>8.1Fz</t>
  </si>
  <si>
    <t>GRUS615617</t>
  </si>
  <si>
    <t>Pickles, Peppers &amp; Olives</t>
  </si>
  <si>
    <t>876941000078</t>
  </si>
  <si>
    <t>Pampa, Stuffed Olives</t>
  </si>
  <si>
    <t>GRUS648261</t>
  </si>
  <si>
    <t>876941000047</t>
  </si>
  <si>
    <t>Pampa, Hamburger Dill Pickles</t>
  </si>
  <si>
    <t>GRUS648287</t>
  </si>
  <si>
    <t>876941000061</t>
  </si>
  <si>
    <t>Pampa, Sweet Relish</t>
  </si>
  <si>
    <t>GRUS648311</t>
  </si>
  <si>
    <t>876941000375</t>
  </si>
  <si>
    <t>Pampa, Sweet Gherkins</t>
  </si>
  <si>
    <t>GRUS817601</t>
  </si>
  <si>
    <t>876941000092</t>
  </si>
  <si>
    <t>Pampa, Olives Salad</t>
  </si>
  <si>
    <t>GRUS880880</t>
  </si>
  <si>
    <t>876941002645</t>
  </si>
  <si>
    <t>Pampa, Red Sweet Peppers Fire Roasted</t>
  </si>
  <si>
    <t>GRUS75283</t>
  </si>
  <si>
    <t>072999803030</t>
  </si>
  <si>
    <t>Pearls , Olives To Gocp4Pk</t>
  </si>
  <si>
    <t>GRUS75291</t>
  </si>
  <si>
    <t>072999804037</t>
  </si>
  <si>
    <t>Pearls , Blk Slc Olvotg4Pk</t>
  </si>
  <si>
    <t>GRUS837822</t>
  </si>
  <si>
    <t>053800026619</t>
  </si>
  <si>
    <t>Lindsay , Pitted Olives Med</t>
  </si>
  <si>
    <t>GRUS86371</t>
  </si>
  <si>
    <t>053800109619</t>
  </si>
  <si>
    <t>Lindsay , Slcd Ripe Olive</t>
  </si>
  <si>
    <t>GRUS87023</t>
  </si>
  <si>
    <t>053800028217</t>
  </si>
  <si>
    <t>Lindsay , Olives Lrg Pitted</t>
  </si>
  <si>
    <t>GRUS87056</t>
  </si>
  <si>
    <t>053800026312</t>
  </si>
  <si>
    <t>Lindsay , Sm Pitd Ripeolive</t>
  </si>
  <si>
    <t>GRUS195958</t>
  </si>
  <si>
    <t>053800298955</t>
  </si>
  <si>
    <t>Lindsay , Stuffed Manzolive</t>
  </si>
  <si>
    <t>GRUS261909</t>
  </si>
  <si>
    <t>053800750040</t>
  </si>
  <si>
    <t>Lindsay , Olv Qn Pmntostufd</t>
  </si>
  <si>
    <t>GRUS539114</t>
  </si>
  <si>
    <t>041303003084</t>
  </si>
  <si>
    <t>Essevrydy, Small Ripe Olive</t>
  </si>
  <si>
    <t>GRUS539130</t>
  </si>
  <si>
    <t>041303003091</t>
  </si>
  <si>
    <t>Essevrydy, Medium Ripe Olive</t>
  </si>
  <si>
    <t>GRUS539148</t>
  </si>
  <si>
    <t>041303003107</t>
  </si>
  <si>
    <t>Essevrydy, Large Ripe Olive</t>
  </si>
  <si>
    <t>GRUS539155</t>
  </si>
  <si>
    <t>041303003114</t>
  </si>
  <si>
    <t>Essevrydy, Ex Lrg Ripe Olive</t>
  </si>
  <si>
    <t>GRUS539197</t>
  </si>
  <si>
    <t>041303003060</t>
  </si>
  <si>
    <t>Essevrydy, Sliced Ripe Olive</t>
  </si>
  <si>
    <t>GRUS539213</t>
  </si>
  <si>
    <t>041303003077</t>
  </si>
  <si>
    <t>Essevrydy, Chopped Ripe Olv</t>
  </si>
  <si>
    <t>GRUS659086</t>
  </si>
  <si>
    <t>041303010808</t>
  </si>
  <si>
    <t>Essevrydy, Olive Stuffedmanz</t>
  </si>
  <si>
    <t>GRUS659094</t>
  </si>
  <si>
    <t>041303010815</t>
  </si>
  <si>
    <t>Essevrydy, Olive Stfd Manz</t>
  </si>
  <si>
    <t>GRUS659128</t>
  </si>
  <si>
    <t>041303010853</t>
  </si>
  <si>
    <t>Essevrydy, Olive Queen Stfd</t>
  </si>
  <si>
    <t>GRUS236570</t>
  </si>
  <si>
    <t>009300001021</t>
  </si>
  <si>
    <t>Mt Olive , Mld Bana Ppr Ri</t>
  </si>
  <si>
    <t>GRUS236604</t>
  </si>
  <si>
    <t>009300001014</t>
  </si>
  <si>
    <t>Mt Olive , Hot Bana Ppr Ri</t>
  </si>
  <si>
    <t>GRUS236638</t>
  </si>
  <si>
    <t>009300000116</t>
  </si>
  <si>
    <t>Mt. Olive, Jalapeno Slices Fresh Pack</t>
  </si>
  <si>
    <t>GRUS236653</t>
  </si>
  <si>
    <t>009300000895</t>
  </si>
  <si>
    <t>Mt. Olive, Pepperoncini Jar</t>
  </si>
  <si>
    <t>GRUS47472</t>
  </si>
  <si>
    <t>054100000309</t>
  </si>
  <si>
    <t>Vlasic , Whole Kosher Dill</t>
  </si>
  <si>
    <t>GRUS60616</t>
  </si>
  <si>
    <t>009300000437</t>
  </si>
  <si>
    <t>Mt Olive , Swt Mixed Pickles</t>
  </si>
  <si>
    <t>GRUS61192</t>
  </si>
  <si>
    <t>009300000468</t>
  </si>
  <si>
    <t>Mt Olive , Sour Pickles</t>
  </si>
  <si>
    <t>GRUS64907</t>
  </si>
  <si>
    <t>009300000383</t>
  </si>
  <si>
    <t>Mt. Olive, Dill Chips Pickles Hamburger Jar</t>
  </si>
  <si>
    <t>GRUS68957</t>
  </si>
  <si>
    <t>009300000802</t>
  </si>
  <si>
    <t>Mt. Olive, Pickles Dill Spears Kosher Fresh Pack Jar</t>
  </si>
  <si>
    <t>GRUS83105</t>
  </si>
  <si>
    <t>009300000772</t>
  </si>
  <si>
    <t>Mt Olive , Bread &amp; Bttrchips</t>
  </si>
  <si>
    <t>GRUS83170</t>
  </si>
  <si>
    <t>009300000482</t>
  </si>
  <si>
    <t>Mt Olive , Pickles Swetghrkn</t>
  </si>
  <si>
    <t>GRUS83931</t>
  </si>
  <si>
    <t>009300000864</t>
  </si>
  <si>
    <t>Mt Olive , Pickles Koshrdill</t>
  </si>
  <si>
    <t>GRUS85274</t>
  </si>
  <si>
    <t>054100004000</t>
  </si>
  <si>
    <t>Vlasic, Kosher Dill Baby Whole Pickles</t>
  </si>
  <si>
    <t>GRUS85993</t>
  </si>
  <si>
    <t>054100004109</t>
  </si>
  <si>
    <t>Vlasic , Dill Gherkins</t>
  </si>
  <si>
    <t>GRUS86678</t>
  </si>
  <si>
    <t>054100004208</t>
  </si>
  <si>
    <t>Vlasic , Pickles Swt Chips</t>
  </si>
  <si>
    <t>GRUS236612</t>
  </si>
  <si>
    <t>009300000765</t>
  </si>
  <si>
    <t>Mt Olive , Pickle Koshrspear</t>
  </si>
  <si>
    <t>GRUS236661</t>
  </si>
  <si>
    <t>009300000710</t>
  </si>
  <si>
    <t>Mt Olive , Kosher Baby Dill</t>
  </si>
  <si>
    <t>GRUS236679</t>
  </si>
  <si>
    <t>009300000826</t>
  </si>
  <si>
    <t>Mt Olive , Large Kosherdills</t>
  </si>
  <si>
    <t>GRUS292581</t>
  </si>
  <si>
    <t>009300000635</t>
  </si>
  <si>
    <t>Mt. Olive, Dill Pickles Sandwich Stuffers Kosher Fresh Pack</t>
  </si>
  <si>
    <t>GRUS358390</t>
  </si>
  <si>
    <t>054100004307</t>
  </si>
  <si>
    <t>Vlasic , Cruncy Dillspears</t>
  </si>
  <si>
    <t>GRUS683714</t>
  </si>
  <si>
    <t>041303005569</t>
  </si>
  <si>
    <t>Essential Everyday, Sweet Gherkins</t>
  </si>
  <si>
    <t>GRUS683763</t>
  </si>
  <si>
    <t>041303005705</t>
  </si>
  <si>
    <t>Essevrydy, Pck Hmbrg Dillchp</t>
  </si>
  <si>
    <t>GRUS683771</t>
  </si>
  <si>
    <t>041303005729</t>
  </si>
  <si>
    <t>Essevrydy, Pckl Kshr Dillwhl</t>
  </si>
  <si>
    <t>GRUS4071088</t>
  </si>
  <si>
    <t>041303005507</t>
  </si>
  <si>
    <t>Essential Everyday, Kosher Dills Whole Baby Pickles</t>
  </si>
  <si>
    <t>GRUS4071090</t>
  </si>
  <si>
    <t>041303005514</t>
  </si>
  <si>
    <t>Essential Everyday, Hamburger Dill Pickle Chips</t>
  </si>
  <si>
    <t>GRUS4071091</t>
  </si>
  <si>
    <t>041303005521</t>
  </si>
  <si>
    <t>Essential Everyday, Bread And Butter Chip Pickles</t>
  </si>
  <si>
    <t>GRUS69245</t>
  </si>
  <si>
    <t>041303084670</t>
  </si>
  <si>
    <t>Essevrydy, Pickl Relishsweet</t>
  </si>
  <si>
    <t>GRUS69260</t>
  </si>
  <si>
    <t>041303085738</t>
  </si>
  <si>
    <t>Essevrydy, Pkl Relish Swtsqz</t>
  </si>
  <si>
    <t>GRUS4081954</t>
  </si>
  <si>
    <t>041303005446</t>
  </si>
  <si>
    <t>GRUS52856</t>
  </si>
  <si>
    <t>Mezzetta Olive Martini</t>
  </si>
  <si>
    <t>GRUS127516</t>
  </si>
  <si>
    <t>Santa Barbara, Olive Stuffed Blue Cheese</t>
  </si>
  <si>
    <t>GRUS315862</t>
  </si>
  <si>
    <t>Attica, Grape Leaves Stuffed</t>
  </si>
  <si>
    <t>GRUS345889</t>
  </si>
  <si>
    <t>Reese, Artichoke Hearts Chopped</t>
  </si>
  <si>
    <t>GRUS396536</t>
  </si>
  <si>
    <t>Mina, Olives Mixed</t>
  </si>
  <si>
    <t>GRUS396543</t>
  </si>
  <si>
    <t>Mina, Olives Mixed Spicy</t>
  </si>
  <si>
    <t>GRUS335159</t>
  </si>
  <si>
    <t>Mina, Olives Black Moroccan</t>
  </si>
  <si>
    <t>GRUS349868</t>
  </si>
  <si>
    <t>Divina, Peppers Calabrian Chopped</t>
  </si>
  <si>
    <t>GRUS61988</t>
  </si>
  <si>
    <t>Cento, Pepper Roasted</t>
  </si>
  <si>
    <t>GRUS31960</t>
  </si>
  <si>
    <t>Alessi, Tomato Sundried</t>
  </si>
  <si>
    <t>GRUS1396134</t>
  </si>
  <si>
    <t>Alessi, Tomato Sundried Julian Cut</t>
  </si>
  <si>
    <t>GRUS35061</t>
  </si>
  <si>
    <t>Alessi, Pepper Roasted</t>
  </si>
  <si>
    <t>GRUS1274919</t>
  </si>
  <si>
    <t>Divina Organic Pitted Green Olives</t>
  </si>
  <si>
    <t>Plant Based Beverages</t>
  </si>
  <si>
    <t>GRUS000013</t>
  </si>
  <si>
    <t>898999000503</t>
  </si>
  <si>
    <t>Vita Coco Coconut Water Pure Organic</t>
  </si>
  <si>
    <t>GRUS384355</t>
  </si>
  <si>
    <t>100 Coconuts, Water Pure Coconut</t>
  </si>
  <si>
    <t>GRUS46895</t>
  </si>
  <si>
    <t>C20, Coconut Water Pure</t>
  </si>
  <si>
    <t>17.5OZ</t>
  </si>
  <si>
    <t>GRUS42218</t>
  </si>
  <si>
    <t>Cadia, Coconut Water</t>
  </si>
  <si>
    <t>520ml</t>
  </si>
  <si>
    <t>GRUS42234-1</t>
  </si>
  <si>
    <t>Cadia, Coconut Water With Pulp</t>
  </si>
  <si>
    <t>GRUS2203362</t>
  </si>
  <si>
    <t>Hint, Water Coconut</t>
  </si>
  <si>
    <t>GRUS30973</t>
  </si>
  <si>
    <t>Popcorn</t>
  </si>
  <si>
    <t>023896166704</t>
  </si>
  <si>
    <t>Pop-Secret, Homestyle Extra Butter 3-Count</t>
  </si>
  <si>
    <t>GRUS31054</t>
  </si>
  <si>
    <t>023896246802</t>
  </si>
  <si>
    <t>Pop Secret, Popcorn Microwave Homestyle</t>
  </si>
  <si>
    <t>GRUS31443</t>
  </si>
  <si>
    <t>023896499901</t>
  </si>
  <si>
    <t>Pop Secret, Popcorn Microwave Butter 3-Count</t>
  </si>
  <si>
    <t>GRUS34892</t>
  </si>
  <si>
    <t>027000523087</t>
  </si>
  <si>
    <t>Orville Redenbacher's, Smart Pop Kettle Korn 3-Count Bags</t>
  </si>
  <si>
    <t>8.07Oz</t>
  </si>
  <si>
    <t>GRUS35949</t>
  </si>
  <si>
    <t>027000372449</t>
  </si>
  <si>
    <t>Orville Redenbacher's, Popcorn Movie Theater Butter 3-Pack</t>
  </si>
  <si>
    <t>GRUS35972</t>
  </si>
  <si>
    <t>027000372432</t>
  </si>
  <si>
    <t>Orville Redenbacher's, Popcorn Butter 3-Pack</t>
  </si>
  <si>
    <t>GRUS36046</t>
  </si>
  <si>
    <t>027000372418</t>
  </si>
  <si>
    <t>Orville Redenbacher's, Butter Popcorn 6-Pack</t>
  </si>
  <si>
    <t>19.74Oz</t>
  </si>
  <si>
    <t>GRUS53454</t>
  </si>
  <si>
    <t>027000520055</t>
  </si>
  <si>
    <t>Orville Redenbacher's, Popcorn Ultimate Butter 6-Count</t>
  </si>
  <si>
    <t>GRUS53470</t>
  </si>
  <si>
    <t>027000520079</t>
  </si>
  <si>
    <t>Orville Redenbacher's, Kettle Corn 3 Classic</t>
  </si>
  <si>
    <t>9.85Oz</t>
  </si>
  <si>
    <t>GRUS132159</t>
  </si>
  <si>
    <t>027000488553</t>
  </si>
  <si>
    <t>Orville Redenbacher's,  Popcorn Microwave Natural 3-Pack</t>
  </si>
  <si>
    <t>GRUS193144</t>
  </si>
  <si>
    <t>027000485392</t>
  </si>
  <si>
    <t>Orville Redenbacher's, Pour Over Movie Theater Butter Popping Corn</t>
  </si>
  <si>
    <t>GRUS204792</t>
  </si>
  <si>
    <t>028190007593</t>
  </si>
  <si>
    <t>Jolly Time, Popcorn Blast O Butter</t>
  </si>
  <si>
    <t>GRUS462820</t>
  </si>
  <si>
    <t>027000372425</t>
  </si>
  <si>
    <t>Orville Redenbacher's, Movie Theater Butter Popcorn 6-Pack</t>
  </si>
  <si>
    <t>GRUS557793</t>
  </si>
  <si>
    <t>076150011579</t>
  </si>
  <si>
    <t>Act II, Microwave Popcorn Homestyle</t>
  </si>
  <si>
    <t>GRUS701573</t>
  </si>
  <si>
    <t>020662000132</t>
  </si>
  <si>
    <t>Newman's Own, Popcorn Microwave Natural 3-Pack</t>
  </si>
  <si>
    <t>GRUS794552</t>
  </si>
  <si>
    <t>027000372340</t>
  </si>
  <si>
    <t>Orville Redenbacher's, Popcorn Gourmet Naturals Simply Salted 3-Pack</t>
  </si>
  <si>
    <t>GRUS797761</t>
  </si>
  <si>
    <t>076150232165</t>
  </si>
  <si>
    <t>Act Ii, Movie Theater Butter Microwave Popcorn</t>
  </si>
  <si>
    <t>GRUS797779</t>
  </si>
  <si>
    <t>076150232073</t>
  </si>
  <si>
    <t>Act Ii, Microwave Popcorn Buttery Kettle Corn</t>
  </si>
  <si>
    <t>GRUS797787</t>
  </si>
  <si>
    <t>076150232585</t>
  </si>
  <si>
    <t>Act II, Butter Lovers</t>
  </si>
  <si>
    <t>GRUS797795</t>
  </si>
  <si>
    <t>076150232271</t>
  </si>
  <si>
    <t>Act II, Butter Popcorn</t>
  </si>
  <si>
    <t>GRUS797803</t>
  </si>
  <si>
    <t>076150232134</t>
  </si>
  <si>
    <t>Act II, Kettle Corn</t>
  </si>
  <si>
    <t>GRUS4321571</t>
  </si>
  <si>
    <t>041303015339</t>
  </si>
  <si>
    <t>Essential Everyday, Yellow Popcorn Bag</t>
  </si>
  <si>
    <t>GRUS4321572</t>
  </si>
  <si>
    <t>041303015346</t>
  </si>
  <si>
    <t>Essevrydy, White Popcorn Bag</t>
  </si>
  <si>
    <t>GRUS461608</t>
  </si>
  <si>
    <t>016000151369</t>
  </si>
  <si>
    <t>Chex Mix, Chocolate Turtle</t>
  </si>
  <si>
    <t>GRUS762229</t>
  </si>
  <si>
    <t>064144106264</t>
  </si>
  <si>
    <t>Crunch 'N Munch, Caramel</t>
  </si>
  <si>
    <t>GRUS534545</t>
  </si>
  <si>
    <t>850251004087</t>
  </si>
  <si>
    <t>SkinnyPop, Popcorn Skinny Snack Original</t>
  </si>
  <si>
    <t>GRUS005244</t>
  </si>
  <si>
    <t>Act Ii Popcorn Butter Lovers</t>
  </si>
  <si>
    <t>GRUS005245</t>
  </si>
  <si>
    <t>GRUS005243</t>
  </si>
  <si>
    <t>Act Ii Popcorn Butter</t>
  </si>
  <si>
    <t>GRUS006063</t>
  </si>
  <si>
    <t>Popcorn Indiana Popcorn Movie Theater</t>
  </si>
  <si>
    <t>GRUS006065</t>
  </si>
  <si>
    <t>Popcorn Indiana  Popcorn Sea Salt</t>
  </si>
  <si>
    <t>GRUS006134</t>
  </si>
  <si>
    <t>Skinnypop Popcorn Original</t>
  </si>
  <si>
    <t>GRUS006139</t>
  </si>
  <si>
    <t>Skinnypop Popcorn White Cheddar Ultra Lite</t>
  </si>
  <si>
    <t>GRUS005749</t>
  </si>
  <si>
    <t>028400111300</t>
  </si>
  <si>
    <t>Smart Food Popcorn White Cheddar Original</t>
  </si>
  <si>
    <t>.625Oz</t>
  </si>
  <si>
    <t>GRUS005808</t>
  </si>
  <si>
    <t>Sweet Chaos Popcorn Peanut Butter Drizzle</t>
  </si>
  <si>
    <t>GRUS005887</t>
  </si>
  <si>
    <t>Boomchickapop Popcorn White Cheddar</t>
  </si>
  <si>
    <t>GRUS35370</t>
  </si>
  <si>
    <t>Black Jewell, Popcorn Micro Natural 3Ct</t>
  </si>
  <si>
    <t>GRUS124282</t>
  </si>
  <si>
    <t>Angies, Popcorn BoomchikaPop Sweet &amp; Salty</t>
  </si>
  <si>
    <t>GRUS138305</t>
  </si>
  <si>
    <t>Powdered Drink Mixes</t>
  </si>
  <si>
    <t>043000951149</t>
  </si>
  <si>
    <t>Country Time, Pink Lemonade Drink Mix</t>
  </si>
  <si>
    <t>GRUS139113</t>
  </si>
  <si>
    <t>043000953501</t>
  </si>
  <si>
    <t>Kool-aid, Tropical Punch Powdered Drink Mix Jar</t>
  </si>
  <si>
    <t>GRUS140087</t>
  </si>
  <si>
    <t>043000953549</t>
  </si>
  <si>
    <t>Kool-aid, Sweetened Orange Powdered Drink Mix Caffeine Free Jar</t>
  </si>
  <si>
    <t>GRUS140269</t>
  </si>
  <si>
    <t>043000953532</t>
  </si>
  <si>
    <t>Kool-aid, Sweetened Cherry Powdered Drink Mix Caffeine Free Jar</t>
  </si>
  <si>
    <t>GRUS148361</t>
  </si>
  <si>
    <t>043000059036</t>
  </si>
  <si>
    <t>Kool-aid, Sweetened Green Apple Powdered Drink Mix Caffeine Free Packet</t>
  </si>
  <si>
    <t>GRUS168872</t>
  </si>
  <si>
    <t>043000062494</t>
  </si>
  <si>
    <t>Tang, Drink Mix</t>
  </si>
  <si>
    <t>GRUS425389</t>
  </si>
  <si>
    <t>043000945094</t>
  </si>
  <si>
    <t>Crystal Light, Sugar Free Raspberry Ice Powdered Drink Mix Packets</t>
  </si>
  <si>
    <t>.6Oz</t>
  </si>
  <si>
    <t>GRUS427310</t>
  </si>
  <si>
    <t>043000971826</t>
  </si>
  <si>
    <t>Crystal Light, Classic Orange Powdered Drink Mix Packets</t>
  </si>
  <si>
    <t>GRUS471474</t>
  </si>
  <si>
    <t>043000045350</t>
  </si>
  <si>
    <t>Crystal Light, Citrus On The Go Powdered Drink Mix With Caffeine Packets</t>
  </si>
  <si>
    <t>GRUS471516</t>
  </si>
  <si>
    <t>043000022221</t>
  </si>
  <si>
    <t>Crystal Light, Peach Mango Green Tea On-the-go Powdered Drink Mix Packets</t>
  </si>
  <si>
    <t>GRUS604488</t>
  </si>
  <si>
    <t>043000956878</t>
  </si>
  <si>
    <t>Kool-aid, Unsweetened Mixed Berry Powdered Drink Mix Caffeine Free Packet</t>
  </si>
  <si>
    <t>.22Oz</t>
  </si>
  <si>
    <t>GRUS604520</t>
  </si>
  <si>
    <t>043000955475</t>
  </si>
  <si>
    <t>Kool-aid, Unsweetened Blue Raspberry Lemonade Powdered Drink Mix Caffeine Free Packet</t>
  </si>
  <si>
    <t>GRUS604553</t>
  </si>
  <si>
    <t>043000955444</t>
  </si>
  <si>
    <t>Kool-aid, Unsweetened Lemon Lime Artificially Flavored Powdered Soft Drink Mix Packet</t>
  </si>
  <si>
    <t>.13Oz</t>
  </si>
  <si>
    <t>GRUS604595</t>
  </si>
  <si>
    <t>043000955703</t>
  </si>
  <si>
    <t>Kool-aid, Unsweetened Pink Lemonade Powdered Drink Mix Caffeine Free Packet</t>
  </si>
  <si>
    <t>GRUS604637</t>
  </si>
  <si>
    <t>043000955871</t>
  </si>
  <si>
    <t>Kool-aid, Unsweetened Strawberry Lemonade Artificially Flavored Powdered Soft Drink Mix Packet</t>
  </si>
  <si>
    <t>.19Oz</t>
  </si>
  <si>
    <t>GRUS798306</t>
  </si>
  <si>
    <t>043000950517</t>
  </si>
  <si>
    <t>Crystal Light, Pink Lemonade Drink Mix 6</t>
  </si>
  <si>
    <t>GRUS798363</t>
  </si>
  <si>
    <t>043000011348</t>
  </si>
  <si>
    <t>Crystal Light, Fruit Punch Drink Mix 6 Pack 0.34 Oz</t>
  </si>
  <si>
    <t>2.04Oz</t>
  </si>
  <si>
    <t>GRUS4432662</t>
  </si>
  <si>
    <t>043000945025</t>
  </si>
  <si>
    <t>Crystal Light, Sugar Free Lemonade Powdered Drink Mix Packets</t>
  </si>
  <si>
    <t>GRUSGEN00798</t>
  </si>
  <si>
    <t>10043000007980</t>
  </si>
  <si>
    <t>Crystal Light, Drink OTG Raspberry Ice</t>
  </si>
  <si>
    <t>30X.08Oz</t>
  </si>
  <si>
    <t>GRUSGEN00926</t>
  </si>
  <si>
    <t>10043000009267</t>
  </si>
  <si>
    <t>Crystal Light, Drink OTG Wild Strwbrry Energy</t>
  </si>
  <si>
    <t>30X.13Oz</t>
  </si>
  <si>
    <t>GRUS464404</t>
  </si>
  <si>
    <t>Protein Drinks</t>
  </si>
  <si>
    <t xml:space="preserve">Boost , High Protein Vanilla </t>
  </si>
  <si>
    <t>GRUS465922</t>
  </si>
  <si>
    <t>070074641164</t>
  </si>
  <si>
    <t>Ensure, High Protein Nutritional Shake Milk Chocolate 6/8 Fl Oz</t>
  </si>
  <si>
    <t>GRUS465948</t>
  </si>
  <si>
    <t>070074665474</t>
  </si>
  <si>
    <t>Ensure, High Protein Nutrition Shake Strawberry 6/8 Fl Oz</t>
  </si>
  <si>
    <t>GRUS465955</t>
  </si>
  <si>
    <t>Ensure , Max Protein Mocha 4Pk</t>
  </si>
  <si>
    <t>GRUS109763</t>
  </si>
  <si>
    <t>876063002011</t>
  </si>
  <si>
    <t>Muscle Milk Chocolate, Bottle</t>
  </si>
  <si>
    <t xml:space="preserve">14Oz </t>
  </si>
  <si>
    <t>GRUS140534</t>
  </si>
  <si>
    <t>876063002813</t>
  </si>
  <si>
    <t>Muscle Milk Proseries 40 Intense Vanilla, Bottle</t>
  </si>
  <si>
    <t>GRUS140533</t>
  </si>
  <si>
    <t>876063002806</t>
  </si>
  <si>
    <t>Muscle Milk Pro Series 40 Knockout Chocolate, Bottle</t>
  </si>
  <si>
    <t>GRUS156184</t>
  </si>
  <si>
    <t>Core Power Protein Chocolate 26g Bottles</t>
  </si>
  <si>
    <t>GRUS151817</t>
  </si>
  <si>
    <t>Core Power Protein Chocolate Elite 42G Bottles</t>
  </si>
  <si>
    <t>GRUS156188</t>
  </si>
  <si>
    <t>Core Power Protein Strawberry Banana 26g Bottles</t>
  </si>
  <si>
    <t>GRUS157128</t>
  </si>
  <si>
    <t>Core Power Protein Strawberry Elite 42G Bottles</t>
  </si>
  <si>
    <t>GRUS156182</t>
  </si>
  <si>
    <t>Core Power Protein Vanilla 26g Bottles</t>
  </si>
  <si>
    <t>GRUS151818</t>
  </si>
  <si>
    <t>Core Power Protein Vanilla Elite 42G Bottles</t>
  </si>
  <si>
    <t>GRUS33589</t>
  </si>
  <si>
    <t>070074671666</t>
  </si>
  <si>
    <t>Ensure, Max Protein Vanilla 4Pk</t>
  </si>
  <si>
    <t>GRUS147140</t>
  </si>
  <si>
    <t>070074407074</t>
  </si>
  <si>
    <t>Ensure, Shake Plus Vanilla 6Pk</t>
  </si>
  <si>
    <t>GRUS147710</t>
  </si>
  <si>
    <t>070074407012</t>
  </si>
  <si>
    <t>Ensure, Regular Chocolate Bottle</t>
  </si>
  <si>
    <t>GRUS147819</t>
  </si>
  <si>
    <t>070074407029</t>
  </si>
  <si>
    <t>Ensure, Shake Plus Chocolate 6Pk</t>
  </si>
  <si>
    <t>GRUS288753</t>
  </si>
  <si>
    <t>041679940662</t>
  </si>
  <si>
    <t>Boost, High Protein Chocolate 6Pk</t>
  </si>
  <si>
    <t>GRUS399519</t>
  </si>
  <si>
    <t>070074668970</t>
  </si>
  <si>
    <t>Ensure, Max Protein Chocolate 4Pk</t>
  </si>
  <si>
    <t>GRUS109764</t>
  </si>
  <si>
    <t>Muscle Milk Genuine Vanilla Crème, Plastic Bottle</t>
  </si>
  <si>
    <t>GRUS085068-5</t>
  </si>
  <si>
    <t>039978006035</t>
  </si>
  <si>
    <t>Bob'S Red Mill Hemp Protein Powder</t>
  </si>
  <si>
    <t>Quinoa</t>
  </si>
  <si>
    <t>GRUS180190</t>
  </si>
  <si>
    <t>030000072004</t>
  </si>
  <si>
    <t>Quaker, Scotch Barely</t>
  </si>
  <si>
    <t>GRUS279119</t>
  </si>
  <si>
    <t>Riceselect, Couscous Pearl Plain</t>
  </si>
  <si>
    <t>GRUS364191</t>
  </si>
  <si>
    <t>Bobs Red Mill, Polenta Corn Grits Yellow</t>
  </si>
  <si>
    <t>GRUS286176</t>
  </si>
  <si>
    <t>Riceselect, Quinoa Tri Color</t>
  </si>
  <si>
    <t>GRUS273219</t>
  </si>
  <si>
    <t>017400140755</t>
  </si>
  <si>
    <t>Success, Tri-Colored Quinoa</t>
  </si>
  <si>
    <t>GRUS426817</t>
  </si>
  <si>
    <t>039978033307</t>
  </si>
  <si>
    <t>Bob's Red Mill, Flaxseed Meal</t>
  </si>
  <si>
    <t>GRUS682351</t>
  </si>
  <si>
    <t>711535508359</t>
  </si>
  <si>
    <t>Wild Harvest, Seeds Chia Organic</t>
  </si>
  <si>
    <t>GRUS005187</t>
  </si>
  <si>
    <t>Ready To Eat</t>
  </si>
  <si>
    <t>Campbell Soup Chicken Noodle Chunky</t>
  </si>
  <si>
    <t>GRUS005189</t>
  </si>
  <si>
    <t>Chefboya Meal Ravioli Beef Microwaveable</t>
  </si>
  <si>
    <t>GRUS005191</t>
  </si>
  <si>
    <t>037600230131</t>
  </si>
  <si>
    <t>Complete Meal Chicken Bearst W/ Mash Potato Tray</t>
  </si>
  <si>
    <t>GRUS005194</t>
  </si>
  <si>
    <t>037600450881</t>
  </si>
  <si>
    <t>Complete Meal Compleats Roastbeef W/ Mash Potato</t>
  </si>
  <si>
    <t>GRUS005208</t>
  </si>
  <si>
    <t>041789901218</t>
  </si>
  <si>
    <t>Maruchan Instant Lunch Chicken Flavor</t>
  </si>
  <si>
    <t>GRUS005209</t>
  </si>
  <si>
    <t>041789901430</t>
  </si>
  <si>
    <t>Maruchan Instant Lunch Hot &amp; Spicy Chicken</t>
  </si>
  <si>
    <t>GRUS005210</t>
  </si>
  <si>
    <t>070662230015</t>
  </si>
  <si>
    <t>Nissin Noodles Beef Cup</t>
  </si>
  <si>
    <t>GRUS005211</t>
  </si>
  <si>
    <t>070662230039</t>
  </si>
  <si>
    <t>Nissin Noodles Cup Chicken</t>
  </si>
  <si>
    <t>GRUS005212</t>
  </si>
  <si>
    <t>070662230022</t>
  </si>
  <si>
    <t>Nissin Noodles With Shrimp Cup</t>
  </si>
  <si>
    <t>GRUS005190</t>
  </si>
  <si>
    <t>Chefboya Meal Spaghetti W/Meatball Microwaveable</t>
  </si>
  <si>
    <t>GRUS106245</t>
  </si>
  <si>
    <t>064144043064</t>
  </si>
  <si>
    <t>Chef Boyardee, Mini Ravioli</t>
  </si>
  <si>
    <t>GRUS106252</t>
  </si>
  <si>
    <t>064144043026</t>
  </si>
  <si>
    <t>Chef Boyardee, Dinner Beefaroni</t>
  </si>
  <si>
    <t>GRUS106278</t>
  </si>
  <si>
    <t>064144043040</t>
  </si>
  <si>
    <t>Chef Boyardee, Dinner Lasagna</t>
  </si>
  <si>
    <t>GRUS106302</t>
  </si>
  <si>
    <t>064144043170</t>
  </si>
  <si>
    <t>Chef Boyardee, Ravioli Beef</t>
  </si>
  <si>
    <t>GRUS106385</t>
  </si>
  <si>
    <t>064144043224</t>
  </si>
  <si>
    <t>Chef Boyardee, Spaghetti with Meatballs</t>
  </si>
  <si>
    <t>GRUS107219</t>
  </si>
  <si>
    <t>064144041640</t>
  </si>
  <si>
    <t>Chef Boyardee, Dinner  ABCs &amp; 123s Meatballs</t>
  </si>
  <si>
    <t>GRUS280990</t>
  </si>
  <si>
    <t>064144048816</t>
  </si>
  <si>
    <t>Chef Boyardee, Mini Spaghetti &amp; Meatballs</t>
  </si>
  <si>
    <t>GRUS748764</t>
  </si>
  <si>
    <t>064144042135</t>
  </si>
  <si>
    <t>Chef Boyardee, Spaghetti Jumbo Meatballs</t>
  </si>
  <si>
    <t>GRUS4120797</t>
  </si>
  <si>
    <t>064144040759</t>
  </si>
  <si>
    <t>Chef Boyardee, Mac &amp; Cheese</t>
  </si>
  <si>
    <t>GRUS4121582</t>
  </si>
  <si>
    <t>064144043156</t>
  </si>
  <si>
    <t>Chef Boyardee, Beef Raviolos</t>
  </si>
  <si>
    <t>GRUS107417</t>
  </si>
  <si>
    <t>064144047345</t>
  </si>
  <si>
    <t>Chef Boyardee, Microwave Mac &amp; Cheese</t>
  </si>
  <si>
    <t>GRUS121079</t>
  </si>
  <si>
    <t>064144047307</t>
  </si>
  <si>
    <t>Chef Boyardee, Microwave Lasagna &amp; Beef</t>
  </si>
  <si>
    <t>GRUS224311</t>
  </si>
  <si>
    <t>013562000586</t>
  </si>
  <si>
    <t>Annie's, Aged Cheddar Mac &amp; Cheese</t>
  </si>
  <si>
    <t>GRUS689471</t>
  </si>
  <si>
    <t>041303016305</t>
  </si>
  <si>
    <t>Essential Everyday, Mac and Cheese Cups</t>
  </si>
  <si>
    <t>GRUS717306</t>
  </si>
  <si>
    <t>021000023394</t>
  </si>
  <si>
    <t>Kraft, Velveeta Cups 4 Pack</t>
  </si>
  <si>
    <t>9.56Oz</t>
  </si>
  <si>
    <t>GRUS727230</t>
  </si>
  <si>
    <t>021000025763</t>
  </si>
  <si>
    <t>Kraft, Ez Mag Big Original</t>
  </si>
  <si>
    <t>GRUS735787</t>
  </si>
  <si>
    <t>021000015887</t>
  </si>
  <si>
    <t>Kraft, Triple Cheese 4 Pack</t>
  </si>
  <si>
    <t>GRUS4122278</t>
  </si>
  <si>
    <t>064144047093</t>
  </si>
  <si>
    <t>Chef Boyardee, Microwave Beef Ravioli</t>
  </si>
  <si>
    <t>GRUS116137</t>
  </si>
  <si>
    <t>037600378574</t>
  </si>
  <si>
    <t>Hormel, Spaghetti &amp; Meat Sauce</t>
  </si>
  <si>
    <t>GRUS750877</t>
  </si>
  <si>
    <t>037600302098</t>
  </si>
  <si>
    <t>Hormel, Meatloaf Compleats</t>
  </si>
  <si>
    <t>GRUS4122904</t>
  </si>
  <si>
    <t>037600070607</t>
  </si>
  <si>
    <t>Hormel, Compleats Microwave Beef Stew</t>
  </si>
  <si>
    <t>GRUS39230</t>
  </si>
  <si>
    <t>021000072675</t>
  </si>
  <si>
    <t>Kraft, White Cheddar Mac and Cheese</t>
  </si>
  <si>
    <t>GRUS39248</t>
  </si>
  <si>
    <t>021000072705</t>
  </si>
  <si>
    <t>Kraft, Deluxe Dinner Alfredo</t>
  </si>
  <si>
    <t>GRUS104331</t>
  </si>
  <si>
    <t>021000658930</t>
  </si>
  <si>
    <t>Kraft, Velveeta Shells</t>
  </si>
  <si>
    <t>GRUS106443</t>
  </si>
  <si>
    <t>021000653201</t>
  </si>
  <si>
    <t>Kraft, Family Velveeta Shells Cheese</t>
  </si>
  <si>
    <t>GRUS399733</t>
  </si>
  <si>
    <t>021000077137</t>
  </si>
  <si>
    <t>Kraft, Easy Mac Bowl Original</t>
  </si>
  <si>
    <t>GRUS399741</t>
  </si>
  <si>
    <t>021000077144</t>
  </si>
  <si>
    <t>Kraft, Spiral Mac Cheese Bowl</t>
  </si>
  <si>
    <t>GRUS399808</t>
  </si>
  <si>
    <t>021000077151</t>
  </si>
  <si>
    <t xml:space="preserve">Velveeta, </t>
  </si>
  <si>
    <t>GRUS683862</t>
  </si>
  <si>
    <t>041303016329</t>
  </si>
  <si>
    <t>Essential Everyday, Twists And Cheese</t>
  </si>
  <si>
    <t>GRUS683870</t>
  </si>
  <si>
    <t>041303016336</t>
  </si>
  <si>
    <t>Essential Everyday, Macaroni &amp; Cheese</t>
  </si>
  <si>
    <t>GRUS683888</t>
  </si>
  <si>
    <t>041303016343</t>
  </si>
  <si>
    <t>Essential Everyday, Mac &amp; Cheese Shells</t>
  </si>
  <si>
    <t>GRUS689489</t>
  </si>
  <si>
    <t>041303016367</t>
  </si>
  <si>
    <t>Essential Everyday, Shells &amp; Cheddar Deluxe</t>
  </si>
  <si>
    <t>GRUS727222</t>
  </si>
  <si>
    <t>021000025770</t>
  </si>
  <si>
    <t>Kraft, Ez Mac Cups Triple Cheese</t>
  </si>
  <si>
    <t>GRUS735795</t>
  </si>
  <si>
    <t>021000012534</t>
  </si>
  <si>
    <t>Kraft, Easy Mac Cups 4 Pack Original</t>
  </si>
  <si>
    <t>GRUS1593011</t>
  </si>
  <si>
    <t>041000022531</t>
  </si>
  <si>
    <t>Knorr, Noodles Alfredo</t>
  </si>
  <si>
    <t>GRUS159483</t>
  </si>
  <si>
    <t>041000022869</t>
  </si>
  <si>
    <t>Knorr, Pasta Cheddar &amp; Broccoli</t>
  </si>
  <si>
    <t>GRUS256834</t>
  </si>
  <si>
    <t>041000022555</t>
  </si>
  <si>
    <t>Knorr, Side Meal Noodles Parmesan</t>
  </si>
  <si>
    <t>GRUS256859</t>
  </si>
  <si>
    <t>041000022517</t>
  </si>
  <si>
    <t>Knorr, Side Meal Noodles Butter Herb</t>
  </si>
  <si>
    <t>GRUSNIS11603</t>
  </si>
  <si>
    <t>070662116036</t>
  </si>
  <si>
    <t>Ramen Noodles Chicken Clear Pack</t>
  </si>
  <si>
    <t>3OZ</t>
  </si>
  <si>
    <t>GRUS53652</t>
  </si>
  <si>
    <t>029700131418</t>
  </si>
  <si>
    <t>Idahoan, Homestyle Mashed Potato</t>
  </si>
  <si>
    <t>GRUS53678</t>
  </si>
  <si>
    <t>029700001469</t>
  </si>
  <si>
    <t>Idahoan, Butter &amp; Herb Mashed</t>
  </si>
  <si>
    <t>GRUS142588</t>
  </si>
  <si>
    <t>029700021801</t>
  </si>
  <si>
    <t>Idahoan, Wisconsin Cheddar Mashed Gluten Free</t>
  </si>
  <si>
    <t>GRUS142604</t>
  </si>
  <si>
    <t>029700021825</t>
  </si>
  <si>
    <t>Idahoan, Monterey Pepper Jack Mashed Gluten Free</t>
  </si>
  <si>
    <t>GRUS291989</t>
  </si>
  <si>
    <t>029700021252</t>
  </si>
  <si>
    <t>Idahoan, Instant Pot Cheddar &amp; Sour Cream</t>
  </si>
  <si>
    <t>GRUS292011</t>
  </si>
  <si>
    <t>029700021429</t>
  </si>
  <si>
    <t xml:space="preserve">Idahoan, Mashed Pot Sour Cream &amp;Chives </t>
  </si>
  <si>
    <t>GRUS292060</t>
  </si>
  <si>
    <t>029700001384</t>
  </si>
  <si>
    <t>Idahoan, Baby Red Mashed</t>
  </si>
  <si>
    <t>GRUS421248</t>
  </si>
  <si>
    <t>029700001483</t>
  </si>
  <si>
    <t>Idahoan, Loaded Baked Mashed Potatoes</t>
  </si>
  <si>
    <t>GRUS421255</t>
  </si>
  <si>
    <t>029700001414</t>
  </si>
  <si>
    <t>Idahoan, Buttery Homestyle Mashed</t>
  </si>
  <si>
    <t>GRUS421263</t>
  </si>
  <si>
    <t>029700001476</t>
  </si>
  <si>
    <t>Idahoan, Roasted Garlic Mashed Potatoes</t>
  </si>
  <si>
    <t>GRUS421271</t>
  </si>
  <si>
    <t>029700001452</t>
  </si>
  <si>
    <t>Idahoan, 4-Cheese Mashed Potatoes</t>
  </si>
  <si>
    <t>GRUS746420</t>
  </si>
  <si>
    <t>029700001148</t>
  </si>
  <si>
    <t>Idahoan, Potato Flakes</t>
  </si>
  <si>
    <t>GRUS76869</t>
  </si>
  <si>
    <t>043000285893</t>
  </si>
  <si>
    <t>Stove Top, Low Sodium Chicken</t>
  </si>
  <si>
    <t>GRUS111310</t>
  </si>
  <si>
    <t>043000285329</t>
  </si>
  <si>
    <t>Stove Top, Corn Bread Stuffing</t>
  </si>
  <si>
    <t>GRUS111336</t>
  </si>
  <si>
    <t>043000285558</t>
  </si>
  <si>
    <t xml:space="preserve">Stove Top, Turkey Stuffing </t>
  </si>
  <si>
    <t>GRUS111351</t>
  </si>
  <si>
    <t>043000285916</t>
  </si>
  <si>
    <t>Stove Top, Stuffing Pork Flavor</t>
  </si>
  <si>
    <t>GRUS612754</t>
  </si>
  <si>
    <t>043000285923</t>
  </si>
  <si>
    <t>Stove Top, Traditional Sage</t>
  </si>
  <si>
    <t>GRUS776120</t>
  </si>
  <si>
    <t>043000285213</t>
  </si>
  <si>
    <t>Stove Top, Chicken Stuffing</t>
  </si>
  <si>
    <t>GRUS116269</t>
  </si>
  <si>
    <t>043000205563</t>
  </si>
  <si>
    <t>Jell-O, Pudding Sugar Free Chocolate &amp; Fat Free</t>
  </si>
  <si>
    <t>GRUS127902</t>
  </si>
  <si>
    <t>043000205518</t>
  </si>
  <si>
    <t xml:space="preserve">Jell-O, Pudding Sugar Free Chocolate </t>
  </si>
  <si>
    <t>GRUS127928</t>
  </si>
  <si>
    <t>043000201442</t>
  </si>
  <si>
    <t>Jell-O, Sugar Free Lime</t>
  </si>
  <si>
    <t>GRUS127985</t>
  </si>
  <si>
    <t>043000204429</t>
  </si>
  <si>
    <t>Jell-O, Pudding Banana Cream</t>
  </si>
  <si>
    <t>GRUS134205</t>
  </si>
  <si>
    <t>043000200025</t>
  </si>
  <si>
    <t>Jell-O, Raspberry Gelatin</t>
  </si>
  <si>
    <t>GRUS134247</t>
  </si>
  <si>
    <t>043000200049</t>
  </si>
  <si>
    <t>Jell-O, Orange Gelatin</t>
  </si>
  <si>
    <t>GRUS134320</t>
  </si>
  <si>
    <t>043000200063</t>
  </si>
  <si>
    <t>Jell-O, Gelatin Lime</t>
  </si>
  <si>
    <t>GRUS134387</t>
  </si>
  <si>
    <t>043000200032</t>
  </si>
  <si>
    <t>Jell-O, Gelatin Cherry</t>
  </si>
  <si>
    <t>GRUS134478</t>
  </si>
  <si>
    <t>043000200070</t>
  </si>
  <si>
    <t>Jell-O, Gelatin Cranberry</t>
  </si>
  <si>
    <t>GRUS135038</t>
  </si>
  <si>
    <t>043000200018</t>
  </si>
  <si>
    <t>Jell-O, Gelatin Strawberry</t>
  </si>
  <si>
    <t>GRUS136259</t>
  </si>
  <si>
    <t>043000206515</t>
  </si>
  <si>
    <t>Jell-O, Pudding Chocolate</t>
  </si>
  <si>
    <t>GRUS136374</t>
  </si>
  <si>
    <t>043000201404</t>
  </si>
  <si>
    <t>Jell-O, Sugar Free Strawberry</t>
  </si>
  <si>
    <t>GRUS137067</t>
  </si>
  <si>
    <t>043000201459</t>
  </si>
  <si>
    <t>Jell-O, Gelatin Sugar Free Strawberry</t>
  </si>
  <si>
    <t>GRUS137158</t>
  </si>
  <si>
    <t>043000204313</t>
  </si>
  <si>
    <t>Jell-O, Instant Chocolate Pudding</t>
  </si>
  <si>
    <t>3.9Oz</t>
  </si>
  <si>
    <t>GRUS137182</t>
  </si>
  <si>
    <t>043000204405</t>
  </si>
  <si>
    <t>Jell-O, Pudding Lemon</t>
  </si>
  <si>
    <t>GRUS137208</t>
  </si>
  <si>
    <t>043000204337</t>
  </si>
  <si>
    <t>Jell-O, Insant Vanilla Pudding</t>
  </si>
  <si>
    <t>GRUS137257</t>
  </si>
  <si>
    <t>043000204726</t>
  </si>
  <si>
    <t xml:space="preserve">Jell-O, Pudding Vanilla </t>
  </si>
  <si>
    <t>GRUS171769</t>
  </si>
  <si>
    <t>027000419212</t>
  </si>
  <si>
    <t>Snack Pack, Stawberry &amp; Orange Gelatin</t>
  </si>
  <si>
    <t>GRUS171777</t>
  </si>
  <si>
    <t>027000419182</t>
  </si>
  <si>
    <t>Snack Pack, Lemon</t>
  </si>
  <si>
    <t>GRUS171801</t>
  </si>
  <si>
    <t>027000419045</t>
  </si>
  <si>
    <t xml:space="preserve">Snack Pack, Sugar Free Chocolate 4 Pack </t>
  </si>
  <si>
    <t>GRUS204537</t>
  </si>
  <si>
    <t>043000200407</t>
  </si>
  <si>
    <t>Jell-O, Gelatin Berry Blue</t>
  </si>
  <si>
    <t>GRUS438002</t>
  </si>
  <si>
    <t>027000002117</t>
  </si>
  <si>
    <t>Snack Pack, Juicy Gels Fanta</t>
  </si>
  <si>
    <t>GRUS565101</t>
  </si>
  <si>
    <t>043000967263</t>
  </si>
  <si>
    <t>Jell-O, Oreo Pudding</t>
  </si>
  <si>
    <t>1.40Oz</t>
  </si>
  <si>
    <t>GRUS707224</t>
  </si>
  <si>
    <t>072392009404</t>
  </si>
  <si>
    <t>Royal, Instant Vanilla</t>
  </si>
  <si>
    <t>GRUS739391</t>
  </si>
  <si>
    <t>027000419038</t>
  </si>
  <si>
    <t>Snack Pack, Butterscotch 4 Pack</t>
  </si>
  <si>
    <t>GRUS739912</t>
  </si>
  <si>
    <t>027000419021</t>
  </si>
  <si>
    <t>Snack Pack, Tapioca 4 Pack</t>
  </si>
  <si>
    <t>GRUS740563</t>
  </si>
  <si>
    <t>027000419229</t>
  </si>
  <si>
    <t>Snack Pack, Strawberry Gel</t>
  </si>
  <si>
    <t>GRUS740571</t>
  </si>
  <si>
    <t>027000419052</t>
  </si>
  <si>
    <t>Snack Pack, Sugar Free Vanilla 4 Pack</t>
  </si>
  <si>
    <t>GRUS741173</t>
  </si>
  <si>
    <t>027000419014</t>
  </si>
  <si>
    <t>Snack Pack, Vanilla 4 Pack</t>
  </si>
  <si>
    <t>GRUS741181</t>
  </si>
  <si>
    <t>027000419205</t>
  </si>
  <si>
    <t xml:space="preserve">Snack Pack, Sugar Free Cherry Gels </t>
  </si>
  <si>
    <t>GRUS741199</t>
  </si>
  <si>
    <t>027000419090</t>
  </si>
  <si>
    <t>Snack Pack, Banana Cream Pie 4 Pack</t>
  </si>
  <si>
    <t>GRUS742049</t>
  </si>
  <si>
    <t>027000419113</t>
  </si>
  <si>
    <t>Snack Pack, Chocolate Vanilla 4 Pack</t>
  </si>
  <si>
    <t>GRUS742189</t>
  </si>
  <si>
    <t>027000419168</t>
  </si>
  <si>
    <t>Snack Pack, Milk Chocolate Variety 4 Pack</t>
  </si>
  <si>
    <t>GRUS742221</t>
  </si>
  <si>
    <t>027000419007</t>
  </si>
  <si>
    <t>Snack Pack, Chocolate Pudding 4 Pack</t>
  </si>
  <si>
    <t>GRUS742791</t>
  </si>
  <si>
    <t>027000419137</t>
  </si>
  <si>
    <t>Snack Pack, Chocolate Fudge 4 Pack</t>
  </si>
  <si>
    <t>GRUS771790</t>
  </si>
  <si>
    <t>043000048689</t>
  </si>
  <si>
    <t>Knox, Unflavored Gelatin</t>
  </si>
  <si>
    <t>GRUS3604446</t>
  </si>
  <si>
    <t>043000200100</t>
  </si>
  <si>
    <t>Jell-O, Gelatin Grape</t>
  </si>
  <si>
    <t>GRUS3604534</t>
  </si>
  <si>
    <t>043000200056</t>
  </si>
  <si>
    <t>Jell-O, Lemon Gelatin</t>
  </si>
  <si>
    <t>GRUS307417</t>
  </si>
  <si>
    <t>Muscle Mac, Macaroni &amp; Cheese Micro Cup</t>
  </si>
  <si>
    <t>3.6OZ</t>
  </si>
  <si>
    <t>GRUS31973</t>
  </si>
  <si>
    <t>Alessi, Risotto Al Funghi</t>
  </si>
  <si>
    <t>GRUS108560</t>
  </si>
  <si>
    <t>Alessi, Risotto Brocollini</t>
  </si>
  <si>
    <t>GRUS1203124</t>
  </si>
  <si>
    <t>Tasty Bite, Rice Basmati</t>
  </si>
  <si>
    <t>GRUS321169</t>
  </si>
  <si>
    <t>Tasty Bite, Rice Sticky</t>
  </si>
  <si>
    <t>Rice</t>
  </si>
  <si>
    <t>GRUS407775</t>
  </si>
  <si>
    <t>743709000888</t>
  </si>
  <si>
    <t>Rico, Long Grain Parboiled Rice</t>
  </si>
  <si>
    <t>GRUS73759</t>
  </si>
  <si>
    <t>876941009712</t>
  </si>
  <si>
    <t>So Natural, Rice Jasmine</t>
  </si>
  <si>
    <t>GRUS160994</t>
  </si>
  <si>
    <t>743709001038</t>
  </si>
  <si>
    <t>Rico, Jasmine Rice</t>
  </si>
  <si>
    <t>GRUS470989</t>
  </si>
  <si>
    <t>041303005040</t>
  </si>
  <si>
    <t>Essential Everyday, Rice White Long Grain</t>
  </si>
  <si>
    <t>GRUS257139</t>
  </si>
  <si>
    <t>711535508342</t>
  </si>
  <si>
    <t>Wild Harvest, Rice Arborio</t>
  </si>
  <si>
    <t>GRUS681874</t>
  </si>
  <si>
    <t>711535502470</t>
  </si>
  <si>
    <t>Wild Harvest, Rice White Long</t>
  </si>
  <si>
    <t>Dynasty Rice Jasmine Enriched</t>
  </si>
  <si>
    <t>GRUS001839</t>
  </si>
  <si>
    <t>011152443683</t>
  </si>
  <si>
    <t>GRUS109512</t>
  </si>
  <si>
    <t>017400105075</t>
  </si>
  <si>
    <t>Mahatma, Yellow Saffron Rice</t>
  </si>
  <si>
    <t>GRUS110155</t>
  </si>
  <si>
    <t>041000022661</t>
  </si>
  <si>
    <t>Knorr, Rice &amp; Sauce Chicken</t>
  </si>
  <si>
    <t>GRUS111385</t>
  </si>
  <si>
    <t>041000022630</t>
  </si>
  <si>
    <t>GRUS135715</t>
  </si>
  <si>
    <t>071072012949</t>
  </si>
  <si>
    <t>Vigo, Black Beans &amp; Rice</t>
  </si>
  <si>
    <t>GRUS157073</t>
  </si>
  <si>
    <t>041000022784</t>
  </si>
  <si>
    <t>Knorr , Rice &amp; Scbroc/Chd</t>
  </si>
  <si>
    <t>GRUS273631</t>
  </si>
  <si>
    <t>017400140403</t>
  </si>
  <si>
    <t>Minute, Rice Basmati Microwave</t>
  </si>
  <si>
    <t>GRUS284406</t>
  </si>
  <si>
    <t>041000022708</t>
  </si>
  <si>
    <t>Knorr, Rice Sides Mushroom</t>
  </si>
  <si>
    <t>GRUS440735</t>
  </si>
  <si>
    <t>017400100766</t>
  </si>
  <si>
    <t>Success, Jasmine Rice</t>
  </si>
  <si>
    <t>GRUS449488</t>
  </si>
  <si>
    <t>071072030264</t>
  </si>
  <si>
    <t>Vigo, Jasmine Rice</t>
  </si>
  <si>
    <t>GRUS472027</t>
  </si>
  <si>
    <t>041000022593</t>
  </si>
  <si>
    <t>Knorr, Rice Sides Rice Medley</t>
  </si>
  <si>
    <t>GRUS4120952</t>
  </si>
  <si>
    <t>035200267885</t>
  </si>
  <si>
    <t>Riceland, American Jasmine</t>
  </si>
  <si>
    <t>GRUS4127346</t>
  </si>
  <si>
    <t>054800423361</t>
  </si>
  <si>
    <t>Ben's Original, Ready Rice Pilaf</t>
  </si>
  <si>
    <t>GRUS4127349</t>
  </si>
  <si>
    <t>054800423309</t>
  </si>
  <si>
    <t>Ben's Original, Ready Rice Roasted Chicken</t>
  </si>
  <si>
    <t>GRUS4127354</t>
  </si>
  <si>
    <t>054800423323</t>
  </si>
  <si>
    <t>Ben's Original, Ready Rice Spanish</t>
  </si>
  <si>
    <t>GRUS4127376</t>
  </si>
  <si>
    <t>054800423354</t>
  </si>
  <si>
    <t>Ben's Original, Ready Rice Garden Vegetable</t>
  </si>
  <si>
    <t>GRUS109371</t>
  </si>
  <si>
    <t>071072013090</t>
  </si>
  <si>
    <t>Vigo, Yellow Rice Dinner</t>
  </si>
  <si>
    <t>GRUS113050</t>
  </si>
  <si>
    <t>071072013212</t>
  </si>
  <si>
    <t>Vigo, Rice Mexican Dinner</t>
  </si>
  <si>
    <t>GRUS11292</t>
  </si>
  <si>
    <t>Lundberg Rice Brown Basmati Gf</t>
  </si>
  <si>
    <t>GRUS11275</t>
  </si>
  <si>
    <t>Lundberg Rice Sushi Short Grain Organic GF</t>
  </si>
  <si>
    <t>GRUS109348</t>
  </si>
  <si>
    <t>035200055185</t>
  </si>
  <si>
    <t>Riceland, Extra Long Grain Rice Bag</t>
  </si>
  <si>
    <t>GRUS110148</t>
  </si>
  <si>
    <t>017400105501</t>
  </si>
  <si>
    <t>Mahatma, Long Grain White</t>
  </si>
  <si>
    <t>Mahatma, Extra Long Rice</t>
  </si>
  <si>
    <t>GRUS113399</t>
  </si>
  <si>
    <t>017400106751</t>
  </si>
  <si>
    <t>GRUS113431</t>
  </si>
  <si>
    <t>017400109325</t>
  </si>
  <si>
    <t>Mahatma,Extra Long Grain Rice</t>
  </si>
  <si>
    <t>GRUS113449</t>
  </si>
  <si>
    <t>017400108007</t>
  </si>
  <si>
    <t>Mahatma, Long Grain Rice</t>
  </si>
  <si>
    <t>GRUS13244</t>
  </si>
  <si>
    <t>Riceselect, Rice Arborio Jar</t>
  </si>
  <si>
    <t>GRUS160341</t>
  </si>
  <si>
    <t>017400106959</t>
  </si>
  <si>
    <t>Mahatma, Jasmine Rice</t>
  </si>
  <si>
    <t>GRUS160358</t>
  </si>
  <si>
    <t>017400106676</t>
  </si>
  <si>
    <t>Mahatma, Basmati Rice</t>
  </si>
  <si>
    <t>GRUS162297</t>
  </si>
  <si>
    <t>017400109516</t>
  </si>
  <si>
    <t>Mahatma, Rice Thai Jasmine</t>
  </si>
  <si>
    <t>GRUS187260</t>
  </si>
  <si>
    <t>035200055154</t>
  </si>
  <si>
    <t>Riceland, Extra Long</t>
  </si>
  <si>
    <t>GRUS273102</t>
  </si>
  <si>
    <t>017400140816</t>
  </si>
  <si>
    <t>Mahatma, Organic Brown Rice</t>
  </si>
  <si>
    <t>GRUS273326</t>
  </si>
  <si>
    <t>017400222598</t>
  </si>
  <si>
    <t>Mahatma, Rice Jasmine Brown</t>
  </si>
  <si>
    <t>GRUS273953</t>
  </si>
  <si>
    <t>017400140809</t>
  </si>
  <si>
    <t>Mahatma, Organic White Rice</t>
  </si>
  <si>
    <t>GRUS449546</t>
  </si>
  <si>
    <t>071072030219</t>
  </si>
  <si>
    <t>Vigo, Basmati Rice</t>
  </si>
  <si>
    <t>GRUS470724</t>
  </si>
  <si>
    <t>077300522068</t>
  </si>
  <si>
    <t>China Doll, Basmati Rice</t>
  </si>
  <si>
    <t>GRUS577965</t>
  </si>
  <si>
    <t>743709001007</t>
  </si>
  <si>
    <t>GRUS4582789</t>
  </si>
  <si>
    <t>017400106966</t>
  </si>
  <si>
    <t>Mahatma, Rice Basmati</t>
  </si>
  <si>
    <t>GRUS4583996</t>
  </si>
  <si>
    <t>017400105358</t>
  </si>
  <si>
    <t>Mahatma, Brown Rice</t>
  </si>
  <si>
    <t>GRUS70508</t>
  </si>
  <si>
    <t>071072019221</t>
  </si>
  <si>
    <t>Vigo, Cilantro &amp; Lime Rice</t>
  </si>
  <si>
    <t>GRUS175181-7</t>
  </si>
  <si>
    <t>Salad Dressings, Toppings &amp; Vinaigrettes</t>
  </si>
  <si>
    <t>008295663900</t>
  </si>
  <si>
    <t>De Nigris Apple Ciger Vinegar, Og2, At Least 95% Organic</t>
  </si>
  <si>
    <t>GRUS001031</t>
  </si>
  <si>
    <t>092325333468</t>
  </si>
  <si>
    <t>Annie'S Homegrown Dressing Asian Sesame Organic</t>
  </si>
  <si>
    <t>GRUS001032</t>
  </si>
  <si>
    <t>092325333178</t>
  </si>
  <si>
    <t>Annie'S Homegrown Dressing Caesar Organic</t>
  </si>
  <si>
    <t>GRUS001037</t>
  </si>
  <si>
    <t>092325333529</t>
  </si>
  <si>
    <t>Annie'S Homegrown Dressing Goddess Org</t>
  </si>
  <si>
    <t>GRUS001041</t>
  </si>
  <si>
    <t>092325333369</t>
  </si>
  <si>
    <t>Annie'S Homegrown Dressing Natural Goddess</t>
  </si>
  <si>
    <t>GRUS001043</t>
  </si>
  <si>
    <t>092325333321</t>
  </si>
  <si>
    <t>Annie'S Homegrown Dressing Natural Vinaegrette Balsamic</t>
  </si>
  <si>
    <t>GRUS001049</t>
  </si>
  <si>
    <t>092325333352</t>
  </si>
  <si>
    <t>Annie'S Homegrown Dressing Vinaigrette Shiitake Sesame</t>
  </si>
  <si>
    <t>GRUS001115</t>
  </si>
  <si>
    <t>027271103032</t>
  </si>
  <si>
    <t>Briannas Dressing French Vinaigrette Organic</t>
  </si>
  <si>
    <t>GRUS001116</t>
  </si>
  <si>
    <t>027271103049</t>
  </si>
  <si>
    <t>Briannas Dressing Honey Ginger Vinaigrette Organic</t>
  </si>
  <si>
    <t>GRUS001120</t>
  </si>
  <si>
    <t>027271103056</t>
  </si>
  <si>
    <t>Briannas Dressing Tropiacl Mango Organic</t>
  </si>
  <si>
    <t>GRUS001121</t>
  </si>
  <si>
    <t>027271121395</t>
  </si>
  <si>
    <t>Briannas Dressing Balsamic Vinaigrette Blueberry</t>
  </si>
  <si>
    <t>GRUS001123</t>
  </si>
  <si>
    <t>027271116285</t>
  </si>
  <si>
    <t>Briannas Dressing Blue Cheese</t>
  </si>
  <si>
    <t>GRUS001124</t>
  </si>
  <si>
    <t>027271121340</t>
  </si>
  <si>
    <t>Briannas Dressing Buttermilk Ranch Classic</t>
  </si>
  <si>
    <t>GRUS001125</t>
  </si>
  <si>
    <t>027271120282</t>
  </si>
  <si>
    <t>Briannas Dressing Caesar</t>
  </si>
  <si>
    <t>GRUS001127</t>
  </si>
  <si>
    <t>027271121364</t>
  </si>
  <si>
    <t>Briannas Dressing Cilantro Lime</t>
  </si>
  <si>
    <t>GRUS001131</t>
  </si>
  <si>
    <t>027271121425</t>
  </si>
  <si>
    <t>Briannas Dressing Garden Ranch W/ Avocado</t>
  </si>
  <si>
    <t>GRUS001132</t>
  </si>
  <si>
    <t>027271115288</t>
  </si>
  <si>
    <t>Briannas Dressing Honey Mustard</t>
  </si>
  <si>
    <t>GRUS001133</t>
  </si>
  <si>
    <t>027271121401</t>
  </si>
  <si>
    <t>Briannas Dressing Herb Vinaigrette W/ Avocado</t>
  </si>
  <si>
    <t>GRUS001134</t>
  </si>
  <si>
    <t>027271121326</t>
  </si>
  <si>
    <t>Briannas Dressing New American</t>
  </si>
  <si>
    <t>GRUS001136</t>
  </si>
  <si>
    <t>027271112287</t>
  </si>
  <si>
    <t>Briannas Dressing Poppy Seed</t>
  </si>
  <si>
    <t>GRUS001139</t>
  </si>
  <si>
    <t>027271121357</t>
  </si>
  <si>
    <t>Briannas Dressing Vinagrette Italian</t>
  </si>
  <si>
    <t>GRUS001155</t>
  </si>
  <si>
    <t>071475010528</t>
  </si>
  <si>
    <t>Cardini Crouton Gourmet Caesar</t>
  </si>
  <si>
    <t>GRUS001157</t>
  </si>
  <si>
    <t>071475010504</t>
  </si>
  <si>
    <t>Cardini Crouton Gourmet Italian</t>
  </si>
  <si>
    <t>GRUS001161</t>
  </si>
  <si>
    <t>071475010887</t>
  </si>
  <si>
    <t>Cardini Dressing Caesar Light</t>
  </si>
  <si>
    <t>GRUS001162</t>
  </si>
  <si>
    <t>071475010825</t>
  </si>
  <si>
    <t>Cardini Dressing Caesar Original</t>
  </si>
  <si>
    <t>GRUS001281</t>
  </si>
  <si>
    <t>786409000017</t>
  </si>
  <si>
    <t>Garlic Express Dressing Vinaigrette Garlic</t>
  </si>
  <si>
    <t>GRUS001285</t>
  </si>
  <si>
    <t>070200630161</t>
  </si>
  <si>
    <t>Girards Dressing Caesar</t>
  </si>
  <si>
    <t>GRUS001289</t>
  </si>
  <si>
    <t>070200631304</t>
  </si>
  <si>
    <t>Girards Dressing Greek Feta</t>
  </si>
  <si>
    <t>GRUS001292</t>
  </si>
  <si>
    <t>070200630352</t>
  </si>
  <si>
    <t>Girards Dressing Venice Italian</t>
  </si>
  <si>
    <t>GRUS001505</t>
  </si>
  <si>
    <t>855232007576</t>
  </si>
  <si>
    <t>Primal Kitchen Dressing Cilantro Lime Avocado</t>
  </si>
  <si>
    <t>GRUS001513</t>
  </si>
  <si>
    <t>856769006452</t>
  </si>
  <si>
    <t>Primal Kitchen Dressing Balsamic Vinegar Avocado Oil</t>
  </si>
  <si>
    <t>GRUS001514</t>
  </si>
  <si>
    <t>863699000153</t>
  </si>
  <si>
    <t>Primal Kitchen Dressing Greek Vinaigrette</t>
  </si>
  <si>
    <t>GRUS001515</t>
  </si>
  <si>
    <t>863699000146</t>
  </si>
  <si>
    <t>Primal Kitchen Dressing Ranch Avocado Oil</t>
  </si>
  <si>
    <t>GRUS001614</t>
  </si>
  <si>
    <t>074683005935</t>
  </si>
  <si>
    <t>Skinny Girl Dressing Honey Dijon</t>
  </si>
  <si>
    <t>GRUS001615</t>
  </si>
  <si>
    <t>074683005928</t>
  </si>
  <si>
    <t>Skinny Girl Dressing Poppy Seed Sugar Free Fat Free</t>
  </si>
  <si>
    <t>GRUS001731</t>
  </si>
  <si>
    <t>072457331037</t>
  </si>
  <si>
    <t>Walden Farms Dressing Calorie Free Bleu Cheese</t>
  </si>
  <si>
    <t>GRUS001732</t>
  </si>
  <si>
    <t>072457331044</t>
  </si>
  <si>
    <t>Walden Farms Dressing Calorie Free Buttermilk Ranch</t>
  </si>
  <si>
    <t>GRUS001734</t>
  </si>
  <si>
    <t>072457331198</t>
  </si>
  <si>
    <t>Walden Farms Dressing Calorie Free Chipotle Ranch</t>
  </si>
  <si>
    <t>GRUS001746</t>
  </si>
  <si>
    <t>072457331136</t>
  </si>
  <si>
    <t>Walden Farms Dressing Calorie Free Raspberry</t>
  </si>
  <si>
    <t>GRUS001748</t>
  </si>
  <si>
    <t>072457331204</t>
  </si>
  <si>
    <t>Walden Farms Dressing Calorie Free Sesame Ginger</t>
  </si>
  <si>
    <t>GRUS95299</t>
  </si>
  <si>
    <t>071100004434</t>
  </si>
  <si>
    <t>H V Ranch, Dressing Mixorgnl</t>
  </si>
  <si>
    <t>GRUS95398</t>
  </si>
  <si>
    <t>043000979037</t>
  </si>
  <si>
    <t>Gd Season, Zesty Italiandrsg</t>
  </si>
  <si>
    <t>GRUS4220285</t>
  </si>
  <si>
    <t>071100309744</t>
  </si>
  <si>
    <t>Hidden Va, Drsng Mx Origrnch</t>
  </si>
  <si>
    <t>GRUS4220885</t>
  </si>
  <si>
    <t>071100004038</t>
  </si>
  <si>
    <t>Hidden Va, Party Dip Mix</t>
  </si>
  <si>
    <t>GRUS4221040</t>
  </si>
  <si>
    <t>071100004656</t>
  </si>
  <si>
    <t>Hidden Va, Dressingmilk/Rnch</t>
  </si>
  <si>
    <t>GRUS4221075</t>
  </si>
  <si>
    <t>071100200058</t>
  </si>
  <si>
    <t>Hidden Va, Dry Ranch Mix 4Pk</t>
  </si>
  <si>
    <t>GRUS47696</t>
  </si>
  <si>
    <t>041335353683</t>
  </si>
  <si>
    <t>Kens , Blu Cheesevingret</t>
  </si>
  <si>
    <t>GRUS48249</t>
  </si>
  <si>
    <t>041335000211</t>
  </si>
  <si>
    <t>Kens , Honey Balsamic</t>
  </si>
  <si>
    <t>GRUS48264</t>
  </si>
  <si>
    <t>041335000792</t>
  </si>
  <si>
    <t>Kens , Cr Creamy Caesar</t>
  </si>
  <si>
    <t>GRUS77586</t>
  </si>
  <si>
    <t>021000644261</t>
  </si>
  <si>
    <t>Kraft , Creamy Italndrsng</t>
  </si>
  <si>
    <t>GRUS78691</t>
  </si>
  <si>
    <t>041335001768</t>
  </si>
  <si>
    <t>Kens , Crmy Caesardrssng</t>
  </si>
  <si>
    <t>GRUS92460</t>
  </si>
  <si>
    <t>021000323074</t>
  </si>
  <si>
    <t>Kraft , Dressng Clsccaesr</t>
  </si>
  <si>
    <t>GRUS95133</t>
  </si>
  <si>
    <t>021000644254</t>
  </si>
  <si>
    <t>Kraft , Zesty Italiandrsg</t>
  </si>
  <si>
    <t>GRUS95257</t>
  </si>
  <si>
    <t>071100005516</t>
  </si>
  <si>
    <t>H V Ranch, Dressing</t>
  </si>
  <si>
    <t>GRUS95307</t>
  </si>
  <si>
    <t>071100005509</t>
  </si>
  <si>
    <t>H V Ranch, Dressing Ranch</t>
  </si>
  <si>
    <t>GRUS102517</t>
  </si>
  <si>
    <t>071100005783</t>
  </si>
  <si>
    <t>H V Ranch, Drssng Or</t>
  </si>
  <si>
    <t>GRUS108472</t>
  </si>
  <si>
    <t>071100005776</t>
  </si>
  <si>
    <t>H V Ranch, Dressing Lt Ranch</t>
  </si>
  <si>
    <t>GRUS123646</t>
  </si>
  <si>
    <t>020662000064</t>
  </si>
  <si>
    <t>Newmans , Balsamicvinaigret</t>
  </si>
  <si>
    <t>GRUS131326</t>
  </si>
  <si>
    <t>021000686087</t>
  </si>
  <si>
    <t>Kraft , Ranch Bacon Drsng</t>
  </si>
  <si>
    <t>GRUS147447</t>
  </si>
  <si>
    <t>070200838116</t>
  </si>
  <si>
    <t>Olv Grdn , Italn Drsng Light</t>
  </si>
  <si>
    <t>GRUS182634</t>
  </si>
  <si>
    <t>041321006029</t>
  </si>
  <si>
    <t>Wishbone , Dressing Bluchees</t>
  </si>
  <si>
    <t>GRUS182642</t>
  </si>
  <si>
    <t>041321006524</t>
  </si>
  <si>
    <t>Wishbone , Dressingfrnch/Dlx</t>
  </si>
  <si>
    <t>GRUS182691</t>
  </si>
  <si>
    <t>041321005701</t>
  </si>
  <si>
    <t>Wishbone , Dressing Ranch</t>
  </si>
  <si>
    <t>GRUS208801</t>
  </si>
  <si>
    <t>041321006111</t>
  </si>
  <si>
    <t>Wishbone , Dressing Italian</t>
  </si>
  <si>
    <t>GRUS233676</t>
  </si>
  <si>
    <t>041321006265</t>
  </si>
  <si>
    <t>Wishbone , Italian Dressing</t>
  </si>
  <si>
    <t>GRUS234476</t>
  </si>
  <si>
    <t>041321009754</t>
  </si>
  <si>
    <t>Wishbone , Balsamic Vindrsng</t>
  </si>
  <si>
    <t>GRUS234500</t>
  </si>
  <si>
    <t>041321005756</t>
  </si>
  <si>
    <t>Wishbone , Ranch Dressing</t>
  </si>
  <si>
    <t>GRUS234575</t>
  </si>
  <si>
    <t>041321006050</t>
  </si>
  <si>
    <t>Wishbone , Chnky Blu Chzdrsg</t>
  </si>
  <si>
    <t>GRUS235002</t>
  </si>
  <si>
    <t>041321005657</t>
  </si>
  <si>
    <t>Wishbone , Dressing Crmcesar</t>
  </si>
  <si>
    <t>GRUS235671</t>
  </si>
  <si>
    <t>041321006456</t>
  </si>
  <si>
    <t>Wishbone , Thsnd Islnddrssng</t>
  </si>
  <si>
    <t>GRUS270348</t>
  </si>
  <si>
    <t>020662001993</t>
  </si>
  <si>
    <t>Newmans , Dressg Crmycaesar</t>
  </si>
  <si>
    <t>GRUS415547</t>
  </si>
  <si>
    <t>071100003086</t>
  </si>
  <si>
    <t>H V Ranch, Buttermil</t>
  </si>
  <si>
    <t>GRUS415570</t>
  </si>
  <si>
    <t>071100003079</t>
  </si>
  <si>
    <t>H V Ranch, Spicy Orig Ranch</t>
  </si>
  <si>
    <t>GRUS471078</t>
  </si>
  <si>
    <t>041303003466</t>
  </si>
  <si>
    <t>Essential Everyday, Balsamic Vinegar</t>
  </si>
  <si>
    <t>GRUS605600</t>
  </si>
  <si>
    <t>021000014071</t>
  </si>
  <si>
    <t>Kraft , Lt Balsmc Ving</t>
  </si>
  <si>
    <t>GRUS702845</t>
  </si>
  <si>
    <t>020662002921</t>
  </si>
  <si>
    <t>Newmans , Honey Mstrddrssng</t>
  </si>
  <si>
    <t>GRUS702860</t>
  </si>
  <si>
    <t>020662002846</t>
  </si>
  <si>
    <t>Newmans , Light Balsamic</t>
  </si>
  <si>
    <t>GRUS758060</t>
  </si>
  <si>
    <t>041335001256</t>
  </si>
  <si>
    <t>Kens , Drsng Chnky Bluch</t>
  </si>
  <si>
    <t>GRUS758078</t>
  </si>
  <si>
    <t>041335000501</t>
  </si>
  <si>
    <t>Kens , Italian Dressing</t>
  </si>
  <si>
    <t>GRUS758086</t>
  </si>
  <si>
    <t>041335332183</t>
  </si>
  <si>
    <t>Kens , Ranch Dressing</t>
  </si>
  <si>
    <t>GRUS784280</t>
  </si>
  <si>
    <t>021000643592</t>
  </si>
  <si>
    <t>Kraft , Dressng Crmy Rnch</t>
  </si>
  <si>
    <t>GRUS784298</t>
  </si>
  <si>
    <t>021000644216</t>
  </si>
  <si>
    <t>Kraft , Dressing Zstyitln</t>
  </si>
  <si>
    <t>GRUS784306</t>
  </si>
  <si>
    <t>021000644612</t>
  </si>
  <si>
    <t>Kraft , Drssng Blu Chsexp</t>
  </si>
  <si>
    <t>GRUS789784</t>
  </si>
  <si>
    <t>041335000013</t>
  </si>
  <si>
    <t>Kens , Lt Italian</t>
  </si>
  <si>
    <t>GRUS4211189</t>
  </si>
  <si>
    <t>071100006681</t>
  </si>
  <si>
    <t>Hidden Va, Origl Ranchdresng</t>
  </si>
  <si>
    <t>GRUS4213940</t>
  </si>
  <si>
    <t>041335001294</t>
  </si>
  <si>
    <t>Kens , Balsamicvinaigret</t>
  </si>
  <si>
    <t>GRUS4214211</t>
  </si>
  <si>
    <t>021000701476</t>
  </si>
  <si>
    <t>Kraft , Drsng Zsty Itallt</t>
  </si>
  <si>
    <t>GRUS4214682</t>
  </si>
  <si>
    <t>021000002825</t>
  </si>
  <si>
    <t>Kraft , Balsamic Vindrsng</t>
  </si>
  <si>
    <t>GRUS4214754</t>
  </si>
  <si>
    <t>021000643530</t>
  </si>
  <si>
    <t>Kraft , Dressing Ranch/Lc</t>
  </si>
  <si>
    <t>GRUS4216588</t>
  </si>
  <si>
    <t>070200838192</t>
  </si>
  <si>
    <t>Olive Gdn, Drsng Sgnaturital</t>
  </si>
  <si>
    <t>GRUS89359</t>
  </si>
  <si>
    <t>052100010922</t>
  </si>
  <si>
    <t>Mccormick, Bacn Pieces Bits</t>
  </si>
  <si>
    <t>GRUS89441</t>
  </si>
  <si>
    <t>052100155302</t>
  </si>
  <si>
    <t>Mccormick, Salad Toppins</t>
  </si>
  <si>
    <t>GRUS154310</t>
  </si>
  <si>
    <t>037600069519</t>
  </si>
  <si>
    <t>Hormel , Bacon Bits</t>
  </si>
  <si>
    <t>GRUS167908</t>
  </si>
  <si>
    <t>086631783321</t>
  </si>
  <si>
    <t>Olive Garden, Garlic &amp; Romano Croutons</t>
  </si>
  <si>
    <t>GRUS270843</t>
  </si>
  <si>
    <t>041303002452</t>
  </si>
  <si>
    <t>Essevrydy, Croutons Caesar</t>
  </si>
  <si>
    <t>GRUS270900</t>
  </si>
  <si>
    <t>041303002476</t>
  </si>
  <si>
    <t>Essevrydy, Croutonbttr&amp;Garlc</t>
  </si>
  <si>
    <t>GRUS270926</t>
  </si>
  <si>
    <t>041303002483</t>
  </si>
  <si>
    <t>Essevrydy, Croutons Seasoned</t>
  </si>
  <si>
    <t>GRUS270983</t>
  </si>
  <si>
    <t>041303063736</t>
  </si>
  <si>
    <t>Essevrydy, Saladtop Cranwlnt</t>
  </si>
  <si>
    <t>GRUS282103</t>
  </si>
  <si>
    <t>076811144554</t>
  </si>
  <si>
    <t>Blue Diamond, Maple Glazed Pecans</t>
  </si>
  <si>
    <t>GRUS282194</t>
  </si>
  <si>
    <t>076811841750</t>
  </si>
  <si>
    <t>Blue Diamond, Original Glaze Walnuts</t>
  </si>
  <si>
    <t>GRUS532200</t>
  </si>
  <si>
    <t>070200010659</t>
  </si>
  <si>
    <t>Ny Bakery, Tx Tst Seasoned</t>
  </si>
  <si>
    <t>GRUS532218</t>
  </si>
  <si>
    <t>070200010666</t>
  </si>
  <si>
    <t>Ny Bakery, Ts Tst Caesarcrtn</t>
  </si>
  <si>
    <t>GRUS532234</t>
  </si>
  <si>
    <t>070200010635</t>
  </si>
  <si>
    <t>Ny Bakery, Txtst Grlcbtrcrtn</t>
  </si>
  <si>
    <t>GRUS551408</t>
  </si>
  <si>
    <t>074714088463</t>
  </si>
  <si>
    <t>Mrs. Cubbison's, Cheddar Crisps</t>
  </si>
  <si>
    <t>1.98Oz</t>
  </si>
  <si>
    <t>GRUS551416</t>
  </si>
  <si>
    <t>074714086827</t>
  </si>
  <si>
    <t>Mrs. Cubbison's, Parmesan Crisps</t>
  </si>
  <si>
    <t>GRUS767418</t>
  </si>
  <si>
    <t>074714084076</t>
  </si>
  <si>
    <t>Mrs. Cubbison's, Butter &amp; Garlic Crouton</t>
  </si>
  <si>
    <t>GRUS767426</t>
  </si>
  <si>
    <t>074714085646</t>
  </si>
  <si>
    <t>Mrs. Cubbison's, Texas Toast Seasoned Crotouns</t>
  </si>
  <si>
    <t>GRUS767475</t>
  </si>
  <si>
    <t>074714085653</t>
  </si>
  <si>
    <t>Mrs. Cubbison's, Texas Toast Butter &amp; Garlic Croutons</t>
  </si>
  <si>
    <t>GRUS767483</t>
  </si>
  <si>
    <t>074714085523</t>
  </si>
  <si>
    <t>Mrs. Cubbison's, Caesar Salad Crouton</t>
  </si>
  <si>
    <t>GRUS767491</t>
  </si>
  <si>
    <t>074714085547</t>
  </si>
  <si>
    <t>Mrs. Cubbison's, Classic Seasoned Croutons</t>
  </si>
  <si>
    <t>GRUS4225940</t>
  </si>
  <si>
    <t>037600354141</t>
  </si>
  <si>
    <t>Hormel , Bacon Pieces</t>
  </si>
  <si>
    <t>GRUS654616</t>
  </si>
  <si>
    <t>041303005156</t>
  </si>
  <si>
    <t>Essevrydy, Sandwich Spread</t>
  </si>
  <si>
    <t>GRUS47290</t>
  </si>
  <si>
    <t>054100018205</t>
  </si>
  <si>
    <t>Vlasic , Swt Hmstyl Relish</t>
  </si>
  <si>
    <t>GRUS83147</t>
  </si>
  <si>
    <t>009300000079</t>
  </si>
  <si>
    <t>Mt Olive , Relish Sweet</t>
  </si>
  <si>
    <t>GRUS83154</t>
  </si>
  <si>
    <t>009300000444</t>
  </si>
  <si>
    <t>Mt Olive , Sweet Relish</t>
  </si>
  <si>
    <t>GRUS85431</t>
  </si>
  <si>
    <t>054100018304</t>
  </si>
  <si>
    <t>Vlasic , Dill Relish</t>
  </si>
  <si>
    <t>GRUS86777</t>
  </si>
  <si>
    <t>054100018700</t>
  </si>
  <si>
    <t>Vlasic , Relish Sweet</t>
  </si>
  <si>
    <t>GRUS90274</t>
  </si>
  <si>
    <t>013000006316</t>
  </si>
  <si>
    <t>Heinz , Relish Hot Dog</t>
  </si>
  <si>
    <t>GRUS90282</t>
  </si>
  <si>
    <t>013000006293</t>
  </si>
  <si>
    <t>Heinz , Relish Sweet</t>
  </si>
  <si>
    <t>GRUS90332</t>
  </si>
  <si>
    <t>013000006545</t>
  </si>
  <si>
    <t>Heinz , Relish Dill</t>
  </si>
  <si>
    <t>GRUS58487</t>
  </si>
  <si>
    <t>041755211808</t>
  </si>
  <si>
    <t>Langr , Appl Cidr Vingr</t>
  </si>
  <si>
    <t>GRUS96271</t>
  </si>
  <si>
    <t>070404001002</t>
  </si>
  <si>
    <t>Pompeian , Red Wine Vinegar</t>
  </si>
  <si>
    <t>GRUS96370</t>
  </si>
  <si>
    <t>037323122379</t>
  </si>
  <si>
    <t>M Man , White Vinegar</t>
  </si>
  <si>
    <t>GRUS97055</t>
  </si>
  <si>
    <t>013000008129</t>
  </si>
  <si>
    <t>Heinz , Vinegar Cider</t>
  </si>
  <si>
    <t>GRUS97063</t>
  </si>
  <si>
    <t>013000008143</t>
  </si>
  <si>
    <t>GRUS97071</t>
  </si>
  <si>
    <t>013000008525</t>
  </si>
  <si>
    <t>Heinz , Vinegar White</t>
  </si>
  <si>
    <t>GRUS97089</t>
  </si>
  <si>
    <t>013000008549</t>
  </si>
  <si>
    <t>Heinz, Vinegar White Distilled</t>
  </si>
  <si>
    <t>GRUS97139</t>
  </si>
  <si>
    <t>054400000801</t>
  </si>
  <si>
    <t>Regina , Vinegar Red Wine</t>
  </si>
  <si>
    <t>GRUS201244</t>
  </si>
  <si>
    <t>070404001033</t>
  </si>
  <si>
    <t>Pompeian, Balsamic Vinegar, Case</t>
  </si>
  <si>
    <t>Essevrydy, Vinegar White</t>
  </si>
  <si>
    <t>GRUS658054</t>
  </si>
  <si>
    <t>041303004722</t>
  </si>
  <si>
    <t>Essevrydy, Vinegar Cider</t>
  </si>
  <si>
    <t>GRUS658070</t>
  </si>
  <si>
    <t>041303004746</t>
  </si>
  <si>
    <t>GRUS680785</t>
  </si>
  <si>
    <t>041130302282</t>
  </si>
  <si>
    <t>Shop Valu, Vinegar White4Pct</t>
  </si>
  <si>
    <t>GRUS2573</t>
  </si>
  <si>
    <t>Bragg, Vinegar Apple Cider Unfiltered Organic</t>
  </si>
  <si>
    <t>GRUS24415</t>
  </si>
  <si>
    <t>Monari, Vinegar Balsamic Grn</t>
  </si>
  <si>
    <t>GRUS1164441</t>
  </si>
  <si>
    <t>Alessi, Vinegar Balsamic Red Organic</t>
  </si>
  <si>
    <t>GRUS35729</t>
  </si>
  <si>
    <t>London Pub, Vinegar Malt</t>
  </si>
  <si>
    <t>GRUS090444-1</t>
  </si>
  <si>
    <t>Lucini Italia Vinegar, Balsamic Estate, Everyday</t>
  </si>
  <si>
    <t>GRUS101378</t>
  </si>
  <si>
    <t>School &amp; Office Supplies</t>
  </si>
  <si>
    <t>071662005252</t>
  </si>
  <si>
    <t>Crayola, Washable Watercolors</t>
  </si>
  <si>
    <t>GRUS152710</t>
  </si>
  <si>
    <t>075755611016</t>
  </si>
  <si>
    <t>Top Flight, Construction Paper</t>
  </si>
  <si>
    <t>GRUS240176</t>
  </si>
  <si>
    <t>071662000240</t>
  </si>
  <si>
    <t>Crayola, Crayons</t>
  </si>
  <si>
    <t>GRUS240218</t>
  </si>
  <si>
    <t>071662077228</t>
  </si>
  <si>
    <t>Crayola, Markers Classic Broad</t>
  </si>
  <si>
    <t>GRUS240275</t>
  </si>
  <si>
    <t>071662077266</t>
  </si>
  <si>
    <t>Crayola, Drawing Markers</t>
  </si>
  <si>
    <t>GRUS294447</t>
  </si>
  <si>
    <t>071662040123</t>
  </si>
  <si>
    <t>Crayola, Colored Pencils</t>
  </si>
  <si>
    <t>GRUS641076</t>
  </si>
  <si>
    <t>071662040246</t>
  </si>
  <si>
    <t>Crayola, Colored Pencils 24-Count</t>
  </si>
  <si>
    <t>GRUS145706</t>
  </si>
  <si>
    <t>075755341104</t>
  </si>
  <si>
    <t>Top Flight, Steno Book</t>
  </si>
  <si>
    <t>GRUS156737</t>
  </si>
  <si>
    <t>075755361010</t>
  </si>
  <si>
    <t>Top Flight, Memobook 4x</t>
  </si>
  <si>
    <t>GRUS292839</t>
  </si>
  <si>
    <t>051135208335</t>
  </si>
  <si>
    <t>Scotch, Multi-Purpose 8" Scissors</t>
  </si>
  <si>
    <t>GRUS294397</t>
  </si>
  <si>
    <t>026487305506</t>
  </si>
  <si>
    <t>Cli, Paper Clips Jumbo</t>
  </si>
  <si>
    <t>GRUS522870</t>
  </si>
  <si>
    <t>073577143937</t>
  </si>
  <si>
    <t>Westcott, Pencil Sharpener/Eraser</t>
  </si>
  <si>
    <t>GRUS9307397</t>
  </si>
  <si>
    <t>021200569012</t>
  </si>
  <si>
    <t>Post-It, 4-Pack Assorted Colors 3x</t>
  </si>
  <si>
    <t>GRUS133603</t>
  </si>
  <si>
    <t>026000013239</t>
  </si>
  <si>
    <t xml:space="preserve">Elmer's, Glue All </t>
  </si>
  <si>
    <t>GRUS133942</t>
  </si>
  <si>
    <t>026000003049</t>
  </si>
  <si>
    <t>Elmer's, School Glue</t>
  </si>
  <si>
    <t>GRUS136705</t>
  </si>
  <si>
    <t>021200010231</t>
  </si>
  <si>
    <t>3M, Tape Magic 3/4-Inch</t>
  </si>
  <si>
    <t>300In</t>
  </si>
  <si>
    <t>GRUS253534</t>
  </si>
  <si>
    <t>026000005234</t>
  </si>
  <si>
    <t>Elmer's, School Glue Stick</t>
  </si>
  <si>
    <t>GRUS285239</t>
  </si>
  <si>
    <t>076308907884</t>
  </si>
  <si>
    <t>Scotch, Wall Safe Tape</t>
  </si>
  <si>
    <t>650In</t>
  </si>
  <si>
    <t>GRUS292714</t>
  </si>
  <si>
    <t>021200011139</t>
  </si>
  <si>
    <t>Scotch, Magic Tape .75x</t>
  </si>
  <si>
    <t>GRUS292813</t>
  </si>
  <si>
    <t>051131576346</t>
  </si>
  <si>
    <t>3M, 3M Magic Tape Cadd</t>
  </si>
  <si>
    <t>900In</t>
  </si>
  <si>
    <t>GRUS292920</t>
  </si>
  <si>
    <t>051131656659</t>
  </si>
  <si>
    <t>3M Scotch, Packaging Tape Clear</t>
  </si>
  <si>
    <t>GRUS294678</t>
  </si>
  <si>
    <t>041303022481</t>
  </si>
  <si>
    <t>Essevrydy, Tapeinvsbl.75x</t>
  </si>
  <si>
    <t>GRUS393140</t>
  </si>
  <si>
    <t>052427780508</t>
  </si>
  <si>
    <t>Gorilla Glue, Super Glue Pretty Darn Quick</t>
  </si>
  <si>
    <t>15Gr</t>
  </si>
  <si>
    <t>GRUS481978</t>
  </si>
  <si>
    <t>070158000054</t>
  </si>
  <si>
    <t xml:space="preserve">Krazy Glue, Glue Tube </t>
  </si>
  <si>
    <t>GRUS116921</t>
  </si>
  <si>
    <t>071641301016</t>
  </si>
  <si>
    <t>Sharpie, Black</t>
  </si>
  <si>
    <t>GRUS241190</t>
  </si>
  <si>
    <t>070330902824</t>
  </si>
  <si>
    <t>Bic, Cristal Blue Medium</t>
  </si>
  <si>
    <t>GRUS241216</t>
  </si>
  <si>
    <t>070330902831</t>
  </si>
  <si>
    <t>Bic, Cristal Black Medium</t>
  </si>
  <si>
    <t>GRUS293118</t>
  </si>
  <si>
    <t>070330326163</t>
  </si>
  <si>
    <t>Bic, Permanent Marker</t>
  </si>
  <si>
    <t>GRUS293597</t>
  </si>
  <si>
    <t>072838318978</t>
  </si>
  <si>
    <t>Pilot, Acroball Pens Black</t>
  </si>
  <si>
    <t>GRUS293605</t>
  </si>
  <si>
    <t>072838317742</t>
  </si>
  <si>
    <t>Pilot, G2 Mechanical Pencils</t>
  </si>
  <si>
    <t>GRUS293654</t>
  </si>
  <si>
    <t>072838388001</t>
  </si>
  <si>
    <t>Pilot, Precise V5 Pens Extra Fine</t>
  </si>
  <si>
    <t>GRUS293761</t>
  </si>
  <si>
    <t>071641801745</t>
  </si>
  <si>
    <t>Expo Dry, Erase Low Odor Chisel</t>
  </si>
  <si>
    <t>GRUS820324</t>
  </si>
  <si>
    <t>070330900318</t>
  </si>
  <si>
    <t>Bic, 4-Color Ball Point Pen</t>
  </si>
  <si>
    <t>GRUS820795</t>
  </si>
  <si>
    <t>072838322609</t>
  </si>
  <si>
    <t xml:space="preserve">Pilot, EasyTouch Medium Black </t>
  </si>
  <si>
    <t>GRUS820803</t>
  </si>
  <si>
    <t>072838322616</t>
  </si>
  <si>
    <t>Pilot, EasyTouch Retractable</t>
  </si>
  <si>
    <t>GRUS853689</t>
  </si>
  <si>
    <t>072838312501</t>
  </si>
  <si>
    <t xml:space="preserve">Pilot Pen, G2 2-Pack Bold Retractable Black </t>
  </si>
  <si>
    <t>GRUS149344</t>
  </si>
  <si>
    <t>075755427044</t>
  </si>
  <si>
    <t>Top Flight, Index Cards Ruled</t>
  </si>
  <si>
    <t>GRUS141234</t>
  </si>
  <si>
    <t>075755744011</t>
  </si>
  <si>
    <t xml:space="preserve">Top Flight, Clasp Envelopes 6x </t>
  </si>
  <si>
    <t>GRUS141762</t>
  </si>
  <si>
    <t>075755744073</t>
  </si>
  <si>
    <t>Top Flight, Clasp Envelopes 10x</t>
  </si>
  <si>
    <t>GRUS311834</t>
  </si>
  <si>
    <t>Energizer, Portable Charger 260Mah</t>
  </si>
  <si>
    <t>Seasonings &amp; Coating</t>
  </si>
  <si>
    <t>GRUS002279</t>
  </si>
  <si>
    <t>033844001568</t>
  </si>
  <si>
    <t>Badia Seasoning Chile Lime</t>
  </si>
  <si>
    <t>GRUS002280</t>
  </si>
  <si>
    <t>033844012014</t>
  </si>
  <si>
    <t>Badia Seasoning Complete</t>
  </si>
  <si>
    <t>GRUS002282</t>
  </si>
  <si>
    <t>033844012007</t>
  </si>
  <si>
    <t>Badia Seasoning Garlic Powder</t>
  </si>
  <si>
    <t>GRUS002290</t>
  </si>
  <si>
    <t>033844000080</t>
  </si>
  <si>
    <t>GRUS002294</t>
  </si>
  <si>
    <t>033844006334</t>
  </si>
  <si>
    <t>Badia Seasoning Fajita</t>
  </si>
  <si>
    <t>GRUS002293</t>
  </si>
  <si>
    <t>033844006341</t>
  </si>
  <si>
    <t>GRUS002295</t>
  </si>
  <si>
    <t>033844007416</t>
  </si>
  <si>
    <t>Badia Seasoning Herbs De Provence</t>
  </si>
  <si>
    <t>GRUS002297</t>
  </si>
  <si>
    <t>033844007423</t>
  </si>
  <si>
    <t>Badia Seasoning Italian</t>
  </si>
  <si>
    <t>GRUS002300</t>
  </si>
  <si>
    <t>033844002046</t>
  </si>
  <si>
    <t>Badia Seasoning Pumpkin Pie</t>
  </si>
  <si>
    <t>GRUS002303</t>
  </si>
  <si>
    <t>033844007409</t>
  </si>
  <si>
    <t>Badia Seasoning Steak</t>
  </si>
  <si>
    <t>GRUS002689</t>
  </si>
  <si>
    <t>633148100013</t>
  </si>
  <si>
    <t>Tajin Seasoning Fruit Chili Powder</t>
  </si>
  <si>
    <t>GRUS001626</t>
  </si>
  <si>
    <t>817885000021</t>
  </si>
  <si>
    <t>Slap Ya Mama Seasoning Barbecue Orignal Cajun</t>
  </si>
  <si>
    <t>GRUS58859</t>
  </si>
  <si>
    <t>041196406757</t>
  </si>
  <si>
    <t>Progresso, Panko Crispy Bread Crumbs</t>
  </si>
  <si>
    <t>GRUS65466</t>
  </si>
  <si>
    <t>041387606461</t>
  </si>
  <si>
    <t>4C Foods, Bread Crumbs Plain</t>
  </si>
  <si>
    <t>GRUS103564</t>
  </si>
  <si>
    <t>041196891041</t>
  </si>
  <si>
    <t>Progresso, Plain Bread Crumbs</t>
  </si>
  <si>
    <t>GRUS111138</t>
  </si>
  <si>
    <t>041196891027</t>
  </si>
  <si>
    <t>Progresso, Italian Style Breadcrumbs</t>
  </si>
  <si>
    <t>GRUS197442</t>
  </si>
  <si>
    <t>041196891089</t>
  </si>
  <si>
    <t>GRUS710616</t>
  </si>
  <si>
    <t>041387412154</t>
  </si>
  <si>
    <t>4C Foods, Seasoned Bread Crumbs</t>
  </si>
  <si>
    <t>GRUS728816</t>
  </si>
  <si>
    <t>041387530209</t>
  </si>
  <si>
    <t>4c Foods, Japanese Style Panko Bread Crumb</t>
  </si>
  <si>
    <t>GRUS114488</t>
  </si>
  <si>
    <t>052100091501</t>
  </si>
  <si>
    <t>Mccormick, Chili Seasoning</t>
  </si>
  <si>
    <t>GRUS117754</t>
  </si>
  <si>
    <t>052100107790</t>
  </si>
  <si>
    <t>Mccormick, Tex Mex Chili</t>
  </si>
  <si>
    <t>GRUS143743</t>
  </si>
  <si>
    <t>052100155203</t>
  </si>
  <si>
    <t>Mccormick, Mild Chili Ssnmix</t>
  </si>
  <si>
    <t>GRUS429167</t>
  </si>
  <si>
    <t>052100382456</t>
  </si>
  <si>
    <t>Mccormick, Slow Ckr Potroast</t>
  </si>
  <si>
    <t>GRUS774216</t>
  </si>
  <si>
    <t>605021001014</t>
  </si>
  <si>
    <t>Mrs Dash , Salt Fr Taco Mix</t>
  </si>
  <si>
    <t>GRUS778738</t>
  </si>
  <si>
    <t>052100091105</t>
  </si>
  <si>
    <t>Mccormick, Chili Hot Dsm</t>
  </si>
  <si>
    <t>GRUS778761</t>
  </si>
  <si>
    <t>052100084800</t>
  </si>
  <si>
    <t>Mccormick, Sloppy Joe Dsm</t>
  </si>
  <si>
    <t>1.31Oz</t>
  </si>
  <si>
    <t>GRUS3567268</t>
  </si>
  <si>
    <t>052100043609</t>
  </si>
  <si>
    <t>Mccormick, Beef Stew Dsm</t>
  </si>
  <si>
    <t>GRUS001913</t>
  </si>
  <si>
    <t>041390050046</t>
  </si>
  <si>
    <t>Kikkoman Breadcrumb Panko Japanese</t>
  </si>
  <si>
    <t>GRUS001959</t>
  </si>
  <si>
    <t>028000111540</t>
  </si>
  <si>
    <t>Maggi Seasoning Liquid</t>
  </si>
  <si>
    <t>GRUS118414</t>
  </si>
  <si>
    <t>052100002637</t>
  </si>
  <si>
    <t>McCormick, Poultry Seasoning</t>
  </si>
  <si>
    <t>GRUS111427</t>
  </si>
  <si>
    <t>052100002453</t>
  </si>
  <si>
    <t>McCormick, Seasoned Montreal Steak</t>
  </si>
  <si>
    <t>11.25Oz</t>
  </si>
  <si>
    <t>GRUS297002</t>
  </si>
  <si>
    <t>052100142593</t>
  </si>
  <si>
    <t>McCormick, Grill Mates Hamburger Seasoning</t>
  </si>
  <si>
    <t>GRUS681015</t>
  </si>
  <si>
    <t>041130310638</t>
  </si>
  <si>
    <t>Shoppers Value, Paprika</t>
  </si>
  <si>
    <t>GRUS716738</t>
  </si>
  <si>
    <t>024600017589</t>
  </si>
  <si>
    <t>Morton, Season All Less Sodium</t>
  </si>
  <si>
    <t>GRUS003141</t>
  </si>
  <si>
    <t>865658000075</t>
  </si>
  <si>
    <t>3 Beer Rub Seasoning Rub Chipotle</t>
  </si>
  <si>
    <t>GRUS003160</t>
  </si>
  <si>
    <t>855930001432</t>
  </si>
  <si>
    <t>Aleias Panko Gluten Free Real Original</t>
  </si>
  <si>
    <t>GRUS003162</t>
  </si>
  <si>
    <t>855930001609</t>
  </si>
  <si>
    <t>Aleias Stuffing Mix Savory Gluten Free</t>
  </si>
  <si>
    <t>GRUS003165</t>
  </si>
  <si>
    <t>071072003657</t>
  </si>
  <si>
    <t>Alessi Grinder Black Peppercorn Whole</t>
  </si>
  <si>
    <t>GRUS003217</t>
  </si>
  <si>
    <t>033844000837</t>
  </si>
  <si>
    <t>GRUS003230</t>
  </si>
  <si>
    <t>033844012595</t>
  </si>
  <si>
    <t>Badia Seasoning Adobo Organic</t>
  </si>
  <si>
    <t>GRUS003232</t>
  </si>
  <si>
    <t>033844000967</t>
  </si>
  <si>
    <t>Badia Seasoning Bagel Everything</t>
  </si>
  <si>
    <t>Cavenders Seasoning Greek</t>
  </si>
  <si>
    <t>GRUS003294</t>
  </si>
  <si>
    <t>074350000027</t>
  </si>
  <si>
    <t>GRUS003373</t>
  </si>
  <si>
    <t>041234713113</t>
  </si>
  <si>
    <t>Golden Dipt Mix Batter Fish &amp; Chip</t>
  </si>
  <si>
    <t>GRUS003385</t>
  </si>
  <si>
    <t>733286000050</t>
  </si>
  <si>
    <t>Hooters Breading Wing</t>
  </si>
  <si>
    <t>GRUS003414</t>
  </si>
  <si>
    <t>048001703063</t>
  </si>
  <si>
    <t>Knorr Mix Sauce Classic Bearnaise</t>
  </si>
  <si>
    <t>GRUS003415</t>
  </si>
  <si>
    <t>048001703056</t>
  </si>
  <si>
    <t>Knorr Mix Sauce Classic Hollandaise</t>
  </si>
  <si>
    <t>GRUS003423</t>
  </si>
  <si>
    <t>854455003273</t>
  </si>
  <si>
    <t>Lafaza Vanilla Beans Madagascar Bourbon Organic</t>
  </si>
  <si>
    <t>GRUS003477</t>
  </si>
  <si>
    <t>016291441095</t>
  </si>
  <si>
    <t>Morton &amp; Bassett Cardamon</t>
  </si>
  <si>
    <t>GRUS003500</t>
  </si>
  <si>
    <t>016291441286</t>
  </si>
  <si>
    <t>Morton &amp; Bassett Juniper Berry</t>
  </si>
  <si>
    <t>GRUS003545</t>
  </si>
  <si>
    <t>070328005230</t>
  </si>
  <si>
    <t>Old Bay Seasoning Can</t>
  </si>
  <si>
    <t>GRUS003603</t>
  </si>
  <si>
    <t>851769007751</t>
  </si>
  <si>
    <t>Siete Seasoning Taco Mild</t>
  </si>
  <si>
    <t>GRUS003604</t>
  </si>
  <si>
    <t>851769007768</t>
  </si>
  <si>
    <t>Siete Seasoning Taco Spicy</t>
  </si>
  <si>
    <t>GRUS003610</t>
  </si>
  <si>
    <t>089836185181</t>
  </si>
  <si>
    <t>Simply Organic Bottle Ginger Ground Organic</t>
  </si>
  <si>
    <t>1.64Oz</t>
  </si>
  <si>
    <t>GRUS003619</t>
  </si>
  <si>
    <t>089836188410</t>
  </si>
  <si>
    <t>Simply Organic Dip Mix French Onion Organic</t>
  </si>
  <si>
    <t>GRUS003631</t>
  </si>
  <si>
    <t>089836185396</t>
  </si>
  <si>
    <t>Simply Organic Mix Gravy Brown Organic</t>
  </si>
  <si>
    <t>GRUS003636</t>
  </si>
  <si>
    <t>089836185334</t>
  </si>
  <si>
    <t>Simply Organic Mix Taco Southwest Organic</t>
  </si>
  <si>
    <t>GRUS003664</t>
  </si>
  <si>
    <t>817885000502</t>
  </si>
  <si>
    <t>Slap Ya Mama Mix Gumbo Cajun</t>
  </si>
  <si>
    <t>GRUS003729</t>
  </si>
  <si>
    <t>813724026566</t>
  </si>
  <si>
    <t>Watkins Seasoning Grilling Hamburger</t>
  </si>
  <si>
    <t>GRUS003747</t>
  </si>
  <si>
    <t>041149011526</t>
  </si>
  <si>
    <t>Williams Mix Gravy Country</t>
  </si>
  <si>
    <t>GRUS689430</t>
  </si>
  <si>
    <t>041303016084</t>
  </si>
  <si>
    <t>Essential Everyday, Turkey Flavored Stuffing Mix</t>
  </si>
  <si>
    <t>GRUS150599</t>
  </si>
  <si>
    <t>046000288765</t>
  </si>
  <si>
    <t>Old El Paso, Mild Taco Seasoning Mix</t>
  </si>
  <si>
    <t>GRUS152108</t>
  </si>
  <si>
    <t>046000288697</t>
  </si>
  <si>
    <t>Old El Paso, Taco Original Seasoning Mix</t>
  </si>
  <si>
    <t>GRUS5395</t>
  </si>
  <si>
    <t>Thai Kitchen, Paste Curry Green</t>
  </si>
  <si>
    <t>GRUS22440</t>
  </si>
  <si>
    <t>Thai Kitchen, Paste Curry Red</t>
  </si>
  <si>
    <t>Shortbread &amp; Speciality Biscuits</t>
  </si>
  <si>
    <t>GRUS4369807</t>
  </si>
  <si>
    <t>044000003357</t>
  </si>
  <si>
    <t>Lorna Doone, Shortbread Cookies</t>
  </si>
  <si>
    <t>GRUS698423</t>
  </si>
  <si>
    <t>876274003777</t>
  </si>
  <si>
    <t>Global Brands, Shortbread 4 Pack</t>
  </si>
  <si>
    <t>GRUS000736</t>
  </si>
  <si>
    <t>039047001152</t>
  </si>
  <si>
    <t>Walkers Shortbread Finger Classic</t>
  </si>
  <si>
    <t>GRUS000739</t>
  </si>
  <si>
    <t>039047018136</t>
  </si>
  <si>
    <t>Walkers Shortbread Scottie Dog</t>
  </si>
  <si>
    <t>Shower, Bath &amp; Soap</t>
  </si>
  <si>
    <t>GRUS392431</t>
  </si>
  <si>
    <t>735303290178</t>
  </si>
  <si>
    <t>Mr. Bubble, Original Bubble Bath</t>
  </si>
  <si>
    <t>GRUS470880</t>
  </si>
  <si>
    <t>381370014188</t>
  </si>
  <si>
    <t>Aveno, Body Wash Moisture</t>
  </si>
  <si>
    <t>GRUS690339</t>
  </si>
  <si>
    <t>079625071894</t>
  </si>
  <si>
    <t>Body Benefits, Bath &amp; Shower Gloves</t>
  </si>
  <si>
    <t>GRUS208678</t>
  </si>
  <si>
    <t>070501610305</t>
  </si>
  <si>
    <t>Neutorgena, Rainbath Pump</t>
  </si>
  <si>
    <t>GRUS643437</t>
  </si>
  <si>
    <t>381371170296</t>
  </si>
  <si>
    <t>Aveeno, Skin Relief Body Wash</t>
  </si>
  <si>
    <t>GRUS813659</t>
  </si>
  <si>
    <t>041840000027</t>
  </si>
  <si>
    <t>Yardly, Lavender Soap</t>
  </si>
  <si>
    <t>GRUS813667</t>
  </si>
  <si>
    <t>041840001062</t>
  </si>
  <si>
    <t>Yardly, Oatmeal &amp; Almond Soap</t>
  </si>
  <si>
    <t>GRUS130575</t>
  </si>
  <si>
    <t>808829109771</t>
  </si>
  <si>
    <t>Lucky, Body Wash Green</t>
  </si>
  <si>
    <t>GRUS669713</t>
  </si>
  <si>
    <t>808829111248</t>
  </si>
  <si>
    <t>Lucky Super Soft, Bubble Bath Cherry Blossom</t>
  </si>
  <si>
    <t>GRUS323345</t>
  </si>
  <si>
    <t>072140026110</t>
  </si>
  <si>
    <t>Nivea, Body Wash Nourish Care</t>
  </si>
  <si>
    <t>GRUS323402</t>
  </si>
  <si>
    <t>072140026189</t>
  </si>
  <si>
    <t>Nivea, Body Wash Coconut and Almond</t>
  </si>
  <si>
    <t>GRUS552471</t>
  </si>
  <si>
    <t>077043002223</t>
  </si>
  <si>
    <t>St. Ives, Body Wash Oatmeal Shea</t>
  </si>
  <si>
    <t>GRUS552489</t>
  </si>
  <si>
    <t>077043002216</t>
  </si>
  <si>
    <t>St. Ives, Body Wash Lemon Orange</t>
  </si>
  <si>
    <t>GRUS853473</t>
  </si>
  <si>
    <t>809219400010</t>
  </si>
  <si>
    <t>White Rain, Body Wash Tropical Coconut</t>
  </si>
  <si>
    <t>GRUS567255</t>
  </si>
  <si>
    <t>073852096521</t>
  </si>
  <si>
    <t>Purell, Pump Original</t>
  </si>
  <si>
    <t>GRUS567271</t>
  </si>
  <si>
    <t>073852009392</t>
  </si>
  <si>
    <t>Purell, Pump Aloe</t>
  </si>
  <si>
    <t>GRUS567289</t>
  </si>
  <si>
    <t>073852077650</t>
  </si>
  <si>
    <t>Purell, Natural Hand Sanitizer</t>
  </si>
  <si>
    <t>GRUS401398</t>
  </si>
  <si>
    <t>808124111042</t>
  </si>
  <si>
    <t>Mrs. Meyer's, Liquid Hand Soap</t>
  </si>
  <si>
    <t>GRUS401406</t>
  </si>
  <si>
    <t>808124121041</t>
  </si>
  <si>
    <t>Mrs. Meyer's, Liquid Hand Soap Lemon</t>
  </si>
  <si>
    <t>7.5Fz</t>
  </si>
  <si>
    <t>GRUS488973</t>
  </si>
  <si>
    <t>041163473812</t>
  </si>
  <si>
    <t>Equaline, Liquid Hand Soap Aloe</t>
  </si>
  <si>
    <t>GRUS488981</t>
  </si>
  <si>
    <t>041163473805</t>
  </si>
  <si>
    <t>Equaline, Liquid Hand Soap Clear</t>
  </si>
  <si>
    <t>GRUS513143</t>
  </si>
  <si>
    <t>041163503045</t>
  </si>
  <si>
    <t>Equaline, Liquid Hand Soap Milk Honey</t>
  </si>
  <si>
    <t>GRUS107078</t>
  </si>
  <si>
    <t>011111610156</t>
  </si>
  <si>
    <t>Dove, Soap Pink 6 Bar</t>
  </si>
  <si>
    <t>GRUS107094</t>
  </si>
  <si>
    <t>035000141101</t>
  </si>
  <si>
    <t>Irish Spring, Original Soap Bar 8 Pack</t>
  </si>
  <si>
    <t>29.6Oz</t>
  </si>
  <si>
    <t>GRUS186411</t>
  </si>
  <si>
    <t>011111347861</t>
  </si>
  <si>
    <t>Dove, Coconut Cream Bar Soap 6 Pack</t>
  </si>
  <si>
    <t>GRUS201020</t>
  </si>
  <si>
    <t>011111610118</t>
  </si>
  <si>
    <t>Dove, White Bath Soap 6 Pack</t>
  </si>
  <si>
    <t>GRUS202002</t>
  </si>
  <si>
    <t>011111610798</t>
  </si>
  <si>
    <t>Dove, Bath Bar White 4.75 Oz</t>
  </si>
  <si>
    <t>GRUS204057</t>
  </si>
  <si>
    <t>011111611207</t>
  </si>
  <si>
    <t>Dove, Sensitive Soap Bar 2 Pack</t>
  </si>
  <si>
    <t>GRUS205187</t>
  </si>
  <si>
    <t>011111614246</t>
  </si>
  <si>
    <t>Dove, Soap White Bar</t>
  </si>
  <si>
    <t>GRUS282764</t>
  </si>
  <si>
    <t>011111731905</t>
  </si>
  <si>
    <t xml:space="preserve">Caress, Nature's Silk </t>
  </si>
  <si>
    <t>GRUS379255</t>
  </si>
  <si>
    <t>017000024028</t>
  </si>
  <si>
    <t>Dial, Gold Bar Soap 3 Pack</t>
  </si>
  <si>
    <t>GRUS379271</t>
  </si>
  <si>
    <t>017000018409</t>
  </si>
  <si>
    <t>Dial, 3 Bar Spring Water</t>
  </si>
  <si>
    <t>GRUS379289</t>
  </si>
  <si>
    <t>017000024103</t>
  </si>
  <si>
    <t>Dial, White Bar Soap 3 Pack</t>
  </si>
  <si>
    <t>GRUS525501</t>
  </si>
  <si>
    <t>037000321361</t>
  </si>
  <si>
    <t>Ivory, 3 Bar Simply Ivory</t>
  </si>
  <si>
    <t>GRUS609875</t>
  </si>
  <si>
    <t>011111611641</t>
  </si>
  <si>
    <t>Dove, Soap Sensitive Skin 6 Pack</t>
  </si>
  <si>
    <t>GRUS768317</t>
  </si>
  <si>
    <t>035000141064</t>
  </si>
  <si>
    <t>Irish Spring, Moisture Blast 3 Pack</t>
  </si>
  <si>
    <t>GRUS768358</t>
  </si>
  <si>
    <t>035000141088</t>
  </si>
  <si>
    <t>Irish Spring, Original Soap Bar 3 Pack</t>
  </si>
  <si>
    <t>GRUS4381840</t>
  </si>
  <si>
    <t>035000141255</t>
  </si>
  <si>
    <t>Irish Spring, Icy Blast Bar 3 Pack</t>
  </si>
  <si>
    <t>GRUS90662</t>
  </si>
  <si>
    <t>074182260125</t>
  </si>
  <si>
    <t>Softsoap, Liquid Hand Soap Aloe</t>
  </si>
  <si>
    <t>GRUS90712</t>
  </si>
  <si>
    <t>074182268008</t>
  </si>
  <si>
    <t>Softsoap, Hand Soap Aquarium</t>
  </si>
  <si>
    <t>GRUS271965</t>
  </si>
  <si>
    <t>074182445713</t>
  </si>
  <si>
    <t>Softsoap, Liquid Hand Crisp Clean</t>
  </si>
  <si>
    <t>11.25Fz</t>
  </si>
  <si>
    <t>GRUS274233</t>
  </si>
  <si>
    <t>074182445737</t>
  </si>
  <si>
    <t>Softsoap, Liquid Hand White Tea</t>
  </si>
  <si>
    <t>GRUS4383991</t>
  </si>
  <si>
    <t>035000981967</t>
  </si>
  <si>
    <t>Softsoap, Liquid Hand Soap Vanilla Coconut</t>
  </si>
  <si>
    <t>GRUS4383992</t>
  </si>
  <si>
    <t>035000982117</t>
  </si>
  <si>
    <t>Softsoap, Liquid Hand Soap Watermelon Mint</t>
  </si>
  <si>
    <t>GRUS4383994</t>
  </si>
  <si>
    <t>035000982407</t>
  </si>
  <si>
    <t>Softsoap, Liquid Hand Soap Coconut</t>
  </si>
  <si>
    <t>GRUS4383996</t>
  </si>
  <si>
    <t>035000985378</t>
  </si>
  <si>
    <t>Softsoap, Liquid Hand Soap Clean &amp; Protect</t>
  </si>
  <si>
    <t>GRUS4383997</t>
  </si>
  <si>
    <t>035000985408</t>
  </si>
  <si>
    <t xml:space="preserve">Softsoap, Liquid Hand Soap Pear </t>
  </si>
  <si>
    <t>GRUS198291</t>
  </si>
  <si>
    <t>037000919834</t>
  </si>
  <si>
    <t>Ivory, Original Body Wash</t>
  </si>
  <si>
    <t>GRUS198333</t>
  </si>
  <si>
    <t>037000919841</t>
  </si>
  <si>
    <t>Ivory, Aloe Body Wash</t>
  </si>
  <si>
    <t>GRUS441089</t>
  </si>
  <si>
    <t>074182473389</t>
  </si>
  <si>
    <t>Softsoap, Body Scrub Coconut</t>
  </si>
  <si>
    <t>GRUS760389</t>
  </si>
  <si>
    <t>816559010212</t>
  </si>
  <si>
    <t>Zest, Ocean Breeze Body Wash</t>
  </si>
  <si>
    <t>GRUS760397</t>
  </si>
  <si>
    <t>816559010205</t>
  </si>
  <si>
    <t>Zest, Body Wash Aqua</t>
  </si>
  <si>
    <t>GRUS4381828</t>
  </si>
  <si>
    <t>035000996619</t>
  </si>
  <si>
    <t>Irish Spring, Body Wash Moisture Blast</t>
  </si>
  <si>
    <t>GRUS4381829</t>
  </si>
  <si>
    <t>035000996626</t>
  </si>
  <si>
    <t>Irish Spring, Body Wash Aloe Mist</t>
  </si>
  <si>
    <t>GRUS4381830</t>
  </si>
  <si>
    <t>035000996749</t>
  </si>
  <si>
    <t>Irish Spring, Body Wash Original Clean</t>
  </si>
  <si>
    <t>GRUS196956</t>
  </si>
  <si>
    <t>070501010105</t>
  </si>
  <si>
    <t>Neutrogena, Soap Regular</t>
  </si>
  <si>
    <t>GRUS67939</t>
  </si>
  <si>
    <t>Method Home Care, Hand Wash Foaming Waterfall</t>
  </si>
  <si>
    <t>GRUS005363</t>
  </si>
  <si>
    <t>Snack Bars</t>
  </si>
  <si>
    <t>Cinnamon Toast Crunch Bar Cereal Cinnamon Toast Crunch</t>
  </si>
  <si>
    <t>1.42Oz</t>
  </si>
  <si>
    <t>GRUS005577</t>
  </si>
  <si>
    <t>Nature Valley Bar Chewy Granola Fruit &amp; Nut</t>
  </si>
  <si>
    <t>GRUS005581</t>
  </si>
  <si>
    <t>Nature Valley Bar Granola Oat &amp; Honey Retail</t>
  </si>
  <si>
    <t>GRUS005603</t>
  </si>
  <si>
    <t>038000357459</t>
  </si>
  <si>
    <t>Nutrigrain Bar Blueberry</t>
  </si>
  <si>
    <t>GRUS005604</t>
  </si>
  <si>
    <t>038000356025</t>
  </si>
  <si>
    <t>Nutrigrain Bar Nutri Grain Apple Cinnamon</t>
  </si>
  <si>
    <t>GRUS005605</t>
  </si>
  <si>
    <t>038000357022</t>
  </si>
  <si>
    <t>Nutrigrain Bar Nutri Grain Blueberry</t>
  </si>
  <si>
    <t>GRUS005606</t>
  </si>
  <si>
    <t>038000359026</t>
  </si>
  <si>
    <t>Nutrigrain Bar Nutri Grain Strawberry</t>
  </si>
  <si>
    <t>GRUS005454</t>
  </si>
  <si>
    <t>052000104308</t>
  </si>
  <si>
    <t>Gatorade Bar Protein Cookies &amp; Cream</t>
  </si>
  <si>
    <t>GRUS005982</t>
  </si>
  <si>
    <t>602652181009</t>
  </si>
  <si>
    <t>Kind Bar Oats&amp;Honey With Toasted Coconut</t>
  </si>
  <si>
    <t>GRUS006028</t>
  </si>
  <si>
    <t>047495112931</t>
  </si>
  <si>
    <t>Natures Bakery Bar Fig Blueberry Whole Wheat</t>
  </si>
  <si>
    <t>GRUS88450</t>
  </si>
  <si>
    <t>602652176500</t>
  </si>
  <si>
    <t>Kind , Madscr Van Alm</t>
  </si>
  <si>
    <t>GRUS88518</t>
  </si>
  <si>
    <t>602652170904</t>
  </si>
  <si>
    <t>Kind , Map Glz Pec&amp;Ssl</t>
  </si>
  <si>
    <t>GRUS88542</t>
  </si>
  <si>
    <t>602652170218</t>
  </si>
  <si>
    <t>Kind , Pomg Blu&amp;Picthi</t>
  </si>
  <si>
    <t>GRUS88716</t>
  </si>
  <si>
    <t>602652170300</t>
  </si>
  <si>
    <t>Kind , Carm Alm&amp;Ssalt</t>
  </si>
  <si>
    <t>GRUS89037</t>
  </si>
  <si>
    <t>602652170041</t>
  </si>
  <si>
    <t>Kind , Fruit Nut Bar</t>
  </si>
  <si>
    <t>GRUS89136</t>
  </si>
  <si>
    <t>602652170089</t>
  </si>
  <si>
    <t>Kind , Almd&amp; Coconut</t>
  </si>
  <si>
    <t>GRUS89201</t>
  </si>
  <si>
    <t>602652170119</t>
  </si>
  <si>
    <t>Kind , Cranb Alm&amp;Antix</t>
  </si>
  <si>
    <t>GRUS89243</t>
  </si>
  <si>
    <t>602652199806</t>
  </si>
  <si>
    <t>Kind , Hny Rst Nts&amp;Ssa</t>
  </si>
  <si>
    <t>GRUS290288</t>
  </si>
  <si>
    <t>602652271380</t>
  </si>
  <si>
    <t>Kind , Bar Almnd Cnut6Pk</t>
  </si>
  <si>
    <t>GRUS350769</t>
  </si>
  <si>
    <t>602652276897</t>
  </si>
  <si>
    <t>Kind , Snk Br Crnch Pb</t>
  </si>
  <si>
    <t>GRUS480665</t>
  </si>
  <si>
    <t>722252102003</t>
  </si>
  <si>
    <t>Clif Bar , Cool Mnt Choc</t>
  </si>
  <si>
    <t>GRUS480780</t>
  </si>
  <si>
    <t>602652269592</t>
  </si>
  <si>
    <t>Kind , Bar Dc Nut</t>
  </si>
  <si>
    <t>GRUS96925</t>
  </si>
  <si>
    <t>016000264601</t>
  </si>
  <si>
    <t>Nature Valley, Granola Bars Oats 'N Honey</t>
  </si>
  <si>
    <t>GRUS214882</t>
  </si>
  <si>
    <t>016000458918</t>
  </si>
  <si>
    <t>Nature Valley, Protein Chewy Bar</t>
  </si>
  <si>
    <t>GRUS400770</t>
  </si>
  <si>
    <t>016000417274</t>
  </si>
  <si>
    <t>Nature Valley, Dark Chocolate Cherry</t>
  </si>
  <si>
    <t>GRUS412783</t>
  </si>
  <si>
    <t>013562002603</t>
  </si>
  <si>
    <t xml:space="preserve">Annie's, Chocolate Chip Chewy Granola </t>
  </si>
  <si>
    <t>GRUS763623</t>
  </si>
  <si>
    <t>030000312803</t>
  </si>
  <si>
    <t xml:space="preserve">Quaker, Bar Granola Yogurt Strawberry </t>
  </si>
  <si>
    <t>GRUS446708</t>
  </si>
  <si>
    <t>602652184031</t>
  </si>
  <si>
    <t>Kind, Granola Healthy Grains Peanut Butter And Dark Chocolate Bar</t>
  </si>
  <si>
    <t>GRUS106642</t>
  </si>
  <si>
    <t>Natures Bakery, Bar Fig Whole Wheat Raspebrry 6Ct</t>
  </si>
  <si>
    <t>GRUS277166</t>
  </si>
  <si>
    <t>Rxbar, Bar Protein Blueberry</t>
  </si>
  <si>
    <t>GRUS256434</t>
  </si>
  <si>
    <t>Natures Bakery, Bar Fig Whole Wheat 6Ct</t>
  </si>
  <si>
    <t>GRUS133043</t>
  </si>
  <si>
    <t>078000013450</t>
  </si>
  <si>
    <t>Crush Grape Can</t>
  </si>
  <si>
    <t>GRUS133065</t>
  </si>
  <si>
    <t>078000013054</t>
  </si>
  <si>
    <t>Crush Orange, Can</t>
  </si>
  <si>
    <t xml:space="preserve">12Oz </t>
  </si>
  <si>
    <t>GRUS166586</t>
  </si>
  <si>
    <t>078000031102</t>
  </si>
  <si>
    <t>Crush Watermelon</t>
  </si>
  <si>
    <t>GRUS109533</t>
  </si>
  <si>
    <t>078000098167</t>
  </si>
  <si>
    <t>Dr Pepper Cherry, Can</t>
  </si>
  <si>
    <t xml:space="preserve">20Oz </t>
  </si>
  <si>
    <t>GRUS173643</t>
  </si>
  <si>
    <t>078000033496</t>
  </si>
  <si>
    <t>Dr Pepper &amp; Cream Soda, Can</t>
  </si>
  <si>
    <t>Dr Pepper, Bottle</t>
  </si>
  <si>
    <t>GRUS84940</t>
  </si>
  <si>
    <t>078000082166</t>
  </si>
  <si>
    <t>Dr Pepper (2/12 Packs), Can</t>
  </si>
  <si>
    <t>GRUS83780</t>
  </si>
  <si>
    <t>012000810008</t>
  </si>
  <si>
    <t>Mug Root Beer (2/12 Packs), Can</t>
  </si>
  <si>
    <t>GRUS83779</t>
  </si>
  <si>
    <t>012000809996</t>
  </si>
  <si>
    <t>Pepsi Wild Cherry</t>
  </si>
  <si>
    <t>GRUS83774</t>
  </si>
  <si>
    <t>012000809941</t>
  </si>
  <si>
    <t>Pepsi (2/12 Packs), Can</t>
  </si>
  <si>
    <t>GRUS3789</t>
  </si>
  <si>
    <t>078000003611</t>
  </si>
  <si>
    <t>Schweppes Club Soda, Bottle</t>
  </si>
  <si>
    <t xml:space="preserve">10Oz </t>
  </si>
  <si>
    <t>GRUS3811</t>
  </si>
  <si>
    <t>078000003437</t>
  </si>
  <si>
    <t>Schweppes Ginger Ale, Bottle</t>
  </si>
  <si>
    <t>GRUS3838</t>
  </si>
  <si>
    <t>078000003574</t>
  </si>
  <si>
    <t>Schweppes Tonic, Bottle</t>
  </si>
  <si>
    <t>GRUS162472</t>
  </si>
  <si>
    <t>079373000146</t>
  </si>
  <si>
    <t>Bundaberg Ginger Beer, Bottle</t>
  </si>
  <si>
    <t xml:space="preserve">375ml </t>
  </si>
  <si>
    <t>GRUS132258</t>
  </si>
  <si>
    <t>012000027215</t>
  </si>
  <si>
    <t>Mountain Dew, Can</t>
  </si>
  <si>
    <t>GRUS132261</t>
  </si>
  <si>
    <t>012000030284</t>
  </si>
  <si>
    <t>Pepsi, Can</t>
  </si>
  <si>
    <t>GRUS144370</t>
  </si>
  <si>
    <t>078000005868</t>
  </si>
  <si>
    <t>Dr Pepper, Can</t>
  </si>
  <si>
    <t>Mountain Dew, Bottle</t>
  </si>
  <si>
    <t>GRUS30975</t>
  </si>
  <si>
    <t>078000218459</t>
  </si>
  <si>
    <t>GRUS18628</t>
  </si>
  <si>
    <t>078000206401</t>
  </si>
  <si>
    <t>GRUS137569</t>
  </si>
  <si>
    <t>012000110467</t>
  </si>
  <si>
    <t>Mountain Dew Kickstart Fruit Punch, Can</t>
  </si>
  <si>
    <t>GRUS137570</t>
  </si>
  <si>
    <t>012000110443</t>
  </si>
  <si>
    <t>Mountain Dew Kickstart Orange Citrus, Can</t>
  </si>
  <si>
    <t>GRUS3130</t>
  </si>
  <si>
    <t>012000002335</t>
  </si>
  <si>
    <t>GRUS3685</t>
  </si>
  <si>
    <t>078000082463</t>
  </si>
  <si>
    <t>GRUS3824</t>
  </si>
  <si>
    <t>078000206463</t>
  </si>
  <si>
    <t>GRUS67543</t>
  </si>
  <si>
    <t>012000105425</t>
  </si>
  <si>
    <t>Mountain Dew Code Red, Bottle</t>
  </si>
  <si>
    <t>GRUS102159</t>
  </si>
  <si>
    <t>012000015939</t>
  </si>
  <si>
    <t>GRUS102181</t>
  </si>
  <si>
    <t>078000082746</t>
  </si>
  <si>
    <t>GRUS3017</t>
  </si>
  <si>
    <t>012000000133</t>
  </si>
  <si>
    <t>Pepsi (4/6 Packs), Can</t>
  </si>
  <si>
    <t>GRUS83776</t>
  </si>
  <si>
    <t>012000809965</t>
  </si>
  <si>
    <t>Mountain Dew (2/12 Packs), Can</t>
  </si>
  <si>
    <t>GRUS86536</t>
  </si>
  <si>
    <t>078000206166</t>
  </si>
  <si>
    <t>Schweppes Ginger Ale (2/12 Packs), Can</t>
  </si>
  <si>
    <t>GRUS116149</t>
  </si>
  <si>
    <t>049000030129</t>
  </si>
  <si>
    <t>Barq's Root Beer Fridge Pack Cans</t>
  </si>
  <si>
    <t>Coca-Cola Bottles</t>
  </si>
  <si>
    <t>GRUS119826</t>
  </si>
  <si>
    <t>049000400441</t>
  </si>
  <si>
    <t>GRUS100722</t>
  </si>
  <si>
    <t>049000012781</t>
  </si>
  <si>
    <t>Coca-Cola Cans</t>
  </si>
  <si>
    <t>GRUS146858</t>
  </si>
  <si>
    <t>049000153415</t>
  </si>
  <si>
    <t>GRUS151773</t>
  </si>
  <si>
    <t>049000161014</t>
  </si>
  <si>
    <t>4X7.5 fl oz</t>
  </si>
  <si>
    <t>Coca-Cola Cherry Bottles</t>
  </si>
  <si>
    <t>GRUS102580</t>
  </si>
  <si>
    <t>049000018011</t>
  </si>
  <si>
    <t>GRUS145835</t>
  </si>
  <si>
    <t>049000160420</t>
  </si>
  <si>
    <t>Coca-Cola Cherry Cans</t>
  </si>
  <si>
    <t>GRUS152889</t>
  </si>
  <si>
    <t>049000172300</t>
  </si>
  <si>
    <t>GRUS116305</t>
  </si>
  <si>
    <t>049000031034</t>
  </si>
  <si>
    <t>Coca-Cola Cherry Fridge Pack Cans</t>
  </si>
  <si>
    <t>GRUS154776</t>
  </si>
  <si>
    <t>049000174779</t>
  </si>
  <si>
    <t>3X7.5 fl oz</t>
  </si>
  <si>
    <t>GRUS115583</t>
  </si>
  <si>
    <t>049000028904</t>
  </si>
  <si>
    <t>Coca-Cola Fridge Pack Cans</t>
  </si>
  <si>
    <t>GRUS151757</t>
  </si>
  <si>
    <t>049000167214</t>
  </si>
  <si>
    <t>GRUS151777</t>
  </si>
  <si>
    <t>049000161038</t>
  </si>
  <si>
    <t>Fanta Orange Soda Cans</t>
  </si>
  <si>
    <t>GRUS116151</t>
  </si>
  <si>
    <t>049000030730</t>
  </si>
  <si>
    <t>Fanta Orange Soda Fridge Pack Cans</t>
  </si>
  <si>
    <t>GRUS157131</t>
  </si>
  <si>
    <t>049000181319</t>
  </si>
  <si>
    <t>Fanta Pina Colada Bottles</t>
  </si>
  <si>
    <t>GRUS124384</t>
  </si>
  <si>
    <t>049000019384</t>
  </si>
  <si>
    <t>Sprite Cans</t>
  </si>
  <si>
    <t>GRUS100287</t>
  </si>
  <si>
    <t>049000001310</t>
  </si>
  <si>
    <t>4X12 fl oz</t>
  </si>
  <si>
    <t>GRUS144089</t>
  </si>
  <si>
    <t>049000153439</t>
  </si>
  <si>
    <t>GRUS115586</t>
  </si>
  <si>
    <t>049000028928</t>
  </si>
  <si>
    <t>Sprite Fridge Pack Cans</t>
  </si>
  <si>
    <t>GRUS231407</t>
  </si>
  <si>
    <t>072796000168</t>
  </si>
  <si>
    <t>IBC, Root Beer Sugar 4 Pack</t>
  </si>
  <si>
    <t>GRUSDRP32500</t>
  </si>
  <si>
    <t>078000052404</t>
  </si>
  <si>
    <t>A&amp;W, Soda Root Beer PET</t>
  </si>
  <si>
    <t>GRUSDRP20080</t>
  </si>
  <si>
    <t>078000152401</t>
  </si>
  <si>
    <t>Canada Dry, Soda Ginger Ale PET</t>
  </si>
  <si>
    <t>GRUSDRP50545</t>
  </si>
  <si>
    <t>078000152166</t>
  </si>
  <si>
    <t>Canada Dry, Soda Ginger Ale Can</t>
  </si>
  <si>
    <t>12X12Oz</t>
  </si>
  <si>
    <t>GRUS100278</t>
  </si>
  <si>
    <t>049000012507</t>
  </si>
  <si>
    <t>GRUS114756</t>
  </si>
  <si>
    <t>049000419160</t>
  </si>
  <si>
    <t>Fanta Orange Soda Bottles</t>
  </si>
  <si>
    <t>GRUS114757</t>
  </si>
  <si>
    <t>049000028201</t>
  </si>
  <si>
    <t>Fanta Pineapple Bottles</t>
  </si>
  <si>
    <t>GRUS151819</t>
  </si>
  <si>
    <t>072979104430</t>
  </si>
  <si>
    <t>Seagram's Ginger Ale Cans</t>
  </si>
  <si>
    <t>144Fz</t>
  </si>
  <si>
    <t>GRUS79004</t>
  </si>
  <si>
    <t>041130210525</t>
  </si>
  <si>
    <t>Super Chill, Cream Soda 12 Pack</t>
  </si>
  <si>
    <t>GRUS79186</t>
  </si>
  <si>
    <t>041130210051</t>
  </si>
  <si>
    <t>Super Chill, Grape</t>
  </si>
  <si>
    <t>GRUS79244</t>
  </si>
  <si>
    <t>041130210150</t>
  </si>
  <si>
    <t>Super Chill, Ginger Ale</t>
  </si>
  <si>
    <t>GRUS30977</t>
  </si>
  <si>
    <t>078000219456</t>
  </si>
  <si>
    <t>Diet Schweppes Tonic, Bottle</t>
  </si>
  <si>
    <t>GRUS357468</t>
  </si>
  <si>
    <t>Fever Tree, Soda Sparkling Pink Grapefruit</t>
  </si>
  <si>
    <t>GRUS1157718</t>
  </si>
  <si>
    <t>Fever Tree, Soda 4Pk Ginger Ale</t>
  </si>
  <si>
    <t>GRUS376775</t>
  </si>
  <si>
    <t>Fever Tree, Ginger Beer Cans</t>
  </si>
  <si>
    <t>GRUS345822</t>
  </si>
  <si>
    <t>Fever Tree, Soda 8Pk Club</t>
  </si>
  <si>
    <t>GRUS9669</t>
  </si>
  <si>
    <t>033629121016</t>
  </si>
  <si>
    <t>Ginseng Up, Bottle Original</t>
  </si>
  <si>
    <t>GRUS1095223</t>
  </si>
  <si>
    <t>Boylan, Soda Root Beer 4Pk</t>
  </si>
  <si>
    <t>GRUS1349935</t>
  </si>
  <si>
    <t>Zevia, Soda Ginger Ale Diet Ntrl 6Pk</t>
  </si>
  <si>
    <t>GRUS144088</t>
  </si>
  <si>
    <t>GRUS146123</t>
  </si>
  <si>
    <t>Seagram'S Ginger Ale Cans</t>
  </si>
  <si>
    <t>GRUSDRP50053</t>
  </si>
  <si>
    <t>078000001877</t>
  </si>
  <si>
    <t>A&amp;W, Soda Root Beer Can</t>
  </si>
  <si>
    <t>GRUS054051-8</t>
  </si>
  <si>
    <t>Soup, Chili &amp; Broth</t>
  </si>
  <si>
    <t>098308002826</t>
  </si>
  <si>
    <t>Better Than Bouillon, Vegetable Base, Og2 At Least 95% Organic</t>
  </si>
  <si>
    <t>GRUS076633-7</t>
  </si>
  <si>
    <t>098308002833</t>
  </si>
  <si>
    <t>Better Than Bouillon, Beef Base, Og2 At Least 95% Organic</t>
  </si>
  <si>
    <t>GRUS218611-2</t>
  </si>
  <si>
    <t>098308201144</t>
  </si>
  <si>
    <t>Better Than Bouillon, Roasted Garlic Base, Black Label</t>
  </si>
  <si>
    <t>GRUS076629-5</t>
  </si>
  <si>
    <t>098308225812</t>
  </si>
  <si>
    <t>Better Than Bouillon, Vegan Base, No Chicken</t>
  </si>
  <si>
    <t>GRUS241798-8</t>
  </si>
  <si>
    <t>098308242567</t>
  </si>
  <si>
    <t>Better Than Bouillon, Rs Og2, Seasoned Veg At Least 95% Organic</t>
  </si>
  <si>
    <t>GRUS241796-2</t>
  </si>
  <si>
    <t>098308242673</t>
  </si>
  <si>
    <t>Better Than Bouillon, Rs Og2 Roast Chicken Base At Least 95% Organic</t>
  </si>
  <si>
    <t>GRUS256020-9</t>
  </si>
  <si>
    <t>098308242901</t>
  </si>
  <si>
    <t>Better Than Bouillon, Base, Sauteed Onion</t>
  </si>
  <si>
    <t>GRUS72710</t>
  </si>
  <si>
    <t>051000224637</t>
  </si>
  <si>
    <t>Swanson, Broth Chicken Unsalted</t>
  </si>
  <si>
    <t>GRUS81901</t>
  </si>
  <si>
    <t>051000156341</t>
  </si>
  <si>
    <t>Swanson, Orgnic Chicken Broth</t>
  </si>
  <si>
    <t>GRUS85977</t>
  </si>
  <si>
    <t>051000224644</t>
  </si>
  <si>
    <t>Swanson, Broth Beef Unsalted</t>
  </si>
  <si>
    <t>GRUS94425</t>
  </si>
  <si>
    <t>051000024299</t>
  </si>
  <si>
    <t xml:space="preserve">Swanson, Soup Natural Goodness Chicken Broth </t>
  </si>
  <si>
    <t>GRUS121830</t>
  </si>
  <si>
    <t>051000024213</t>
  </si>
  <si>
    <t>Swanson, Soup Broth Beef</t>
  </si>
  <si>
    <t>GRUS122010</t>
  </si>
  <si>
    <t>051000011879</t>
  </si>
  <si>
    <t>Campbells, Beef Broth Soup</t>
  </si>
  <si>
    <t>GRUS122226</t>
  </si>
  <si>
    <t>051000021076</t>
  </si>
  <si>
    <t>Campbells, Chicken Broth</t>
  </si>
  <si>
    <t>GRUS127134</t>
  </si>
  <si>
    <t>051000024312</t>
  </si>
  <si>
    <t>Swanson, Soup Broth Chicken</t>
  </si>
  <si>
    <t>GRUS199091</t>
  </si>
  <si>
    <t>051000132796</t>
  </si>
  <si>
    <t>Swanson, Broth Chicken Reduced Sodium</t>
  </si>
  <si>
    <t>GRUS234294</t>
  </si>
  <si>
    <t>051000121141</t>
  </si>
  <si>
    <t>Swanson, Broth Chicken</t>
  </si>
  <si>
    <t>GRUS279539</t>
  </si>
  <si>
    <t>051000146045</t>
  </si>
  <si>
    <t>Swanson, Broth Beef</t>
  </si>
  <si>
    <t>GRUS389965</t>
  </si>
  <si>
    <t>052603054003</t>
  </si>
  <si>
    <t>Pacific Foods, Natural Chicken Broth</t>
  </si>
  <si>
    <t>GRUS453951</t>
  </si>
  <si>
    <t>041196466485</t>
  </si>
  <si>
    <t>Progresso, Broth Chicken</t>
  </si>
  <si>
    <t>GRUS486787</t>
  </si>
  <si>
    <t>051000248909</t>
  </si>
  <si>
    <t>Swanson, Low Sodium Chicken Broth</t>
  </si>
  <si>
    <t>GRUS488478</t>
  </si>
  <si>
    <t>051000248916</t>
  </si>
  <si>
    <t>Swanson, Chicken Bone Broth</t>
  </si>
  <si>
    <t>GRUS654400</t>
  </si>
  <si>
    <t>041303016763</t>
  </si>
  <si>
    <t>Essential Everyday, Broth Chicken Fat Free Reduced Sodium</t>
  </si>
  <si>
    <t>GRUS22160</t>
  </si>
  <si>
    <t>051000212436</t>
  </si>
  <si>
    <t>Campbell's, Cream Of Chicken</t>
  </si>
  <si>
    <t>GRUS22244</t>
  </si>
  <si>
    <t>051000015419</t>
  </si>
  <si>
    <t>Campbell's, Chicken &amp; Stars</t>
  </si>
  <si>
    <t>GRUS22251</t>
  </si>
  <si>
    <t>051000115539</t>
  </si>
  <si>
    <t>Campbell's, Reduced Fat Cream Of Chicken</t>
  </si>
  <si>
    <t>GRUS45237</t>
  </si>
  <si>
    <t>051000024572</t>
  </si>
  <si>
    <t>Campbell's, Homestyle Chicken Noodle Soup</t>
  </si>
  <si>
    <t>GRUS45658</t>
  </si>
  <si>
    <t>051000010513</t>
  </si>
  <si>
    <t>Campbell's, Soup Chicken Rice</t>
  </si>
  <si>
    <t>GRUS45724</t>
  </si>
  <si>
    <t>051000246516</t>
  </si>
  <si>
    <t xml:space="preserve">Campbell's, Condensed Soup Minestrone </t>
  </si>
  <si>
    <t>GRUS45823</t>
  </si>
  <si>
    <t>051000016416</t>
  </si>
  <si>
    <t>Campbell's, Cream Potato Soup</t>
  </si>
  <si>
    <t>GRUS45849</t>
  </si>
  <si>
    <t>051000059772</t>
  </si>
  <si>
    <t>Campbell's, Healthy Request Cream of Chicken</t>
  </si>
  <si>
    <t>GRUS45906</t>
  </si>
  <si>
    <t>051000058874</t>
  </si>
  <si>
    <t>Campbell's, Healthy Request Soup Tomato</t>
  </si>
  <si>
    <t>GRUS45922</t>
  </si>
  <si>
    <t>051000115515</t>
  </si>
  <si>
    <t>Campbell's, Reduced Fat Cream Of Mushroom</t>
  </si>
  <si>
    <t>GRUS121186</t>
  </si>
  <si>
    <t>051000015273</t>
  </si>
  <si>
    <t>Campbell's, Cream Of Chicken &amp; Mushroom</t>
  </si>
  <si>
    <t>GRUS121277</t>
  </si>
  <si>
    <t>051000014672</t>
  </si>
  <si>
    <t>Campbell's, Split Pea With Ham Soup</t>
  </si>
  <si>
    <t>GRUS121301</t>
  </si>
  <si>
    <t>051000010216</t>
  </si>
  <si>
    <t>Campbell's, Vegetable Soup</t>
  </si>
  <si>
    <t>GRUS122036</t>
  </si>
  <si>
    <t>051000012517</t>
  </si>
  <si>
    <t>Campbell's, Soup Chicken Noodle</t>
  </si>
  <si>
    <t>GRUS122044</t>
  </si>
  <si>
    <t>051000016218</t>
  </si>
  <si>
    <t>Campbell's, Chicken NoodleO's Soup</t>
  </si>
  <si>
    <t>GRUS122051</t>
  </si>
  <si>
    <t>051000010315</t>
  </si>
  <si>
    <t>Campbell's, Cream Of Chicken Soup</t>
  </si>
  <si>
    <t>GRUS122192</t>
  </si>
  <si>
    <t>051000011770</t>
  </si>
  <si>
    <t>Campbell's, French Onion</t>
  </si>
  <si>
    <t>GRUS129163</t>
  </si>
  <si>
    <t>051000049377</t>
  </si>
  <si>
    <t>Campbell's, Cream Of Broccoli</t>
  </si>
  <si>
    <t>GRUS294959</t>
  </si>
  <si>
    <t>051000013477</t>
  </si>
  <si>
    <t>Campbell's, Broccoli Cheese</t>
  </si>
  <si>
    <t>GRUS294967</t>
  </si>
  <si>
    <t>051000013279</t>
  </si>
  <si>
    <t>Campbell's, Cream Of Shrimp</t>
  </si>
  <si>
    <t>GRUS471805</t>
  </si>
  <si>
    <t>051000167217</t>
  </si>
  <si>
    <t>Campbell's, Healthy Request Homestyle Chicken</t>
  </si>
  <si>
    <t>GRUS005219</t>
  </si>
  <si>
    <t>Nissin Ramen Noodles Spicy Vegetable Clear Pack, 24x3oz</t>
  </si>
  <si>
    <t>3oz</t>
  </si>
  <si>
    <t>GRUS603761</t>
  </si>
  <si>
    <t>051000166807</t>
  </si>
  <si>
    <t>Campbell's, 25% Less Sodium Chicken Noodle</t>
  </si>
  <si>
    <t>GRUS683896</t>
  </si>
  <si>
    <t>041303016787</t>
  </si>
  <si>
    <t>Essential Everyday, Soup Tomato Condensed</t>
  </si>
  <si>
    <t>GRUS4471104</t>
  </si>
  <si>
    <t>051000012616</t>
  </si>
  <si>
    <t>Campbell's, Cream Of Mushroom Soup</t>
  </si>
  <si>
    <t>GRUS123018</t>
  </si>
  <si>
    <t>041000003325</t>
  </si>
  <si>
    <t>Lipton, Soup Mix Chicken Noodle</t>
  </si>
  <si>
    <t>GRUS123059</t>
  </si>
  <si>
    <t>041000003240</t>
  </si>
  <si>
    <t>Lipton, Noodle With Chicken Broth</t>
  </si>
  <si>
    <t>GRUS489914</t>
  </si>
  <si>
    <t>041000003653</t>
  </si>
  <si>
    <t>Lipton, Soup Mix Onion</t>
  </si>
  <si>
    <t>GRUS59261</t>
  </si>
  <si>
    <t>041789007668</t>
  </si>
  <si>
    <t xml:space="preserve">Maruchan, Yakisoba Cheddar Cheese </t>
  </si>
  <si>
    <t>3.96Oz</t>
  </si>
  <si>
    <t>GRUS100438</t>
  </si>
  <si>
    <t>070662060032</t>
  </si>
  <si>
    <t>Nissin, Chicken Ramen 6 Pack</t>
  </si>
  <si>
    <t>GRUS121061</t>
  </si>
  <si>
    <t>070662010037</t>
  </si>
  <si>
    <t>Nissan, Ramen Chicken</t>
  </si>
  <si>
    <t>GRUS121095</t>
  </si>
  <si>
    <t>070662010105</t>
  </si>
  <si>
    <t>Top Ramen, Shrimp</t>
  </si>
  <si>
    <t>GRUS122028</t>
  </si>
  <si>
    <t>070662010020</t>
  </si>
  <si>
    <t>Top Ramen, Soup Beef</t>
  </si>
  <si>
    <t>GRUS123273</t>
  </si>
  <si>
    <t>070662030011</t>
  </si>
  <si>
    <t>Cup O'Noodles, Soup Noodles Beef</t>
  </si>
  <si>
    <t>GRUS123299</t>
  </si>
  <si>
    <t>070662030035</t>
  </si>
  <si>
    <t>Nissin, Cup Noodles Chicken</t>
  </si>
  <si>
    <t>GRUS123307</t>
  </si>
  <si>
    <t>070662030028</t>
  </si>
  <si>
    <t>Nissin, Cup Noodles Shrimp</t>
  </si>
  <si>
    <t>GRUS129122</t>
  </si>
  <si>
    <t>041789002120</t>
  </si>
  <si>
    <t>Maruchan, Soup Beef Flavor Noodles</t>
  </si>
  <si>
    <t>GRUS129197</t>
  </si>
  <si>
    <t>041789002137</t>
  </si>
  <si>
    <t>Maruchan, Soup Pork Flavor Ramen</t>
  </si>
  <si>
    <t>GRUS129205</t>
  </si>
  <si>
    <t>041789002519</t>
  </si>
  <si>
    <t>Maruchan, Soup Creamy Chicken Ramen</t>
  </si>
  <si>
    <t>GRUS129221</t>
  </si>
  <si>
    <t>041789002175</t>
  </si>
  <si>
    <t>Maruchan, Soup Shrimp Flavor Noodle</t>
  </si>
  <si>
    <t>GRUS129320</t>
  </si>
  <si>
    <t>041789002144</t>
  </si>
  <si>
    <t>Maruchan, Soup Oriental Flavor</t>
  </si>
  <si>
    <t>GRUS129460</t>
  </si>
  <si>
    <t>041789001222</t>
  </si>
  <si>
    <t>Maruchan, Soup Beef Flavor Instant</t>
  </si>
  <si>
    <t>GRUS188649</t>
  </si>
  <si>
    <t>041789006210</t>
  </si>
  <si>
    <t>Maruchan, Ramen Chicken 6 Pack</t>
  </si>
  <si>
    <t>GRUS198952</t>
  </si>
  <si>
    <t>070662060025</t>
  </si>
  <si>
    <t>Nissin, Beef Ramen Noodle 6 Pack</t>
  </si>
  <si>
    <t>GRUS207357</t>
  </si>
  <si>
    <t>041789007118</t>
  </si>
  <si>
    <t>Maruchan, Yakisoba Teriyaki Chicken</t>
  </si>
  <si>
    <t>GRUS239038</t>
  </si>
  <si>
    <t>041789002113</t>
  </si>
  <si>
    <t>Maruchan, Ramen Chicken Soup</t>
  </si>
  <si>
    <t>GRUS261578</t>
  </si>
  <si>
    <t>070662010174</t>
  </si>
  <si>
    <t>Top Ramen, Chili</t>
  </si>
  <si>
    <t>GRUS296756</t>
  </si>
  <si>
    <t>041789003523</t>
  </si>
  <si>
    <t>Maruchan, Bowl Taste Of Asia Miso</t>
  </si>
  <si>
    <t>GRUS425348</t>
  </si>
  <si>
    <t>070662087213</t>
  </si>
  <si>
    <t>Nissin Chow, Chicken Chow Mein</t>
  </si>
  <si>
    <t>GRUS470203</t>
  </si>
  <si>
    <t>041789001437</t>
  </si>
  <si>
    <t>Maruchan, Hot &amp; Spicy Chicken Instant</t>
  </si>
  <si>
    <t>GRUS470260</t>
  </si>
  <si>
    <t>041789001574</t>
  </si>
  <si>
    <t>Maruchan, Insant Lunch Roast Chicken</t>
  </si>
  <si>
    <t>GRUS470294</t>
  </si>
  <si>
    <t>041789006241</t>
  </si>
  <si>
    <t>Maruchan, Ramen Oriental 6-Pack</t>
  </si>
  <si>
    <t>GRUS488510</t>
  </si>
  <si>
    <t>070662026038</t>
  </si>
  <si>
    <t>Nissin, Ramen Noodle Soup Chicken Bowl</t>
  </si>
  <si>
    <t>3.42Oz</t>
  </si>
  <si>
    <t>GRUS488536</t>
  </si>
  <si>
    <t>070662404010</t>
  </si>
  <si>
    <t>Nissin, Stir Fry Teriyaki Beef</t>
  </si>
  <si>
    <t>GRUS488544</t>
  </si>
  <si>
    <t>070662404027</t>
  </si>
  <si>
    <t>Nissin, Stir Fry Sweet Chili</t>
  </si>
  <si>
    <t>GRUS488551</t>
  </si>
  <si>
    <t>070662404034</t>
  </si>
  <si>
    <t>Nissin, Stir Fry Korean Bbq</t>
  </si>
  <si>
    <t>GRUS490052</t>
  </si>
  <si>
    <t>041789001420</t>
  </si>
  <si>
    <t>Maruchan, Hot &amp; Spicy Beef Flavor Instant</t>
  </si>
  <si>
    <t>GRUS490060</t>
  </si>
  <si>
    <t>041789002168</t>
  </si>
  <si>
    <t>Maruchan, Chili Ramen</t>
  </si>
  <si>
    <t>GRUS490078</t>
  </si>
  <si>
    <t>041789002571</t>
  </si>
  <si>
    <t>Maruchan, Soup Roasted Chicken Ramen</t>
  </si>
  <si>
    <t>GRUS490086</t>
  </si>
  <si>
    <t>041789002588</t>
  </si>
  <si>
    <t>Maruchan, Ramen Roast Beef</t>
  </si>
  <si>
    <t>GRUS503433</t>
  </si>
  <si>
    <t>041789001116</t>
  </si>
  <si>
    <t>Maruchan, Instant Lime Chili Chicken</t>
  </si>
  <si>
    <t>GRUS515544</t>
  </si>
  <si>
    <t>041789007071</t>
  </si>
  <si>
    <t>Maruchan, Yakisoba Teriyaki</t>
  </si>
  <si>
    <t>GRUS728592</t>
  </si>
  <si>
    <t>070662087237</t>
  </si>
  <si>
    <t>Nissin, Chow Mein Teriyaki Beef</t>
  </si>
  <si>
    <t>GRUS773267</t>
  </si>
  <si>
    <t>070662087206</t>
  </si>
  <si>
    <t>Nissin, Chow Mein Spicy Teriyaki Beef</t>
  </si>
  <si>
    <t>GRUS4466417</t>
  </si>
  <si>
    <t>070662404058</t>
  </si>
  <si>
    <t>Nissin, Stir Fry Teriyaki Chicken</t>
  </si>
  <si>
    <t>GRUS4478496</t>
  </si>
  <si>
    <t>041789001215</t>
  </si>
  <si>
    <t>Maruchan, Soup Chicken Flavor Insant</t>
  </si>
  <si>
    <t>GRUS4479155</t>
  </si>
  <si>
    <t>070662087299</t>
  </si>
  <si>
    <t>Nissin, Chow Mein Teriyaki Chicken</t>
  </si>
  <si>
    <t>GRUS4479596</t>
  </si>
  <si>
    <t>070662010013</t>
  </si>
  <si>
    <t>Top Ramen, Soup Oriental</t>
  </si>
  <si>
    <t>GRUS107987</t>
  </si>
  <si>
    <t>051000038852</t>
  </si>
  <si>
    <t>Campbell's, Chunky Chicken Noodle Soup</t>
  </si>
  <si>
    <t>GRUS121343</t>
  </si>
  <si>
    <t>051000000118</t>
  </si>
  <si>
    <t>Campbell's, Soup Tomato</t>
  </si>
  <si>
    <t>GRUS122234</t>
  </si>
  <si>
    <t>051000005519</t>
  </si>
  <si>
    <t>Campbell's, Soup Chunky Vegetable</t>
  </si>
  <si>
    <t>GRUS122341</t>
  </si>
  <si>
    <t>041196910360</t>
  </si>
  <si>
    <t xml:space="preserve">Progresso, Soup Chicken &amp; Wild Rice </t>
  </si>
  <si>
    <t>GRUS124123</t>
  </si>
  <si>
    <t>051000005502</t>
  </si>
  <si>
    <t>Campbell's, Chunky Beef With Country Vegetables</t>
  </si>
  <si>
    <t>GRUS127019</t>
  </si>
  <si>
    <t>041196911169</t>
  </si>
  <si>
    <t xml:space="preserve">Progresso, Hearty Chicken &amp; Rotini Soup </t>
  </si>
  <si>
    <t>GRUS139857</t>
  </si>
  <si>
    <t>041196010138</t>
  </si>
  <si>
    <t>Progresso, Soup Basil Tomato</t>
  </si>
  <si>
    <t>GRUS139949</t>
  </si>
  <si>
    <t>041196910681</t>
  </si>
  <si>
    <t>Progresso, Hearty Tomato Soup</t>
  </si>
  <si>
    <t>GRUS150250</t>
  </si>
  <si>
    <t>041196010886</t>
  </si>
  <si>
    <t>Progresso, Soup Chicken Noodle</t>
  </si>
  <si>
    <t>GRUS151084</t>
  </si>
  <si>
    <t>041196010121</t>
  </si>
  <si>
    <t>Progresso, Soup Minestrone</t>
  </si>
  <si>
    <t>GRUS172502</t>
  </si>
  <si>
    <t>041196440829</t>
  </si>
  <si>
    <t>Progresso, Chicken Pot Pie Soup</t>
  </si>
  <si>
    <t>GRUS201756</t>
  </si>
  <si>
    <t>051000148803</t>
  </si>
  <si>
    <t>Campbell's, Microwavable Chicken Noodle</t>
  </si>
  <si>
    <t>GRUS243071</t>
  </si>
  <si>
    <t>051000128041</t>
  </si>
  <si>
    <t xml:space="preserve">Campbell's, Chunky Baked Potato With Cheddar &amp; Bacon Bits </t>
  </si>
  <si>
    <t>GRUS271858</t>
  </si>
  <si>
    <t>041196911831</t>
  </si>
  <si>
    <t>Progresso, Fat Free Chicken Noodle</t>
  </si>
  <si>
    <t>GRUS449785</t>
  </si>
  <si>
    <t>041196805482</t>
  </si>
  <si>
    <t>Progresso, Heart Healthy Chicken Noodle</t>
  </si>
  <si>
    <t>GRUS467316</t>
  </si>
  <si>
    <t>041196011210</t>
  </si>
  <si>
    <t>Progresso, Soup Chicken Homestyle</t>
  </si>
  <si>
    <t>GRUS467332</t>
  </si>
  <si>
    <t>041196010329</t>
  </si>
  <si>
    <t xml:space="preserve">Progresso, Soup Chickarina </t>
  </si>
  <si>
    <t>GRUS467365</t>
  </si>
  <si>
    <t>041196911138</t>
  </si>
  <si>
    <t>Progresso, Vegetable Soup</t>
  </si>
  <si>
    <t>GRUS486670</t>
  </si>
  <si>
    <t>051000167774</t>
  </si>
  <si>
    <t>Campbell's, Chunky Healthy Request Clam Chowder</t>
  </si>
  <si>
    <t>GRUS603738</t>
  </si>
  <si>
    <t>051000167750</t>
  </si>
  <si>
    <t>Campbell's, Soup Chicken Noodle Pasta</t>
  </si>
  <si>
    <t>GRUS4467160</t>
  </si>
  <si>
    <t>041196910759</t>
  </si>
  <si>
    <t>Progresso, Beef &amp; Vegetable Soup</t>
  </si>
  <si>
    <t>GRUS946954</t>
  </si>
  <si>
    <t>Kitchen Basics, Stock Chicken Gluten Free</t>
  </si>
  <si>
    <t>GRUS1254853</t>
  </si>
  <si>
    <t>Kitchen Basics, Stock Chicken Unsalted Gluten Free</t>
  </si>
  <si>
    <t>GRUS25866</t>
  </si>
  <si>
    <t>Pacific Foods, Soup Gf Cream Tomato Organic</t>
  </si>
  <si>
    <t>GRUS279443</t>
  </si>
  <si>
    <t>Pacific Foods, Soup Vegan Tomato Basil Organic</t>
  </si>
  <si>
    <t>Stain Remover &amp; Fabric Care</t>
  </si>
  <si>
    <t>GRUS4891</t>
  </si>
  <si>
    <t>Ecover, Bleach Non-Chlorine</t>
  </si>
  <si>
    <t>GRUS131862</t>
  </si>
  <si>
    <t>757037515259</t>
  </si>
  <si>
    <t>Oxi Clean, White Revive</t>
  </si>
  <si>
    <t>GRUS655365</t>
  </si>
  <si>
    <t>041303059784</t>
  </si>
  <si>
    <t>Essential Everyday, Oxy Powder</t>
  </si>
  <si>
    <t>GRUS799999</t>
  </si>
  <si>
    <t>757037515235</t>
  </si>
  <si>
    <t>Oxiclean , Vrstle Stainrmver</t>
  </si>
  <si>
    <t>GRUS186973</t>
  </si>
  <si>
    <t>757037516935</t>
  </si>
  <si>
    <t>Oxiclean , Stain Remover</t>
  </si>
  <si>
    <t>GRUS200154</t>
  </si>
  <si>
    <t>062338002309</t>
  </si>
  <si>
    <t>Spraynwsh, Stain Rmvr Triggr</t>
  </si>
  <si>
    <t>GRUS3881389</t>
  </si>
  <si>
    <t>046500022517</t>
  </si>
  <si>
    <t>Shout , Pre Spotterunscnt</t>
  </si>
  <si>
    <t>GRUS492181</t>
  </si>
  <si>
    <t>885967835007</t>
  </si>
  <si>
    <t>Rit Dye, Fabric Whitener Brightener Laundry Booster</t>
  </si>
  <si>
    <t>Sugar &amp; Sweeteners</t>
  </si>
  <si>
    <t>GRUS486886</t>
  </si>
  <si>
    <t>012511446529</t>
  </si>
  <si>
    <t>Wholesome Sugar Brown Lite Organic Fair Trade Certified</t>
  </si>
  <si>
    <t>GRUS267229</t>
  </si>
  <si>
    <t>041303020043</t>
  </si>
  <si>
    <t>Essential Everyday, Pudding Vanilla Instant</t>
  </si>
  <si>
    <t>GRUS267260</t>
  </si>
  <si>
    <t>041303020050</t>
  </si>
  <si>
    <t>Essential Everyday, Pudding Chocolate Instant</t>
  </si>
  <si>
    <t>GRUS267278</t>
  </si>
  <si>
    <t>041303020067</t>
  </si>
  <si>
    <t>Essential Everyday, Pistachio Instant</t>
  </si>
  <si>
    <t>GRUS707232</t>
  </si>
  <si>
    <t>072392009459</t>
  </si>
  <si>
    <t>Royal, Banana Cream Pudding And Pie Filling</t>
  </si>
  <si>
    <t>GRUS683219</t>
  </si>
  <si>
    <t>041303020289</t>
  </si>
  <si>
    <t>Essential Everyday, Sugar Cones 12 Count</t>
  </si>
  <si>
    <t>GRUS40030</t>
  </si>
  <si>
    <t>722776001561</t>
  </si>
  <si>
    <t>Splenda, Natural Stevia Sweetener</t>
  </si>
  <si>
    <t>GRUS55293</t>
  </si>
  <si>
    <t>722776230329</t>
  </si>
  <si>
    <t>Splenda, Brown Sugar Blend</t>
  </si>
  <si>
    <t>GRUS55368</t>
  </si>
  <si>
    <t>722776230015</t>
  </si>
  <si>
    <t>Splenda, Sugar Blend Baking</t>
  </si>
  <si>
    <t>GRUS59824</t>
  </si>
  <si>
    <t>049200902936</t>
  </si>
  <si>
    <t>Domino, Pourable Sugar</t>
  </si>
  <si>
    <t>GRUS59857</t>
  </si>
  <si>
    <t>049200902943</t>
  </si>
  <si>
    <t>Domino, Pourable Brown Sugar</t>
  </si>
  <si>
    <t>GRUS63511</t>
  </si>
  <si>
    <t>049200051757</t>
  </si>
  <si>
    <t>Domino, Powdered Sugar 10x</t>
  </si>
  <si>
    <t>GRUS63693</t>
  </si>
  <si>
    <t>049200045756</t>
  </si>
  <si>
    <t>Domino, Premium Pure Cane Granulated Sugar</t>
  </si>
  <si>
    <t>GRUS63719</t>
  </si>
  <si>
    <t>049200056752</t>
  </si>
  <si>
    <t>Domino, Brown Sugar Light 16 Oz</t>
  </si>
  <si>
    <t>GRUS63784</t>
  </si>
  <si>
    <t>049200049006</t>
  </si>
  <si>
    <t>Domino, Sugar Organic</t>
  </si>
  <si>
    <t>GRUS66704</t>
  </si>
  <si>
    <t>722776200032</t>
  </si>
  <si>
    <t xml:space="preserve">Splenda, 200 Count Pack </t>
  </si>
  <si>
    <t>GRUS122796</t>
  </si>
  <si>
    <t>044800001423</t>
  </si>
  <si>
    <t>Sugar In The Raw, Sugar In The Raw 32 Oz</t>
  </si>
  <si>
    <t>GRUS136366</t>
  </si>
  <si>
    <t>300258109501</t>
  </si>
  <si>
    <t>Equal, Sweetener 50 Count</t>
  </si>
  <si>
    <t>GRUS142067</t>
  </si>
  <si>
    <t>722776200018</t>
  </si>
  <si>
    <t xml:space="preserve">Splenda, Sweetener Packets </t>
  </si>
  <si>
    <t>GRUS142471</t>
  </si>
  <si>
    <t>722776200025</t>
  </si>
  <si>
    <t>Splenda, Sweetener 100 Count Packets</t>
  </si>
  <si>
    <t>GRUS164376</t>
  </si>
  <si>
    <t>016200335002</t>
  </si>
  <si>
    <t>Dixie Crystals, Sugar 32 Oz</t>
  </si>
  <si>
    <t>GRUS265835</t>
  </si>
  <si>
    <t>812130020526</t>
  </si>
  <si>
    <t>Truvia, Sweeetener 40 Count</t>
  </si>
  <si>
    <t>GRUS569012</t>
  </si>
  <si>
    <t>049200047545</t>
  </si>
  <si>
    <t>Domino, Granulated Sugar</t>
  </si>
  <si>
    <t>GRUS682591</t>
  </si>
  <si>
    <t>041303015438</t>
  </si>
  <si>
    <t>Essential Everyday, Pure Granulated Sugar</t>
  </si>
  <si>
    <t>GRUS682609</t>
  </si>
  <si>
    <t>041303015452</t>
  </si>
  <si>
    <t>Essential Everyday, Sugar Granulated</t>
  </si>
  <si>
    <t>GRUS682633</t>
  </si>
  <si>
    <t>041303015520</t>
  </si>
  <si>
    <t>Essential Everyday, Powdered Sugar</t>
  </si>
  <si>
    <t>GRUS682641</t>
  </si>
  <si>
    <t>041303015537</t>
  </si>
  <si>
    <t>Essential Everyday, Dark Brown Sugar</t>
  </si>
  <si>
    <t>GRUS707695</t>
  </si>
  <si>
    <t>016200331462</t>
  </si>
  <si>
    <t>Dixie Crystals, Dark Brown Sugar 32 Oz</t>
  </si>
  <si>
    <t>GRUS711655</t>
  </si>
  <si>
    <t>044800750055</t>
  </si>
  <si>
    <t>Stevia, In The Raw</t>
  </si>
  <si>
    <t>GRUS735555</t>
  </si>
  <si>
    <t>044800750062</t>
  </si>
  <si>
    <t>Stevia, Extract In The Raw</t>
  </si>
  <si>
    <t>GRUS783464</t>
  </si>
  <si>
    <t>049200045503</t>
  </si>
  <si>
    <t>GRUS783654</t>
  </si>
  <si>
    <t>075779311107</t>
  </si>
  <si>
    <t>Florida Crystals, Natural Organic Sugar Jug</t>
  </si>
  <si>
    <t>GRUS799353</t>
  </si>
  <si>
    <t>044800770015</t>
  </si>
  <si>
    <t>In The Raw, Agave Sweetener</t>
  </si>
  <si>
    <t>18.5Fz</t>
  </si>
  <si>
    <t>GRUS4493643</t>
  </si>
  <si>
    <t>041303015544</t>
  </si>
  <si>
    <t>Essential Everyday, Light Brown Sugar</t>
  </si>
  <si>
    <t>GRUS146971</t>
  </si>
  <si>
    <t>Madhava, Agave Nectar Light Organic</t>
  </si>
  <si>
    <t>GRUS146969</t>
  </si>
  <si>
    <t>GRUS339347</t>
  </si>
  <si>
    <t>Madhava, Agave Nectar Golden Light</t>
  </si>
  <si>
    <t>GRUS1583293</t>
  </si>
  <si>
    <t>Sweetleaf, Sweetener Stevia Packet 1Grm</t>
  </si>
  <si>
    <t>70PC</t>
  </si>
  <si>
    <t>GRUS12693</t>
  </si>
  <si>
    <t>Plantation, Molasses Black Unsulphured</t>
  </si>
  <si>
    <t>GRUS2203107</t>
  </si>
  <si>
    <t>Maple Joe, Sugar Maple Organic</t>
  </si>
  <si>
    <t>GRUS006178</t>
  </si>
  <si>
    <t>Stevia Sweetener In The Raw</t>
  </si>
  <si>
    <t>1Gm</t>
  </si>
  <si>
    <t>GRUS63610</t>
  </si>
  <si>
    <t>Domino, Brown Sugar Dark</t>
  </si>
  <si>
    <t>GRUS25228</t>
  </si>
  <si>
    <t>Syrup Beverages</t>
  </si>
  <si>
    <t>Torani, Syrup Vanilla</t>
  </si>
  <si>
    <t>GRUS16602</t>
  </si>
  <si>
    <t>Torani, Syrup Sugarfree Vanilla</t>
  </si>
  <si>
    <t>GRUS149419</t>
  </si>
  <si>
    <t>Torani, Syrup Sugarfree Caramel</t>
  </si>
  <si>
    <t>GRUS99147</t>
  </si>
  <si>
    <t>Torani, Syrup Salted Caramel</t>
  </si>
  <si>
    <t>Tea</t>
  </si>
  <si>
    <t>0.91Oz</t>
  </si>
  <si>
    <t>GRUS000202</t>
  </si>
  <si>
    <t>072310001442</t>
  </si>
  <si>
    <t>Bigelow Tea English Breakfast 20Bg</t>
  </si>
  <si>
    <t>1.82Oz</t>
  </si>
  <si>
    <t>GRUS000193</t>
  </si>
  <si>
    <t>072310001459</t>
  </si>
  <si>
    <t>Bigelow Tea Green Lemon 20Bg</t>
  </si>
  <si>
    <t>GRUS000201</t>
  </si>
  <si>
    <t>072310001671</t>
  </si>
  <si>
    <t>Bigelow Tea Green Mint 20Bg</t>
  </si>
  <si>
    <t>GRUS000199</t>
  </si>
  <si>
    <t>072310078482</t>
  </si>
  <si>
    <t>Bigelow Tea Green Orange 40Bg</t>
  </si>
  <si>
    <t>GRUS006427</t>
  </si>
  <si>
    <t>813026020088</t>
  </si>
  <si>
    <t>Pukka Herbs Tea Herbal Lemon Ginger Honey</t>
  </si>
  <si>
    <t>20Bag</t>
  </si>
  <si>
    <t>GRUS006428</t>
  </si>
  <si>
    <t>813026020019</t>
  </si>
  <si>
    <t>Pukka Herbs Tea Herbal Three Ginger</t>
  </si>
  <si>
    <t>GRUS006430</t>
  </si>
  <si>
    <t>813026020156</t>
  </si>
  <si>
    <t>Pukka Herbs Tea Herbal Chamomile Vanilla Honey</t>
  </si>
  <si>
    <t>GRUS000166</t>
  </si>
  <si>
    <t>070177180324</t>
  </si>
  <si>
    <t>Twining Tea African Red Roobios</t>
  </si>
  <si>
    <t>GRUS000162</t>
  </si>
  <si>
    <t>070177067762</t>
  </si>
  <si>
    <t>Twining Tea Chamomile</t>
  </si>
  <si>
    <t>GRUS000165</t>
  </si>
  <si>
    <t>070177171674</t>
  </si>
  <si>
    <t>Twining Tea Decaf Earl Grey</t>
  </si>
  <si>
    <t>GRUS000157</t>
  </si>
  <si>
    <t>070177173517</t>
  </si>
  <si>
    <t>Twining Tea Decaf English Breakfast</t>
  </si>
  <si>
    <t>GRUS000171</t>
  </si>
  <si>
    <t>070177177942</t>
  </si>
  <si>
    <t>Twining Tea Decaf Green</t>
  </si>
  <si>
    <t>GRUS000156</t>
  </si>
  <si>
    <t>070177154226</t>
  </si>
  <si>
    <t>Twining Tea Earl Grey</t>
  </si>
  <si>
    <t>GRUS000154</t>
  </si>
  <si>
    <t>070177154196</t>
  </si>
  <si>
    <t>Twining Tea English Breakfast</t>
  </si>
  <si>
    <t>GRUS000160</t>
  </si>
  <si>
    <t>070177050740</t>
  </si>
  <si>
    <t>Twining Tea Green Jasmine</t>
  </si>
  <si>
    <t>GRUS000167</t>
  </si>
  <si>
    <t>070177176365</t>
  </si>
  <si>
    <t>Twining Tea Green Original</t>
  </si>
  <si>
    <t>GRUS000161</t>
  </si>
  <si>
    <t>070177231286</t>
  </si>
  <si>
    <t>Twining Tea Herbal Chamomile Honey Vanilla</t>
  </si>
  <si>
    <t>GRUS000168</t>
  </si>
  <si>
    <t>070177179502</t>
  </si>
  <si>
    <t>Twining Tea Herbal Orange Cinnamon Spice</t>
  </si>
  <si>
    <t>GRUS000164</t>
  </si>
  <si>
    <t>070177154240</t>
  </si>
  <si>
    <t>Twining Tea Irish Breakfast</t>
  </si>
  <si>
    <t>GRUS000158</t>
  </si>
  <si>
    <t>070177154004</t>
  </si>
  <si>
    <t>Twining Tea Lady Grey</t>
  </si>
  <si>
    <t>GRUS000151</t>
  </si>
  <si>
    <t>070177075101</t>
  </si>
  <si>
    <t>Twining Tea Lemon &amp; Ginger</t>
  </si>
  <si>
    <t>GRUS000159</t>
  </si>
  <si>
    <t>070177067779</t>
  </si>
  <si>
    <t>Twining Tea Peppermint</t>
  </si>
  <si>
    <t>GRUS000205</t>
  </si>
  <si>
    <t>076950450363</t>
  </si>
  <si>
    <t>Yogi Teas Tea Green Antioxident Organic</t>
  </si>
  <si>
    <t>16Bag</t>
  </si>
  <si>
    <t>GRUS000206</t>
  </si>
  <si>
    <t>076950450219</t>
  </si>
  <si>
    <t>Yogi Teas Tea Green Kombucha Org3</t>
  </si>
  <si>
    <t>GRUS134073</t>
  </si>
  <si>
    <t>012000286186</t>
  </si>
  <si>
    <t>Pure Leaf Lemon, Bottle</t>
  </si>
  <si>
    <t xml:space="preserve">18.5Oz </t>
  </si>
  <si>
    <t>GRUS134074</t>
  </si>
  <si>
    <t>012000286223</t>
  </si>
  <si>
    <t>Pure Leaf Raspberry, Bottle</t>
  </si>
  <si>
    <t>GRUS134072</t>
  </si>
  <si>
    <t>012000286209</t>
  </si>
  <si>
    <t>Pure Leaf Unsweetened, Bottle</t>
  </si>
  <si>
    <t>GRUS194192</t>
  </si>
  <si>
    <t>012000112232</t>
  </si>
  <si>
    <t>Lipton Iced Tea Peach, Bottle</t>
  </si>
  <si>
    <t>GRUS134071</t>
  </si>
  <si>
    <t>012000286193</t>
  </si>
  <si>
    <t>Pure Leaf Sweet Tea Plastic Bottle</t>
  </si>
  <si>
    <t>GRUS148364</t>
  </si>
  <si>
    <t>012000142086</t>
  </si>
  <si>
    <t xml:space="preserve">64Oz </t>
  </si>
  <si>
    <t>GRUS148925</t>
  </si>
  <si>
    <t>012000142079</t>
  </si>
  <si>
    <t>Pure Leaf Sweet Tea, Bottle</t>
  </si>
  <si>
    <t>18.5 fl oz</t>
  </si>
  <si>
    <t>Gold Peak Sweetened Black Tea Bottles</t>
  </si>
  <si>
    <t>GRUS410410</t>
  </si>
  <si>
    <t>049000545128</t>
  </si>
  <si>
    <t>59 fl oz</t>
  </si>
  <si>
    <t>GRUS151044</t>
  </si>
  <si>
    <t>049000165630</t>
  </si>
  <si>
    <t>Gold Peak Unsweetened Black Tea Bottles</t>
  </si>
  <si>
    <t>GRUS135337</t>
  </si>
  <si>
    <t>083900105778</t>
  </si>
  <si>
    <t>GRUS410408</t>
  </si>
  <si>
    <t>049000545166</t>
  </si>
  <si>
    <t>Gold Peak Zero Sugar Sweet Tea Bottles</t>
  </si>
  <si>
    <t>GRUS4432270</t>
  </si>
  <si>
    <t>613008742768</t>
  </si>
  <si>
    <t>Arizona, Iced Tea Peach</t>
  </si>
  <si>
    <t>GRUS4439463</t>
  </si>
  <si>
    <t>613008715120</t>
  </si>
  <si>
    <t>Arizona, Green Tea Ginseng &amp; Honey</t>
  </si>
  <si>
    <t>GRUS4439464</t>
  </si>
  <si>
    <t>613008719791</t>
  </si>
  <si>
    <t>Arizona, Sweet Tea Southern Style</t>
  </si>
  <si>
    <t>GRUS4439624</t>
  </si>
  <si>
    <t>613008735135</t>
  </si>
  <si>
    <t>Arizona, Lemon Tea</t>
  </si>
  <si>
    <t>GRUS4439701</t>
  </si>
  <si>
    <t>613008735159</t>
  </si>
  <si>
    <t>Arizona, Iced Tea Lemon</t>
  </si>
  <si>
    <t>GRUS148403</t>
  </si>
  <si>
    <t>043000059531</t>
  </si>
  <si>
    <t>Crystal Light, 12 Pitcher Packs Sweet Tea Sugar Free Low Caffeine Powdered Drink Mix</t>
  </si>
  <si>
    <t>1.56Oz</t>
  </si>
  <si>
    <t>GRUS235218</t>
  </si>
  <si>
    <t>043000950807</t>
  </si>
  <si>
    <t>Crystal Light, Peach Iced Tea Drink Mix Packets</t>
  </si>
  <si>
    <t>GRUS425363</t>
  </si>
  <si>
    <t>043000945117</t>
  </si>
  <si>
    <t>Crystal Light, Lemon Iced Tea Powdered Drink Mix Packets</t>
  </si>
  <si>
    <t>.7Fz</t>
  </si>
  <si>
    <t>GRUS763011</t>
  </si>
  <si>
    <t>043000046005</t>
  </si>
  <si>
    <t>Country Time, Half &amp; Half Drink Mix</t>
  </si>
  <si>
    <t>GRUS4439495</t>
  </si>
  <si>
    <t>613008725716</t>
  </si>
  <si>
    <t>Arizona, Green Tea Ginseng Honey</t>
  </si>
  <si>
    <t>GRUS4439496</t>
  </si>
  <si>
    <t>613008725693</t>
  </si>
  <si>
    <t>Arizona, Iced Tea with Lemon</t>
  </si>
  <si>
    <t>GRUS4510220</t>
  </si>
  <si>
    <t>613008719845</t>
  </si>
  <si>
    <t>Arizona, Tea</t>
  </si>
  <si>
    <t>GRUS4430133</t>
  </si>
  <si>
    <t>Arizona, Arnold Palmer Zero</t>
  </si>
  <si>
    <t>GRUS4432292</t>
  </si>
  <si>
    <t>Arizona, Decaf Diet Green Tea</t>
  </si>
  <si>
    <t>GRUS4439471</t>
  </si>
  <si>
    <t>Arizona, Diet Green Tea</t>
  </si>
  <si>
    <t>8X12Fz</t>
  </si>
  <si>
    <t>GRUSARI1783</t>
  </si>
  <si>
    <t>613008715854</t>
  </si>
  <si>
    <t>AriZona Beverages, Green Tea With Ginseng &amp; Honey</t>
  </si>
  <si>
    <t>GRUSARI71982</t>
  </si>
  <si>
    <t>613008719814</t>
  </si>
  <si>
    <t>AriZona Beverages, Tea Unsweet PET</t>
  </si>
  <si>
    <t>23 fl oz</t>
  </si>
  <si>
    <t>GRUS152952</t>
  </si>
  <si>
    <t>049000170481</t>
  </si>
  <si>
    <t>Peace Tea Razzleberry Cans</t>
  </si>
  <si>
    <t>GRUS98491</t>
  </si>
  <si>
    <t>041000002731</t>
  </si>
  <si>
    <t>Lipton, Decaffeinated Tea Bags Family Size</t>
  </si>
  <si>
    <t>GRUS143388</t>
  </si>
  <si>
    <t>041000002878</t>
  </si>
  <si>
    <t>Lipton, Tea Bags Cup Size 100 Count</t>
  </si>
  <si>
    <t>GRUS166231</t>
  </si>
  <si>
    <t>041000002854</t>
  </si>
  <si>
    <t>Lipton, Tea Bags</t>
  </si>
  <si>
    <t>GRUS730416</t>
  </si>
  <si>
    <t>041000050145</t>
  </si>
  <si>
    <t>Lipton, 24 Count Iced Tea Brew</t>
  </si>
  <si>
    <t>GRUS765560</t>
  </si>
  <si>
    <t>070177183462</t>
  </si>
  <si>
    <t>Twinings, Nightly Calm Herbal Tea</t>
  </si>
  <si>
    <t>GRUS765578</t>
  </si>
  <si>
    <t>070177187606</t>
  </si>
  <si>
    <t>Twinings, Assorted Herbal</t>
  </si>
  <si>
    <t>GRUS91793</t>
  </si>
  <si>
    <t>041000119750</t>
  </si>
  <si>
    <t>Lipton, Iced Tea Mix Peach</t>
  </si>
  <si>
    <t>28.3Oz</t>
  </si>
  <si>
    <t>GRUS765586</t>
  </si>
  <si>
    <t>070177231255</t>
  </si>
  <si>
    <t>Twinings, Pomegranate &amp; Raspberry</t>
  </si>
  <si>
    <t>GRUS4430810</t>
  </si>
  <si>
    <t>Arizona, Kiwi Strawberry Tea, 24x22fz</t>
  </si>
  <si>
    <t>22fz</t>
  </si>
  <si>
    <t>GRUS4430835</t>
  </si>
  <si>
    <t>Arizona, Iced Tea Raspberry, 24x22Oz</t>
  </si>
  <si>
    <t>22oz</t>
  </si>
  <si>
    <t>GRUS96850</t>
  </si>
  <si>
    <t>012000017117</t>
  </si>
  <si>
    <t>Lipton Iced Tea Diet Green Tea Berry</t>
  </si>
  <si>
    <t>GRUS92374</t>
  </si>
  <si>
    <t>012000012792</t>
  </si>
  <si>
    <t>Lipton Iced Tea Diet Green Tea W/ Citrus</t>
  </si>
  <si>
    <t>18Bag</t>
  </si>
  <si>
    <t>GRUS19611</t>
  </si>
  <si>
    <t>Twining Tea, Tea English Breakfast</t>
  </si>
  <si>
    <t>50Bag</t>
  </si>
  <si>
    <t>GRUS19607</t>
  </si>
  <si>
    <t>Twining Tea, Tea Loose English Breakfast</t>
  </si>
  <si>
    <t>GRUS1353077</t>
  </si>
  <si>
    <t>Twining Tea, Tea Decaffeinated Chai</t>
  </si>
  <si>
    <t>GRUS749457</t>
  </si>
  <si>
    <t>Twining Tea, Tea Chai</t>
  </si>
  <si>
    <t>GRUS296406</t>
  </si>
  <si>
    <t>Buddha Teas, Green Tea Matcha</t>
  </si>
  <si>
    <t>GRUS359884</t>
  </si>
  <si>
    <t>Jade Leaf, Tea Matcha Latte Mix</t>
  </si>
  <si>
    <t>GRUS18001</t>
  </si>
  <si>
    <t>Bigelow, Tea Cozy Chamomile 20Bg</t>
  </si>
  <si>
    <t>0.73Oz</t>
  </si>
  <si>
    <t>GRUS638387</t>
  </si>
  <si>
    <t>Celestial Seasonings, Tea Herb Bengal Spice</t>
  </si>
  <si>
    <t>GRUS369572</t>
  </si>
  <si>
    <t>Yogi Teas, Tea Elderberry Immune</t>
  </si>
  <si>
    <t>GRUS270893</t>
  </si>
  <si>
    <t>Organic India, Tea Tumeric Ginger</t>
  </si>
  <si>
    <t>18PC</t>
  </si>
  <si>
    <t>GRUS1409036</t>
  </si>
  <si>
    <t>Bigelow, Tea Lemon Ginger 18Bg</t>
  </si>
  <si>
    <t>1.39Oz</t>
  </si>
  <si>
    <t>GRUS10771</t>
  </si>
  <si>
    <t>Celestial Seasonings, Tea Herb Sleepytime Extra</t>
  </si>
  <si>
    <t>GRUS14845</t>
  </si>
  <si>
    <t>Yogi Teas, Tea Lemon Ginger Organic</t>
  </si>
  <si>
    <t>GRUS14832</t>
  </si>
  <si>
    <t>Yogi Teas, Tea Bedtime</t>
  </si>
  <si>
    <t>GRUS70362</t>
  </si>
  <si>
    <t>Yogi Teas, Tea Sweet Tangerine Positive</t>
  </si>
  <si>
    <t>GRUS14839</t>
  </si>
  <si>
    <t>Yogi Teas, Tea Ginger Organic3</t>
  </si>
  <si>
    <t>GRUS70364</t>
  </si>
  <si>
    <t>Yogi Teas, Tea Honey Lavender Stress Relief</t>
  </si>
  <si>
    <t>GRUS14855</t>
  </si>
  <si>
    <t>Yogi Teas, Tea Kava Stress Relief Organic</t>
  </si>
  <si>
    <t>GRUS14837</t>
  </si>
  <si>
    <t>Yogi Teas, Tea Stomach Ease Organic 6x16BG</t>
  </si>
  <si>
    <t>GRUS114546</t>
  </si>
  <si>
    <t>Traditional Medicinals, Tea Throat Coat Lemon</t>
  </si>
  <si>
    <t>GRUS344418</t>
  </si>
  <si>
    <t>Tiesta Tea, Tea Matcha Superior</t>
  </si>
  <si>
    <t>GRUS194190</t>
  </si>
  <si>
    <t>012000112249</t>
  </si>
  <si>
    <t>Lipton Iced Tea Peach</t>
  </si>
  <si>
    <t>GRUS4430120</t>
  </si>
  <si>
    <t>Arizona, Southern Style Brewed Sweet Tea</t>
  </si>
  <si>
    <t>GRUS381517</t>
  </si>
  <si>
    <t>Toaster Pastries</t>
  </si>
  <si>
    <t>Kellogg's, Pop Tarts Frosted Strawberry Toaster Pastries 8pack, 12x13.5Oz</t>
  </si>
  <si>
    <t>13.5oz</t>
  </si>
  <si>
    <t>GRUS381566</t>
  </si>
  <si>
    <t>Kellogg's, Pop Tarts Frosted Cookies And Creme Toaster Pastries 8pack, 12x13.5Oz</t>
  </si>
  <si>
    <t>GRUS381632</t>
  </si>
  <si>
    <t>Kellogg's, Pop Tarts Frosted Blueberry Toaster Pastries 8pack, 12x13.5Oz</t>
  </si>
  <si>
    <t>GRUS128827</t>
  </si>
  <si>
    <t>Toiletries &amp; Perfumes</t>
  </si>
  <si>
    <t>079400500205</t>
  </si>
  <si>
    <t>Dove, Anti Perspirant Deodorant Invisible Powder By</t>
  </si>
  <si>
    <t>GRUS223644</t>
  </si>
  <si>
    <t>022200963695</t>
  </si>
  <si>
    <t>Ladyspeed, Invisible Dry Antiperspirant/Deodorant</t>
  </si>
  <si>
    <t>GRUS230524</t>
  </si>
  <si>
    <t>079400251909</t>
  </si>
  <si>
    <t>Degree, Original Antiperspirant Deodorant Shower Clean</t>
  </si>
  <si>
    <t>GRUS262758</t>
  </si>
  <si>
    <t>079400763808</t>
  </si>
  <si>
    <t>Suave, Powder Scent Anti-Staining Invisible Solid Antiperspirant Deodorant</t>
  </si>
  <si>
    <t>GRUS262824</t>
  </si>
  <si>
    <t>079400251800</t>
  </si>
  <si>
    <t>Degree, Original Antiperspirant Deodorant Sheer Powder</t>
  </si>
  <si>
    <t>GRUS262972</t>
  </si>
  <si>
    <t>079400500908</t>
  </si>
  <si>
    <t>Dove, Anti Perspirant Deodorant Invisible Solid Fresh By</t>
  </si>
  <si>
    <t>GRUS262998</t>
  </si>
  <si>
    <t>079400507402</t>
  </si>
  <si>
    <t>Dove, Antiperspirant Deodorant Stick Sensitive Skin Sensitive Skin</t>
  </si>
  <si>
    <t>GRUS346254</t>
  </si>
  <si>
    <t>037000174233</t>
  </si>
  <si>
    <t>Secret, Clinical Strength Soft Solid Free Antiperspirant</t>
  </si>
  <si>
    <t>GRUS361717</t>
  </si>
  <si>
    <t>022200954419</t>
  </si>
  <si>
    <t>Ladyspeed, Invisible Dry Shower Fresh Antiperspirant/Deodorant</t>
  </si>
  <si>
    <t>GRUS369215</t>
  </si>
  <si>
    <t>079400342188</t>
  </si>
  <si>
    <t>Dove, Advanced Care Dry Spray Cool Essentials Antiperspirant Deodorant</t>
  </si>
  <si>
    <t>GRUS393413</t>
  </si>
  <si>
    <t>079400216281</t>
  </si>
  <si>
    <t>Degree, Antiperspirant For Women Pure Clean</t>
  </si>
  <si>
    <t>GRUS419143</t>
  </si>
  <si>
    <t>079400265104</t>
  </si>
  <si>
    <t>Degree, Men Antiperspirant Extreme Blast</t>
  </si>
  <si>
    <t>GRUS491746</t>
  </si>
  <si>
    <t>079400507303</t>
  </si>
  <si>
    <t>Dove, Original Clean 24h Invisible Solid Antiperspirant Deodorant / Stick</t>
  </si>
  <si>
    <t>GRUS491761</t>
  </si>
  <si>
    <t>079400507204</t>
  </si>
  <si>
    <t>Dove, Powder 24h Invisible Solid Antiperspirant Deodorant / Stick</t>
  </si>
  <si>
    <t>GRUS581124</t>
  </si>
  <si>
    <t>037000123439</t>
  </si>
  <si>
    <t>Secret, Invisible Solid Antiperspirant And Deodorant Powder Fresh</t>
  </si>
  <si>
    <t>GRUS614297</t>
  </si>
  <si>
    <t>037000124511</t>
  </si>
  <si>
    <t>Secret, Wide Solid Antiperspirant And Deodorant Powder Fresh</t>
  </si>
  <si>
    <t>GRUS614313</t>
  </si>
  <si>
    <t>037000123453</t>
  </si>
  <si>
    <t>Secret, Shower Fresh Antiperspirant/deodorant</t>
  </si>
  <si>
    <t>GRUS618231</t>
  </si>
  <si>
    <t>037000123408</t>
  </si>
  <si>
    <t>Secret, Unscented Antiperspirant Deodorant</t>
  </si>
  <si>
    <t>GRUS829283</t>
  </si>
  <si>
    <t>022200963435</t>
  </si>
  <si>
    <t>Ladyspeed, Is Ap/Deo Freesia</t>
  </si>
  <si>
    <t>GRUS829291</t>
  </si>
  <si>
    <t>022200962995</t>
  </si>
  <si>
    <t>GRUS829309</t>
  </si>
  <si>
    <t>022200964098</t>
  </si>
  <si>
    <t>Ladyspeed, Spirit P Crush</t>
  </si>
  <si>
    <t>GRUS879684</t>
  </si>
  <si>
    <t>037000808220</t>
  </si>
  <si>
    <t>Secret, Outlast Clear Gel Antiperspirant Deodorant For Women Completely Clean</t>
  </si>
  <si>
    <t>GRUS891697</t>
  </si>
  <si>
    <t>079400266200</t>
  </si>
  <si>
    <t>Degree, Anti-perspirant And Deodorant Fresh</t>
  </si>
  <si>
    <t>GRUS228767</t>
  </si>
  <si>
    <t>012044000274</t>
  </si>
  <si>
    <t>Old Spice, High Endurance Pure Sport Deodorant Tube</t>
  </si>
  <si>
    <t>GRUS346338</t>
  </si>
  <si>
    <t>079400267009</t>
  </si>
  <si>
    <t>Degree, Men Original Antiperspirant Deodorant Cool Rush</t>
  </si>
  <si>
    <t>GRUS358143</t>
  </si>
  <si>
    <t>022200940252</t>
  </si>
  <si>
    <t>Speedstck, Antiperspirant/Deodorant Clean</t>
  </si>
  <si>
    <t>GRUS358788</t>
  </si>
  <si>
    <t>022200940238</t>
  </si>
  <si>
    <t>Speedstck, Deodorant Ocean Surf</t>
  </si>
  <si>
    <t>GRUS361642</t>
  </si>
  <si>
    <t>022200930086</t>
  </si>
  <si>
    <t>Speedstck, Deodorant Solid Ocean Surf</t>
  </si>
  <si>
    <t>GRUS361659</t>
  </si>
  <si>
    <t>022200930093</t>
  </si>
  <si>
    <t>Speedstck, Deodorant Fresh 24-hour</t>
  </si>
  <si>
    <t>GRUS361667</t>
  </si>
  <si>
    <t>022200004923</t>
  </si>
  <si>
    <t>Mennen, Power Antiperspirant Deodorant</t>
  </si>
  <si>
    <t>GRUS361675</t>
  </si>
  <si>
    <t>022200004909</t>
  </si>
  <si>
    <t>Mennen, Power Fresh Antiperspirant/deodorant</t>
  </si>
  <si>
    <t>GRUS361956</t>
  </si>
  <si>
    <t>022200940214</t>
  </si>
  <si>
    <t>Speedstck, All Day Fresh Deodorant</t>
  </si>
  <si>
    <t>GRUS369223</t>
  </si>
  <si>
    <t>079400350695</t>
  </si>
  <si>
    <t>Dove , Men Apa Extrafrsh</t>
  </si>
  <si>
    <t>GRUS369231</t>
  </si>
  <si>
    <t>079400350305</t>
  </si>
  <si>
    <t>Dove, Men Care Dry Spray Clean Comfort Antiperspirant</t>
  </si>
  <si>
    <t>GRUS419960</t>
  </si>
  <si>
    <t>012044389706</t>
  </si>
  <si>
    <t>Old Spice, Classic Men's Deodorant Stick Original</t>
  </si>
  <si>
    <t>GRUS477323</t>
  </si>
  <si>
    <t>079400551009</t>
  </si>
  <si>
    <t>Axe, 48h Anti Sweat Essence Antiperspirant</t>
  </si>
  <si>
    <t>GRUS477331</t>
  </si>
  <si>
    <t>079400551108</t>
  </si>
  <si>
    <t>Axe, Phoenix Antiperspirant For Men Mint And Rosemary</t>
  </si>
  <si>
    <t>GRUS487819</t>
  </si>
  <si>
    <t>047400097728</t>
  </si>
  <si>
    <t>Gillette, Clear &amp; Dri Tech Clear Gel Antiperspirant Deodorant Cool Wave</t>
  </si>
  <si>
    <t>GRUS617662</t>
  </si>
  <si>
    <t>012044037508</t>
  </si>
  <si>
    <t>Old Spice, Aluminum Free Deodorant Solid Pure Sport</t>
  </si>
  <si>
    <t>GRUS642306</t>
  </si>
  <si>
    <t>022200941525</t>
  </si>
  <si>
    <t>Speedstck, Regular Deodorant Aluminum Free</t>
  </si>
  <si>
    <t>GRUS642892</t>
  </si>
  <si>
    <t>079400589842</t>
  </si>
  <si>
    <t>Axe, Dual Action Deodorant For Men Black Frozen Pear &amp; Cedarwood Formulated Without Aluminum Paraben</t>
  </si>
  <si>
    <t>GRUS669374</t>
  </si>
  <si>
    <t>079400205704</t>
  </si>
  <si>
    <t>Degree, Men Original Antiperspirant Deodorant Cool Comfort</t>
  </si>
  <si>
    <t>GRUS893313</t>
  </si>
  <si>
    <t>079400265609</t>
  </si>
  <si>
    <t>Degree, Men Antiperspirant Deodorant Extreme Blast</t>
  </si>
  <si>
    <t>GRUS893321</t>
  </si>
  <si>
    <t>079400265401</t>
  </si>
  <si>
    <t>GRUS895730</t>
  </si>
  <si>
    <t>079400066718</t>
  </si>
  <si>
    <t>Dove, Men+care Clean Comfort Antiperspirant</t>
  </si>
  <si>
    <t>GRUS896159</t>
  </si>
  <si>
    <t>079400066725</t>
  </si>
  <si>
    <t>Dove, Men Care Extra Fresh Antiperspirant</t>
  </si>
  <si>
    <t>GRUS669051</t>
  </si>
  <si>
    <t>850241000402</t>
  </si>
  <si>
    <t>Power Stick, Powder Fresh Antiperspirant Deodorant</t>
  </si>
  <si>
    <t>GRUS669069</t>
  </si>
  <si>
    <t>850241000204</t>
  </si>
  <si>
    <t>Power Stick, Antiperspirant Deodorant Intensity</t>
  </si>
  <si>
    <t>GRUS8600538</t>
  </si>
  <si>
    <t>850241000877</t>
  </si>
  <si>
    <t xml:space="preserve">Power Stick, Cool Deodorant Body Spray </t>
  </si>
  <si>
    <t>GRUS1331800</t>
  </si>
  <si>
    <t>Crystal Body Deodorant, Deodorant Roll-On Lavender &amp; White Tea</t>
  </si>
  <si>
    <t>GRUS1837</t>
  </si>
  <si>
    <t>Thai Deodorant, Deodorant Crystal Roll-On</t>
  </si>
  <si>
    <t>GRUS10021</t>
  </si>
  <si>
    <t>Jason, Deodorant Stick Aloe Vera</t>
  </si>
  <si>
    <t>Tortilla &amp; Nachos</t>
  </si>
  <si>
    <t>GRUS006076</t>
  </si>
  <si>
    <t>Quest Chip Tortilla Nacho</t>
  </si>
  <si>
    <t>GRUS006077</t>
  </si>
  <si>
    <t>Quest Chip Tortilla Ranch</t>
  </si>
  <si>
    <t>Toys</t>
  </si>
  <si>
    <t>GRUS352518</t>
  </si>
  <si>
    <t>075656019867</t>
  </si>
  <si>
    <t>Ja-Ru, Yo Yo Classic</t>
  </si>
  <si>
    <t>GRUS193631</t>
  </si>
  <si>
    <t>075656001145</t>
  </si>
  <si>
    <t>Ja-Ru, Water Bombs</t>
  </si>
  <si>
    <t>207Ea</t>
  </si>
  <si>
    <t>GRUS648113</t>
  </si>
  <si>
    <t>Trash Bags, Bin Liners, Dustbins &amp; Brushes</t>
  </si>
  <si>
    <t>840109109972</t>
  </si>
  <si>
    <t xml:space="preserve">Easy-Pack, Mini Water Bottles </t>
  </si>
  <si>
    <t>GRUS648980</t>
  </si>
  <si>
    <t>840109113184</t>
  </si>
  <si>
    <t>Easy-Pack, 13 Gallon Tall Kitchen Bags</t>
  </si>
  <si>
    <t>GRUS649079</t>
  </si>
  <si>
    <t>840109113214</t>
  </si>
  <si>
    <t>Easy-Pack, 30 Gallon Trash Drawstring</t>
  </si>
  <si>
    <t>GRUS649087</t>
  </si>
  <si>
    <t>840109113238</t>
  </si>
  <si>
    <t>Easy-Pack, 39 Gallon Trash Drawstring</t>
  </si>
  <si>
    <t>GRUS649095</t>
  </si>
  <si>
    <t>840109113245</t>
  </si>
  <si>
    <t>Easy-Pack, 39 Gallon Trash Twist Tie</t>
  </si>
  <si>
    <t>GRUS174706</t>
  </si>
  <si>
    <t>012587786857</t>
  </si>
  <si>
    <t>Glad, Kitchen Drawstring Bags Forceflex Tall Gain Original Scent</t>
  </si>
  <si>
    <t>GRUS179739</t>
  </si>
  <si>
    <t>012587784594</t>
  </si>
  <si>
    <t>Glad, Kitchen Drawstring Bags Forceflex Tall  Lavender Scent</t>
  </si>
  <si>
    <t>GRUS211375</t>
  </si>
  <si>
    <t>012587000700</t>
  </si>
  <si>
    <t>Glad, Kitchen 3-Ply Bags Quick Tie Tall</t>
  </si>
  <si>
    <t>GRUS217554</t>
  </si>
  <si>
    <t>013700217555</t>
  </si>
  <si>
    <t>Hefty, Strong Kitchen Trash Bags Drawstring</t>
  </si>
  <si>
    <t>GRUS225052</t>
  </si>
  <si>
    <t>013700014208</t>
  </si>
  <si>
    <t>Hefty, Strong Lawn And Leaf Drawstring Box</t>
  </si>
  <si>
    <t>GRUS253054</t>
  </si>
  <si>
    <t>012587788172</t>
  </si>
  <si>
    <t>Glad, Trash Bags Twist Tie Small</t>
  </si>
  <si>
    <t>GRUS253070</t>
  </si>
  <si>
    <t>013700855313</t>
  </si>
  <si>
    <t>Hefty, Ultra Strong Large Drawstring White Pine Breeze Trash Bags</t>
  </si>
  <si>
    <t>GRUS253088</t>
  </si>
  <si>
    <t>012587788141</t>
  </si>
  <si>
    <t>Glad, Trash Bags Quick Tie Small Gain Original Scent</t>
  </si>
  <si>
    <t>GRUS292078</t>
  </si>
  <si>
    <t>070052596806</t>
  </si>
  <si>
    <t>Ruffies, Large Trash Bags Pure Flexxx Stretch</t>
  </si>
  <si>
    <t>GRUS292284</t>
  </si>
  <si>
    <t>070052999515</t>
  </si>
  <si>
    <t>Ruffies, Tall Kitchen Bags Unscented</t>
  </si>
  <si>
    <t>GRUS292391</t>
  </si>
  <si>
    <t>070052548133</t>
  </si>
  <si>
    <t>Ruffies, Large Trash Bags</t>
  </si>
  <si>
    <t>GRUS292466</t>
  </si>
  <si>
    <t>070052999522</t>
  </si>
  <si>
    <t>Ruffies, Large Trash Bags Unscented</t>
  </si>
  <si>
    <t>GRUS292524</t>
  </si>
  <si>
    <t>070052596202</t>
  </si>
  <si>
    <t>Ruffies, Lawn And Leaf Trash Bag Black</t>
  </si>
  <si>
    <t>GRUS413625</t>
  </si>
  <si>
    <t>012587703595</t>
  </si>
  <si>
    <t>Glad, Trash Drawstring Bags ForceFlex Plus Large</t>
  </si>
  <si>
    <t>GRUS491589</t>
  </si>
  <si>
    <t>012587000809</t>
  </si>
  <si>
    <t>Glad, Trash Bags Quick Tie Large Strong</t>
  </si>
  <si>
    <t>GRUS659847</t>
  </si>
  <si>
    <t>041303012611</t>
  </si>
  <si>
    <t>Essevrydy, Tall Kit Bg 13Gal</t>
  </si>
  <si>
    <t>GRUS659854</t>
  </si>
  <si>
    <t>041303012642</t>
  </si>
  <si>
    <t>Essential Everyday, Tall Kitchen Drawstring Bags</t>
  </si>
  <si>
    <t>GRUS659896</t>
  </si>
  <si>
    <t>041303012802</t>
  </si>
  <si>
    <t>Essential Everyday, Super Size Trash Bags Twist Tie 55 Gallon</t>
  </si>
  <si>
    <t>GRUS680561</t>
  </si>
  <si>
    <t>041130310782</t>
  </si>
  <si>
    <t>Shop Valu, Trash Bag Blk</t>
  </si>
  <si>
    <t>GRUS707521</t>
  </si>
  <si>
    <t>013700217357</t>
  </si>
  <si>
    <t>Hefty, Large Trash Garbage Drawstring Bags</t>
  </si>
  <si>
    <t>GRUS726539</t>
  </si>
  <si>
    <t>070052547112</t>
  </si>
  <si>
    <t>Ruffies, Pro Tall Kitchen Bags Drawstring</t>
  </si>
  <si>
    <t>GRUS743047</t>
  </si>
  <si>
    <t>012587783610</t>
  </si>
  <si>
    <t>Glad, Kitchen Drawstring Bag ForceFlex Tall Frebreze Fresh Clean</t>
  </si>
  <si>
    <t>GRUS775882</t>
  </si>
  <si>
    <t>070052596233</t>
  </si>
  <si>
    <t>Ruffies, Garbage Bag With Twist Tie Scented</t>
  </si>
  <si>
    <t>GRUS3970048</t>
  </si>
  <si>
    <t>013700016967</t>
  </si>
  <si>
    <t>Hefty, Ultra Strong Drawstring Scent-free Tall Kitchen Bags</t>
  </si>
  <si>
    <t>GRUS3970049</t>
  </si>
  <si>
    <t>013700016516</t>
  </si>
  <si>
    <t>Hefty, Ultra Strong Tall Kitchen Drawstring Trash Bags Citrus Twist</t>
  </si>
  <si>
    <t>GRUS3970051</t>
  </si>
  <si>
    <t>013700016547</t>
  </si>
  <si>
    <t>Hefty, Ultra Strong Drawstring Lavender And Sweet Vanilla Tall Kitchen Bags</t>
  </si>
  <si>
    <t>GRUS3970053</t>
  </si>
  <si>
    <t>013700016714</t>
  </si>
  <si>
    <t>Hefty, Drawstring Ultra Strong Tropical Paradise Tall Kitchen Bags</t>
  </si>
  <si>
    <t>GRUS3970057</t>
  </si>
  <si>
    <t>013700016684</t>
  </si>
  <si>
    <t>GRUS3970062</t>
  </si>
  <si>
    <t>013700222160</t>
  </si>
  <si>
    <t>Hefty, Ultra Strong Fabuloso Scent Tall Kitchen Bags Drawstring</t>
  </si>
  <si>
    <t>GRUS3970063</t>
  </si>
  <si>
    <t>013700271625</t>
  </si>
  <si>
    <t>Hefty, Ultra Strong Drawstring Multipurpose Fabuloso Scent Trash Bags Large</t>
  </si>
  <si>
    <t>GRUS3970073</t>
  </si>
  <si>
    <t>013700016936</t>
  </si>
  <si>
    <t>GRUS18050</t>
  </si>
  <si>
    <t>Seventh Generation, Bag Trash Tall Kitchen 13Gal</t>
  </si>
  <si>
    <t>GRUS005801</t>
  </si>
  <si>
    <t>Tuna &amp; Seafood</t>
  </si>
  <si>
    <t>Starkist Tuna Salad Deli Style Kit</t>
  </si>
  <si>
    <t>GRUS106948</t>
  </si>
  <si>
    <t>034800000939</t>
  </si>
  <si>
    <t>King Oscar, Flat Anchovies</t>
  </si>
  <si>
    <t>GRUS150680</t>
  </si>
  <si>
    <t>041224182202</t>
  </si>
  <si>
    <t>Roland , Fillet Anchovies</t>
  </si>
  <si>
    <t>GRUS88328</t>
  </si>
  <si>
    <t>048000000668</t>
  </si>
  <si>
    <t>Chicken of the Sea, Oysters Smoked</t>
  </si>
  <si>
    <t>GRUS785014</t>
  </si>
  <si>
    <t>041224640207</t>
  </si>
  <si>
    <t>Roland , Mandarin Oranges</t>
  </si>
  <si>
    <t>GRUS206961</t>
  </si>
  <si>
    <t>080000515520</t>
  </si>
  <si>
    <t>Starkist , Salmon Pink Wild Alaskan</t>
  </si>
  <si>
    <t>GRUS41996</t>
  </si>
  <si>
    <t>048000007070</t>
  </si>
  <si>
    <t>Chicken Of The Sea, Canned Sardines In Water</t>
  </si>
  <si>
    <t>GRUS42077</t>
  </si>
  <si>
    <t>048000002150</t>
  </si>
  <si>
    <t>Genova , White Tuna in Olive Oil</t>
  </si>
  <si>
    <t>GRUS76570</t>
  </si>
  <si>
    <t>086600240978</t>
  </si>
  <si>
    <t>Bumble bee, Tuna Garlic &amp; Herb</t>
  </si>
  <si>
    <t>GRUS76638</t>
  </si>
  <si>
    <t>086600240961</t>
  </si>
  <si>
    <t>Bumble Bee, Wild-caught Cracked Pepper And Sea Salt Tuna</t>
  </si>
  <si>
    <t>GRUS128140</t>
  </si>
  <si>
    <t>086600000312</t>
  </si>
  <si>
    <t>Bumble Bee, Chunk Light Tuna In Water</t>
  </si>
  <si>
    <t>GRUS205625</t>
  </si>
  <si>
    <t>086600240602</t>
  </si>
  <si>
    <t>Bumble Bee, Wild-caught Tuna Seasoned With Jalapeno Pouch</t>
  </si>
  <si>
    <t>GRUS659078</t>
  </si>
  <si>
    <t>041303010709</t>
  </si>
  <si>
    <t>Essential Everyday, Chunk Light Tuna In water</t>
  </si>
  <si>
    <t>GRUS708826</t>
  </si>
  <si>
    <t>080000006745</t>
  </si>
  <si>
    <t>GRUS708834</t>
  </si>
  <si>
    <t>080000495242</t>
  </si>
  <si>
    <t>Starkist, Chunk Light Tuna in Water Pouch</t>
  </si>
  <si>
    <t>GRUS708842</t>
  </si>
  <si>
    <t>080000495259</t>
  </si>
  <si>
    <t>Starkist, Chunk Light Tuna In Water Pouch</t>
  </si>
  <si>
    <t>GRUS709865</t>
  </si>
  <si>
    <t>048000001955</t>
  </si>
  <si>
    <t>Chick Sea, Light Tuna Chunk oil</t>
  </si>
  <si>
    <t>GRUS709873</t>
  </si>
  <si>
    <t>048000002457</t>
  </si>
  <si>
    <t>Chick Sea, Chick Sea Tuna chunk</t>
  </si>
  <si>
    <t>GRUS709881</t>
  </si>
  <si>
    <t>048000000958</t>
  </si>
  <si>
    <t>Chick Sea, Solid White Tuna in Water</t>
  </si>
  <si>
    <t>GRUS711549</t>
  </si>
  <si>
    <t>086600000053</t>
  </si>
  <si>
    <t>Bumble Bee, Solid White Tuna In Water</t>
  </si>
  <si>
    <t>GRUS711556</t>
  </si>
  <si>
    <t>086600000084</t>
  </si>
  <si>
    <t>Bumble bee, Solid White Tuna Oil</t>
  </si>
  <si>
    <t>GRUS711606</t>
  </si>
  <si>
    <t>086600000206</t>
  </si>
  <si>
    <t>Bumble Bee, Chunk Light Tuna Water</t>
  </si>
  <si>
    <t>GRUS711614</t>
  </si>
  <si>
    <t>086600000213</t>
  </si>
  <si>
    <t>Bumble Bee, Chuck Light Tuna Oil</t>
  </si>
  <si>
    <t>GRUS716613</t>
  </si>
  <si>
    <t>086600240169</t>
  </si>
  <si>
    <t>Bumble Bee, Wild-caught Albacore Tuna In Water Pouch</t>
  </si>
  <si>
    <t>GRUS774133</t>
  </si>
  <si>
    <t>080000495426</t>
  </si>
  <si>
    <t>Starkist, Lunch To Go: Albacore Tuna In Water Box</t>
  </si>
  <si>
    <t>GRUS693846</t>
  </si>
  <si>
    <t>876941005264</t>
  </si>
  <si>
    <t>Pampa, Sardine in Brine</t>
  </si>
  <si>
    <t>GRUS005800</t>
  </si>
  <si>
    <t>Starkist Tuna Light Kit</t>
  </si>
  <si>
    <t>GRUS005297</t>
  </si>
  <si>
    <t>Bumblebe Tuna Pouch Jalapeno</t>
  </si>
  <si>
    <t>GRUS005298</t>
  </si>
  <si>
    <t>Bumblebe Tuna Pouch Lemon &amp; Pepper</t>
  </si>
  <si>
    <t>GRUS000029</t>
  </si>
  <si>
    <t>Water</t>
  </si>
  <si>
    <t>856579002811</t>
  </si>
  <si>
    <t>Spindrift Water Sparkling Lime 8 Pack</t>
  </si>
  <si>
    <t>GRUS171846</t>
  </si>
  <si>
    <t>012000190797</t>
  </si>
  <si>
    <t>Bubly Blueberry Pomegranate, Can</t>
  </si>
  <si>
    <t>GRUS171853</t>
  </si>
  <si>
    <t>012000190872</t>
  </si>
  <si>
    <t>Bubly Grapefruit, Can</t>
  </si>
  <si>
    <t>GRUS171884</t>
  </si>
  <si>
    <t>012000190889</t>
  </si>
  <si>
    <t>Bubly Lime, Can</t>
  </si>
  <si>
    <t>GRUS173731</t>
  </si>
  <si>
    <t>012000192760</t>
  </si>
  <si>
    <t>Bubly Blackberry, Can</t>
  </si>
  <si>
    <t>GRUS96228</t>
  </si>
  <si>
    <t>012000001598</t>
  </si>
  <si>
    <t>Aquafina Water, Bottle</t>
  </si>
  <si>
    <t>DASANI Purified Water Bottles</t>
  </si>
  <si>
    <t>GRUS116366</t>
  </si>
  <si>
    <t>049000031652</t>
  </si>
  <si>
    <t>16.9 fl oz</t>
  </si>
  <si>
    <t>GRUS112795</t>
  </si>
  <si>
    <t>049000409789</t>
  </si>
  <si>
    <t>GRUS132296</t>
  </si>
  <si>
    <t>Smartwater Bottles</t>
  </si>
  <si>
    <t>700 ml</t>
  </si>
  <si>
    <t>66.9Fz</t>
  </si>
  <si>
    <t>GRUS140426</t>
  </si>
  <si>
    <t>043000005859</t>
  </si>
  <si>
    <t>Mio, Energy Tropical Fusion Naturally Flavored Liquid Water Enhancer With Caffeine And B Vitamins Bottle</t>
  </si>
  <si>
    <t>GRUS140467</t>
  </si>
  <si>
    <t>043000006184</t>
  </si>
  <si>
    <t>Crystal Light, Tropical Coconut Liquid Drink Mix Caffeine Free Bottle</t>
  </si>
  <si>
    <t>GRUS762997</t>
  </si>
  <si>
    <t>043000000472</t>
  </si>
  <si>
    <t>Mio, Orange Tangerine Liquid Water Enhancer Caffeine Free Bottle</t>
  </si>
  <si>
    <t>GRUS763003</t>
  </si>
  <si>
    <t>043000000465</t>
  </si>
  <si>
    <t>Mio, Energy Black Cherry Liquid Water Enhancer Caffeinated Bottle</t>
  </si>
  <si>
    <t>GRUS783365</t>
  </si>
  <si>
    <t>043000005521</t>
  </si>
  <si>
    <t>Mio, Sport Berry Blast Liquid Water Enhancer Caffeine Free Bottle</t>
  </si>
  <si>
    <t>GRUS783373</t>
  </si>
  <si>
    <t>043000005552</t>
  </si>
  <si>
    <t>Mio, Original Cherry Blackberry Liquid Water Enhancer</t>
  </si>
  <si>
    <t>GRUS006145</t>
  </si>
  <si>
    <t>016571245733</t>
  </si>
  <si>
    <t>Sparkling Ice Water Sparkling Black Raspberry Ice</t>
  </si>
  <si>
    <t>GRUS268562-6</t>
  </si>
  <si>
    <t>Spindrift Sparkling Pineapple</t>
  </si>
  <si>
    <t>GRUSTLK24574</t>
  </si>
  <si>
    <t>016571245740</t>
  </si>
  <si>
    <t>Sparkling Ice, Sparkling Water Ice Orange Mango</t>
  </si>
  <si>
    <t>GRUSTLK24575</t>
  </si>
  <si>
    <t>016571245757</t>
  </si>
  <si>
    <t>Sparkling Ice, Sparkling Water Ice Kiwi Strawberry</t>
  </si>
  <si>
    <t>GRUSTLK94033</t>
  </si>
  <si>
    <t>016571940386</t>
  </si>
  <si>
    <t>Sparkling Ice, Sparkling Water Ice Coconut Pineapple</t>
  </si>
  <si>
    <t>GRUSTLK94040</t>
  </si>
  <si>
    <t>016571940409</t>
  </si>
  <si>
    <t>Sparkling Ice, Sparkling Water Classic Lemonade</t>
  </si>
  <si>
    <t>GRUSTLK95383</t>
  </si>
  <si>
    <t>016571953836</t>
  </si>
  <si>
    <t>Sparkling Ice, Sparkling Water Blue Raspberry +Caffeine</t>
  </si>
  <si>
    <t>GRUSTLK95515</t>
  </si>
  <si>
    <t>016571955151</t>
  </si>
  <si>
    <t>Sparkling Ice, Sparkling Water Cherry Vanilla + Caffeine</t>
  </si>
  <si>
    <t>GRUS84152</t>
  </si>
  <si>
    <t>041508802185</t>
  </si>
  <si>
    <t>San Pellegrino, Regular Bottled Water</t>
  </si>
  <si>
    <t>89.2Fz</t>
  </si>
  <si>
    <t>GRUS84012</t>
  </si>
  <si>
    <t>041508800358</t>
  </si>
  <si>
    <t>San Pellegrino, Sparkling Mineral Water 6 Bottle</t>
  </si>
  <si>
    <t>GRUS85092</t>
  </si>
  <si>
    <t>041508803069</t>
  </si>
  <si>
    <t>San Pellegrino, Sparkling Natural Mineral Water 8 Pack Can</t>
  </si>
  <si>
    <t>GRUS536466</t>
  </si>
  <si>
    <t>041508800129</t>
  </si>
  <si>
    <t>San Pellegrino, Sparkling Water</t>
  </si>
  <si>
    <t>GRUS4447163</t>
  </si>
  <si>
    <t>041508760072</t>
  </si>
  <si>
    <t>San Pellegrino, Melograno Arancia 6 Pack</t>
  </si>
  <si>
    <t>GRUS4447164</t>
  </si>
  <si>
    <t>041508913553</t>
  </si>
  <si>
    <t>San Pellegrino, Limonata Can 6 Pack</t>
  </si>
  <si>
    <t>GRUS4447165</t>
  </si>
  <si>
    <t>041508681025</t>
  </si>
  <si>
    <t>San Pellegrino, Blood Orange Can 6 Pack</t>
  </si>
  <si>
    <t>GRUS4447167</t>
  </si>
  <si>
    <t>041508232845</t>
  </si>
  <si>
    <t>San Pellegrino, Aranciata Can 6 Pack</t>
  </si>
  <si>
    <t>700ml</t>
  </si>
  <si>
    <t>GRUS1507979</t>
  </si>
  <si>
    <t>Hint, Water Essence Watermelon</t>
  </si>
  <si>
    <t>GRUS257299</t>
  </si>
  <si>
    <t>Hint, Water Essence Peach</t>
  </si>
  <si>
    <t>GRUS396263</t>
  </si>
  <si>
    <t>Hint, Hint Water Strawberry Lemon</t>
  </si>
  <si>
    <t>GRUS380184</t>
  </si>
  <si>
    <t>Hint, Water Blueberry Lemon</t>
  </si>
  <si>
    <t>GRUS305100</t>
  </si>
  <si>
    <t>Hint, Water Essence Cherry</t>
  </si>
  <si>
    <t>GRUS274307</t>
  </si>
  <si>
    <t>Hint, Water Essence Pineapple</t>
  </si>
  <si>
    <t>GRUS979542</t>
  </si>
  <si>
    <t>Hint, Water Essence Raspberry</t>
  </si>
  <si>
    <t>GRUS340825</t>
  </si>
  <si>
    <t>Spindrift, Water Sparkling Lemon 8Pk</t>
  </si>
  <si>
    <t>GRUSPER00857</t>
  </si>
  <si>
    <t>073430008571</t>
  </si>
  <si>
    <t>Zephyrhills/Nestle Waters, Water Spring Bottle Vend</t>
  </si>
  <si>
    <t>GRUSQBI00004</t>
  </si>
  <si>
    <t>632565000043</t>
  </si>
  <si>
    <t>Fiji, Natural Artesian Water Bottle</t>
  </si>
  <si>
    <t>GRUSPER100685</t>
  </si>
  <si>
    <t>041508800877</t>
  </si>
  <si>
    <t>San Pellegrino, Water Sparkling Glass</t>
  </si>
  <si>
    <t>6X250ml</t>
  </si>
  <si>
    <t>GRUSPER73466</t>
  </si>
  <si>
    <t>041508800082</t>
  </si>
  <si>
    <t>San Pellegrino, Water Sparkling PET</t>
  </si>
  <si>
    <t>.5Ltr</t>
  </si>
  <si>
    <t>GRUS023119-1</t>
  </si>
  <si>
    <t>012993102012</t>
  </si>
  <si>
    <t>Lacroix Sparkling Water Can, Grapefruit/Pamplemousse</t>
  </si>
  <si>
    <t>12X12Fz</t>
  </si>
  <si>
    <t>GRUS102550-1</t>
  </si>
  <si>
    <t>012993102029</t>
  </si>
  <si>
    <t>Lacroix Sparkling Water Can, Coconut</t>
  </si>
  <si>
    <t>GRUS119426-5</t>
  </si>
  <si>
    <t>012993112028</t>
  </si>
  <si>
    <t>Lacroix Sparkling Water Can, Peach-Pear</t>
  </si>
  <si>
    <t>GRUS170744-7</t>
  </si>
  <si>
    <t>012993112059</t>
  </si>
  <si>
    <t>Lacroix Sparkling Water Can, Passionfruit</t>
  </si>
  <si>
    <t>GRUS181110-8</t>
  </si>
  <si>
    <t>012993112066</t>
  </si>
  <si>
    <t>Lacroix Sparkling Water Can, Tangerine</t>
  </si>
  <si>
    <t>GRUS226195-6</t>
  </si>
  <si>
    <t>012993112080</t>
  </si>
  <si>
    <t>Lacroix Sparkling Water Can, Key Lime</t>
  </si>
  <si>
    <t>GRUS255011-9</t>
  </si>
  <si>
    <t>012993112103</t>
  </si>
  <si>
    <t>Lacroix Sparkling Water Can, Pasteque/Watermelon</t>
  </si>
  <si>
    <t>GRUS272638-8</t>
  </si>
  <si>
    <t>012993112127</t>
  </si>
  <si>
    <t>Lacroix Sparkling Water Can, Black Razzberry</t>
  </si>
  <si>
    <t>GRUS272639-6</t>
  </si>
  <si>
    <t>012993112134</t>
  </si>
  <si>
    <t>Lacroix Sparkling Water Can, Guava Sao Paulo</t>
  </si>
  <si>
    <t>GRUS272640-4</t>
  </si>
  <si>
    <t>012993112141</t>
  </si>
  <si>
    <t>Lacroix Sparkling Water Can, Beach Plum</t>
  </si>
  <si>
    <t>GRUS284056-9</t>
  </si>
  <si>
    <t>012993120153</t>
  </si>
  <si>
    <t>Lacroix Sparkling Water Can, Cherry Blossom</t>
  </si>
  <si>
    <t>GRUS124641-2</t>
  </si>
  <si>
    <t>012993221010</t>
  </si>
  <si>
    <t>GRUS135079-2</t>
  </si>
  <si>
    <t>012993221027</t>
  </si>
  <si>
    <t>Lacroix Sparkling Water Can, Peach Pear</t>
  </si>
  <si>
    <t>GRUS226197-2</t>
  </si>
  <si>
    <t>012993221089</t>
  </si>
  <si>
    <t>GRUS247353-6</t>
  </si>
  <si>
    <t>012993221096</t>
  </si>
  <si>
    <t>Lacroix Sparkling Water Can, Hi-Biscus</t>
  </si>
  <si>
    <t>GRUS255010-1</t>
  </si>
  <si>
    <t>012993221102</t>
  </si>
  <si>
    <t>GRUS255008-5</t>
  </si>
  <si>
    <t>012993221119</t>
  </si>
  <si>
    <t>Lacroix Sparkling Water Can, Limoncello</t>
  </si>
  <si>
    <t>GRUS272641-2</t>
  </si>
  <si>
    <t>012993221126</t>
  </si>
  <si>
    <t>Lacroix Sparkling Water Can Black Razzberry</t>
  </si>
  <si>
    <t>GRUS272642-0</t>
  </si>
  <si>
    <t>012993221133</t>
  </si>
  <si>
    <t>GRUS272643-8</t>
  </si>
  <si>
    <t>012993221140</t>
  </si>
  <si>
    <t>GRUS284057-7</t>
  </si>
  <si>
    <t>012993221157</t>
  </si>
  <si>
    <t>GRUS124638-8</t>
  </si>
  <si>
    <t>012993221201</t>
  </si>
  <si>
    <t>GRUS124635-4</t>
  </si>
  <si>
    <t>012993221256</t>
  </si>
  <si>
    <t>Lacroix Sparkling Water Can, Lime</t>
  </si>
  <si>
    <t>GRUS161793-5</t>
  </si>
  <si>
    <t>012993221294</t>
  </si>
  <si>
    <t>Lacroix Sparkling Water Can, Orange</t>
  </si>
  <si>
    <t>GRUS124636-2</t>
  </si>
  <si>
    <t>012993221300</t>
  </si>
  <si>
    <t>Lacroix Sparkling Water Can, Lemon</t>
  </si>
  <si>
    <t>GRUS124639-6</t>
  </si>
  <si>
    <t>012993221324</t>
  </si>
  <si>
    <t>Lacroix Sparkling Water Can, Razz Cranberry</t>
  </si>
  <si>
    <t>GRUS125787-2</t>
  </si>
  <si>
    <t>012993221331</t>
  </si>
  <si>
    <t>Lacroix Sparkling Water Can, Pure</t>
  </si>
  <si>
    <t>GRUS023069-8</t>
  </si>
  <si>
    <t>073360233418</t>
  </si>
  <si>
    <t>GRUS023063-1</t>
  </si>
  <si>
    <t>073360323416</t>
  </si>
  <si>
    <t>GRUS023067-2</t>
  </si>
  <si>
    <t>073360373411</t>
  </si>
  <si>
    <t>GRUS023085-4</t>
  </si>
  <si>
    <t>073360613418</t>
  </si>
  <si>
    <t>GRUS023117-5</t>
  </si>
  <si>
    <t>073360703416</t>
  </si>
  <si>
    <t>Lacroix Sparkling Water Can, Natural</t>
  </si>
  <si>
    <t>GRUS023058-1</t>
  </si>
  <si>
    <t>073360743412</t>
  </si>
  <si>
    <t>Lacroix Sparkling Water Can, Berry</t>
  </si>
  <si>
    <t>GRUS103078</t>
  </si>
  <si>
    <t>Seagram'S Club Soda Cans</t>
  </si>
  <si>
    <t>GRUSPER00210</t>
  </si>
  <si>
    <t>Perrier, Sparkling Water Glass, 6x4x11oz</t>
  </si>
  <si>
    <t>4X11oz</t>
  </si>
  <si>
    <t>GRUS247354-4</t>
  </si>
  <si>
    <t>012993112097</t>
  </si>
  <si>
    <t>GRUS255009-3</t>
  </si>
  <si>
    <t>012993112110</t>
  </si>
  <si>
    <t>GRUS169764-8</t>
  </si>
  <si>
    <t>012993221034</t>
  </si>
  <si>
    <t>Lacroix Sparkling Water Can, Mango</t>
  </si>
  <si>
    <t>GRUS131318</t>
  </si>
  <si>
    <t xml:space="preserve">Water </t>
  </si>
  <si>
    <t>079765020004</t>
  </si>
  <si>
    <t>Crystal Springs, Distilled Water</t>
  </si>
  <si>
    <t>GRUS444745</t>
  </si>
  <si>
    <t>070074675992</t>
  </si>
  <si>
    <t>Pedialyte, Strawberry Advanced Rehydration Bottle</t>
  </si>
  <si>
    <t>GRUS602771</t>
  </si>
  <si>
    <t>073430621114</t>
  </si>
  <si>
    <t>Zephyrhills, Spring Water Sport Cap 6 Pack</t>
  </si>
  <si>
    <t>Essentia Water Enhanced</t>
  </si>
  <si>
    <t>GRUS000040</t>
  </si>
  <si>
    <t>657227001206</t>
  </si>
  <si>
    <t>GRUS000079</t>
  </si>
  <si>
    <t>632565000036</t>
  </si>
  <si>
    <t>Fiji Water Artesian Natural</t>
  </si>
  <si>
    <t>50.7Oz</t>
  </si>
  <si>
    <t>GRUS000030</t>
  </si>
  <si>
    <t>856579002361</t>
  </si>
  <si>
    <t>Spindrift Water Sparkling Orange Mango 8 Pack</t>
  </si>
  <si>
    <t>GRUS000034</t>
  </si>
  <si>
    <t>819215020266</t>
  </si>
  <si>
    <t>Waterloo Sparkling Water Black Cherry 12 Pack</t>
  </si>
  <si>
    <t>144Oz</t>
  </si>
  <si>
    <t>GRUS000035</t>
  </si>
  <si>
    <t>819215020280</t>
  </si>
  <si>
    <t>Waterloo Sparkling Water Lemon Lime 12 Pack</t>
  </si>
  <si>
    <t>GRUS000036</t>
  </si>
  <si>
    <t>819215020488</t>
  </si>
  <si>
    <t>Waterloo Sparkling Water Strawberry 12 Pack</t>
  </si>
  <si>
    <t>GRUS000032</t>
  </si>
  <si>
    <t>819215020242</t>
  </si>
  <si>
    <t>Waterloo Sparkling Water Watermelon 12 Pack</t>
  </si>
  <si>
    <t>GRUS000037</t>
  </si>
  <si>
    <t>819215020297</t>
  </si>
  <si>
    <t>Waterloo Sparklingg Water Grape Fruit 12 Pack</t>
  </si>
  <si>
    <t>GRUS168919</t>
  </si>
  <si>
    <t>012000181191</t>
  </si>
  <si>
    <t>Bubly Blackberry (3/8 Packs), Can</t>
  </si>
  <si>
    <t>GRUS165041</t>
  </si>
  <si>
    <t>012000171451</t>
  </si>
  <si>
    <t>Bubly Cherry, Can</t>
  </si>
  <si>
    <t>GRUS165042</t>
  </si>
  <si>
    <t>012000171475</t>
  </si>
  <si>
    <t>GRUS165044</t>
  </si>
  <si>
    <t>012000171444</t>
  </si>
  <si>
    <t>Bubly Lime (3/8 Packs), Can</t>
  </si>
  <si>
    <t>GRUS165045</t>
  </si>
  <si>
    <t>012000171505</t>
  </si>
  <si>
    <t>Bubly Mango (3/8 Packs), Can</t>
  </si>
  <si>
    <t>GRUS168917</t>
  </si>
  <si>
    <t>012000181177</t>
  </si>
  <si>
    <t>Bubly Raspberry (3/8 Packs), Can</t>
  </si>
  <si>
    <t>GRUS165047</t>
  </si>
  <si>
    <t>012000171529</t>
  </si>
  <si>
    <t>Bubly Strawberry (3/8 Packs), Can</t>
  </si>
  <si>
    <t>Total Cubic Meter</t>
  </si>
  <si>
    <t>Cubic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</si>
</sst>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[$£-809]#,##0.00"/>
    <numFmt numFmtId="168" formatCode="_-[$$-540A]* #,##0.00_ ;_-[$$-540A]* \-#,##0.00\ ;_-[$$-540A]* &quot;-&quot;??_ ;_-@_ "/>
    <numFmt numFmtId="169" formatCode="0.00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8"/>
      <color theme="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2"/>
      <color rgb="FFC00000"/>
      <name val="Calibri"/>
      <family val="2"/>
    </font>
    <font>
      <b/>
      <sz val="12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9"/>
      <name val="Calibri"/>
      <family val="2"/>
    </font>
    <font>
      <sz val="9"/>
      <color rgb="FF00206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0"/>
      <color rgb="FF003865"/>
      <name val="Calibr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98">
    <xf numFmtId="0" fontId="0" fillId="0" borderId="0" xfId="0"/>
    <xf numFmtId="1" fontId="8" fillId="8" borderId="0" xfId="0" applyNumberFormat="1" applyFont="1" applyFill="1" applyAlignment="1" applyProtection="1">
      <alignment horizontal="left"/>
      <protection hidden="1"/>
    </xf>
    <xf numFmtId="1" fontId="11" fillId="8" borderId="0" xfId="0" applyNumberFormat="1" applyFont="1" applyFill="1" applyProtection="1">
      <protection hidden="1"/>
    </xf>
    <xf numFmtId="1" fontId="8" fillId="8" borderId="7" xfId="0" applyNumberFormat="1" applyFont="1" applyFill="1" applyBorder="1" applyProtection="1">
      <protection hidden="1"/>
    </xf>
    <xf numFmtId="0" fontId="6" fillId="8" borderId="1" xfId="4" applyFont="1" applyFill="1" applyBorder="1" applyProtection="1">
      <protection hidden="1"/>
    </xf>
    <xf numFmtId="0" fontId="6" fillId="8" borderId="2" xfId="4" applyFont="1" applyFill="1" applyBorder="1" applyProtection="1">
      <protection hidden="1"/>
    </xf>
    <xf numFmtId="0" fontId="6" fillId="8" borderId="2" xfId="4" applyFont="1" applyFill="1" applyBorder="1" applyAlignment="1" applyProtection="1">
      <alignment horizontal="center"/>
      <protection hidden="1"/>
    </xf>
    <xf numFmtId="2" fontId="6" fillId="8" borderId="2" xfId="4" applyNumberFormat="1" applyFont="1" applyFill="1" applyBorder="1" applyAlignment="1" applyProtection="1">
      <alignment horizontal="center"/>
      <protection hidden="1"/>
    </xf>
    <xf numFmtId="0" fontId="6" fillId="8" borderId="3" xfId="4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8" fillId="8" borderId="7" xfId="5" applyFont="1" applyFill="1" applyBorder="1" applyProtection="1">
      <protection hidden="1"/>
    </xf>
    <xf numFmtId="0" fontId="8" fillId="8" borderId="0" xfId="5" applyFont="1" applyFill="1" applyProtection="1">
      <protection hidden="1"/>
    </xf>
    <xf numFmtId="0" fontId="8" fillId="8" borderId="0" xfId="5" applyFont="1" applyFill="1" applyAlignment="1" applyProtection="1">
      <alignment horizontal="center"/>
      <protection hidden="1"/>
    </xf>
    <xf numFmtId="2" fontId="8" fillId="8" borderId="0" xfId="5" applyNumberFormat="1" applyFont="1" applyFill="1" applyAlignment="1" applyProtection="1">
      <alignment horizontal="center"/>
      <protection hidden="1"/>
    </xf>
    <xf numFmtId="0" fontId="8" fillId="8" borderId="8" xfId="5" applyFont="1" applyFill="1" applyBorder="1" applyProtection="1">
      <protection hidden="1"/>
    </xf>
    <xf numFmtId="0" fontId="9" fillId="8" borderId="7" xfId="4" applyFont="1" applyFill="1" applyBorder="1" applyProtection="1">
      <protection hidden="1"/>
    </xf>
    <xf numFmtId="0" fontId="9" fillId="8" borderId="0" xfId="4" applyFont="1" applyFill="1" applyProtection="1">
      <protection hidden="1"/>
    </xf>
    <xf numFmtId="0" fontId="9" fillId="8" borderId="0" xfId="4" applyFont="1" applyFill="1" applyAlignment="1" applyProtection="1">
      <alignment horizontal="center"/>
      <protection hidden="1"/>
    </xf>
    <xf numFmtId="2" fontId="9" fillId="8" borderId="0" xfId="4" applyNumberFormat="1" applyFont="1" applyFill="1" applyAlignment="1" applyProtection="1">
      <alignment horizontal="center"/>
      <protection hidden="1"/>
    </xf>
    <xf numFmtId="0" fontId="9" fillId="8" borderId="8" xfId="4" applyFont="1" applyFill="1" applyBorder="1" applyProtection="1">
      <protection hidden="1"/>
    </xf>
    <xf numFmtId="0" fontId="7" fillId="8" borderId="7" xfId="0" applyFont="1" applyFill="1" applyBorder="1" applyProtection="1">
      <protection hidden="1"/>
    </xf>
    <xf numFmtId="0" fontId="4" fillId="8" borderId="0" xfId="0" applyFont="1" applyFill="1" applyAlignment="1" applyProtection="1">
      <alignment horizontal="left"/>
      <protection hidden="1"/>
    </xf>
    <xf numFmtId="0" fontId="4" fillId="8" borderId="0" xfId="0" applyFont="1" applyFill="1" applyProtection="1">
      <protection hidden="1"/>
    </xf>
    <xf numFmtId="0" fontId="7" fillId="8" borderId="0" xfId="0" applyFont="1" applyFill="1" applyProtection="1">
      <protection hidden="1"/>
    </xf>
    <xf numFmtId="0" fontId="7" fillId="8" borderId="0" xfId="0" applyFont="1" applyFill="1" applyAlignment="1" applyProtection="1">
      <alignment horizontal="center"/>
      <protection hidden="1"/>
    </xf>
    <xf numFmtId="1" fontId="7" fillId="8" borderId="0" xfId="0" applyNumberFormat="1" applyFont="1" applyFill="1" applyAlignment="1" applyProtection="1">
      <alignment horizontal="center"/>
      <protection hidden="1"/>
    </xf>
    <xf numFmtId="2" fontId="7" fillId="8" borderId="0" xfId="0" applyNumberFormat="1" applyFont="1" applyFill="1" applyAlignment="1" applyProtection="1">
      <alignment horizontal="center"/>
      <protection hidden="1"/>
    </xf>
    <xf numFmtId="1" fontId="10" fillId="8" borderId="8" xfId="2" applyNumberFormat="1" applyFont="1" applyFill="1" applyBorder="1" applyProtection="1">
      <protection hidden="1"/>
    </xf>
    <xf numFmtId="0" fontId="5" fillId="8" borderId="0" xfId="0" applyFont="1" applyFill="1" applyProtection="1">
      <protection hidden="1"/>
    </xf>
    <xf numFmtId="0" fontId="5" fillId="8" borderId="0" xfId="0" applyFont="1" applyFill="1" applyAlignment="1" applyProtection="1">
      <alignment horizontal="center"/>
      <protection hidden="1"/>
    </xf>
    <xf numFmtId="165" fontId="5" fillId="7" borderId="8" xfId="3" applyNumberFormat="1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2" fontId="4" fillId="8" borderId="0" xfId="0" applyNumberFormat="1" applyFont="1" applyFill="1" applyAlignment="1" applyProtection="1">
      <alignment horizontal="center"/>
      <protection hidden="1"/>
    </xf>
    <xf numFmtId="0" fontId="4" fillId="8" borderId="8" xfId="0" applyFont="1" applyFill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center"/>
      <protection hidden="1"/>
    </xf>
    <xf numFmtId="1" fontId="7" fillId="2" borderId="0" xfId="0" applyNumberFormat="1" applyFont="1" applyFill="1" applyAlignment="1" applyProtection="1">
      <alignment horizontal="center"/>
      <protection hidden="1"/>
    </xf>
    <xf numFmtId="2" fontId="7" fillId="2" borderId="0" xfId="0" applyNumberFormat="1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64" fontId="6" fillId="8" borderId="2" xfId="4" applyNumberFormat="1" applyFont="1" applyFill="1" applyBorder="1" applyProtection="1">
      <protection hidden="1"/>
    </xf>
    <xf numFmtId="164" fontId="8" fillId="8" borderId="0" xfId="5" applyNumberFormat="1" applyFont="1" applyFill="1" applyProtection="1">
      <protection hidden="1"/>
    </xf>
    <xf numFmtId="164" fontId="9" fillId="8" borderId="0" xfId="4" applyNumberFormat="1" applyFont="1" applyFill="1" applyProtection="1">
      <protection hidden="1"/>
    </xf>
    <xf numFmtId="164" fontId="4" fillId="8" borderId="0" xfId="2" applyNumberFormat="1" applyFont="1" applyFill="1" applyAlignment="1" applyProtection="1">
      <alignment horizontal="center" vertical="center"/>
      <protection hidden="1"/>
    </xf>
    <xf numFmtId="164" fontId="4" fillId="8" borderId="0" xfId="0" applyNumberFormat="1" applyFont="1" applyFill="1" applyAlignment="1" applyProtection="1">
      <alignment horizontal="center"/>
      <protection hidden="1"/>
    </xf>
    <xf numFmtId="164" fontId="5" fillId="7" borderId="8" xfId="3" applyNumberFormat="1" applyFont="1" applyFill="1" applyBorder="1" applyAlignment="1" applyProtection="1">
      <alignment horizontal="right"/>
      <protection hidden="1"/>
    </xf>
    <xf numFmtId="168" fontId="19" fillId="0" borderId="11" xfId="3" applyNumberFormat="1" applyFont="1" applyFill="1" applyBorder="1" applyAlignment="1" applyProtection="1">
      <alignment horizontal="center"/>
      <protection hidden="1"/>
    </xf>
    <xf numFmtId="1" fontId="12" fillId="3" borderId="1" xfId="0" applyNumberFormat="1" applyFont="1" applyFill="1" applyBorder="1" applyAlignment="1">
      <alignment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164" fontId="17" fillId="0" borderId="1" xfId="3" applyNumberFormat="1" applyFont="1" applyBorder="1" applyAlignment="1">
      <alignment horizontal="center" vertical="center"/>
    </xf>
    <xf numFmtId="43" fontId="17" fillId="4" borderId="12" xfId="3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center" vertical="center" wrapText="1"/>
    </xf>
    <xf numFmtId="1" fontId="16" fillId="0" borderId="13" xfId="1" applyNumberFormat="1" applyFont="1" applyBorder="1" applyAlignment="1">
      <alignment horizontal="center" vertical="center"/>
    </xf>
    <xf numFmtId="2" fontId="16" fillId="0" borderId="13" xfId="1" applyNumberFormat="1" applyFont="1" applyBorder="1" applyAlignment="1">
      <alignment horizontal="center" vertical="center"/>
    </xf>
    <xf numFmtId="164" fontId="17" fillId="0" borderId="13" xfId="3" applyNumberFormat="1" applyFont="1" applyBorder="1" applyAlignment="1">
      <alignment horizontal="center" vertical="center"/>
    </xf>
    <xf numFmtId="43" fontId="17" fillId="4" borderId="14" xfId="3" applyFont="1" applyFill="1" applyBorder="1" applyAlignment="1">
      <alignment horizontal="center" vertical="center"/>
    </xf>
    <xf numFmtId="1" fontId="17" fillId="5" borderId="1" xfId="1" applyNumberFormat="1" applyFont="1" applyFill="1" applyBorder="1" applyAlignment="1" applyProtection="1">
      <alignment horizontal="center" vertical="center"/>
      <protection locked="0"/>
    </xf>
    <xf numFmtId="1" fontId="17" fillId="5" borderId="13" xfId="1" applyNumberFormat="1" applyFont="1" applyFill="1" applyBorder="1" applyAlignment="1" applyProtection="1">
      <alignment horizontal="center" vertical="center"/>
      <protection locked="0"/>
    </xf>
    <xf numFmtId="2" fontId="5" fillId="7" borderId="8" xfId="3" applyNumberFormat="1" applyFont="1" applyFill="1" applyBorder="1" applyAlignment="1" applyProtection="1">
      <alignment horizontal="right"/>
      <protection hidden="1"/>
    </xf>
    <xf numFmtId="0" fontId="18" fillId="2" borderId="9" xfId="0" applyFont="1" applyFill="1" applyBorder="1" applyAlignment="1" applyProtection="1">
      <alignment horizontal="center"/>
      <protection hidden="1"/>
    </xf>
    <xf numFmtId="0" fontId="18" fillId="2" borderId="10" xfId="0" applyFont="1" applyFill="1" applyBorder="1" applyAlignment="1" applyProtection="1">
      <alignment horizontal="center"/>
      <protection hidden="1"/>
    </xf>
    <xf numFmtId="0" fontId="18" fillId="2" borderId="11" xfId="0" applyFont="1" applyFill="1" applyBorder="1" applyAlignment="1" applyProtection="1">
      <alignment horizontal="center"/>
      <protection hidden="1"/>
    </xf>
    <xf numFmtId="1" fontId="20" fillId="6" borderId="1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2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3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7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0" xfId="4" applyNumberFormat="1" applyFont="1" applyFill="1" applyAlignment="1" applyProtection="1">
      <alignment horizontal="center" vertical="center" wrapText="1"/>
      <protection hidden="1"/>
    </xf>
    <xf numFmtId="1" fontId="20" fillId="6" borderId="8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4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5" xfId="4" applyNumberFormat="1" applyFont="1" applyFill="1" applyBorder="1" applyAlignment="1" applyProtection="1">
      <alignment horizontal="center" vertical="center" wrapText="1"/>
      <protection hidden="1"/>
    </xf>
    <xf numFmtId="1" fontId="20" fillId="6" borderId="6" xfId="4" applyNumberFormat="1" applyFont="1" applyFill="1" applyBorder="1" applyAlignment="1" applyProtection="1">
      <alignment horizontal="center" vertical="center" wrapText="1"/>
      <protection hidden="1"/>
    </xf>
    <xf numFmtId="1" fontId="8" fillId="8" borderId="7" xfId="0" applyNumberFormat="1" applyFont="1" applyFill="1" applyBorder="1" applyAlignment="1" applyProtection="1">
      <alignment horizontal="left"/>
      <protection hidden="1"/>
    </xf>
    <xf numFmtId="1" fontId="8" fillId="8" borderId="0" xfId="0" applyNumberFormat="1" applyFont="1" applyFill="1" applyAlignment="1" applyProtection="1">
      <alignment horizontal="left"/>
      <protection hidden="1"/>
    </xf>
    <xf numFmtId="166" fontId="4" fillId="7" borderId="0" xfId="2" applyNumberFormat="1" applyFont="1" applyFill="1" applyAlignment="1" applyProtection="1">
      <alignment horizontal="left" vertical="center"/>
      <protection hidden="1"/>
    </xf>
    <xf numFmtId="166" fontId="4" fillId="7" borderId="0" xfId="2" applyNumberFormat="1" applyFont="1" applyFill="1" applyAlignment="1" applyProtection="1">
      <alignment horizontal="left" vertical="center" wrapText="1"/>
      <protection hidden="1"/>
    </xf>
    <xf numFmtId="2" fontId="13" fillId="2" borderId="0" xfId="0" applyNumberFormat="1" applyFont="1" applyFill="1" applyAlignment="1" applyProtection="1">
      <alignment horizontal="center" vertical="center" wrapText="1"/>
      <protection hidden="1"/>
    </xf>
    <xf numFmtId="169" fontId="13" fillId="2" borderId="0" xfId="0" applyNumberFormat="1" applyFont="1" applyFill="1" applyAlignment="1" applyProtection="1">
      <alignment horizontal="center"/>
      <protection hidden="1"/>
    </xf>
  </cellXfs>
  <cellStyles count="6">
    <cellStyle name="Comma" xfId="3" builtinId="3"/>
    <cellStyle name="Normal" xfId="0" builtinId="0"/>
    <cellStyle name="Normal 2" xfId="4" xr:uid="{DAC5DC37-2D39-4421-B14A-1FB5C30FD290}"/>
    <cellStyle name="Normal 2 2" xfId="5" xr:uid="{0A1AF17D-AB4F-43F8-A0AB-AB742E61A6D0}"/>
    <cellStyle name="Normal 2 4" xfId="2" xr:uid="{68F0B1D9-8D9F-44C0-BBA9-6D63F57F7962}"/>
    <cellStyle name="Normal_Sheet1" xfId="1" xr:uid="{05202726-4951-4B32-8D32-122176345C37}"/>
  </cellStyles>
  <dxfs count="0"/>
  <tableStyles count="0" defaultTableStyle="TableStyleMedium2" defaultPivotStyle="PivotStyleLight16"/>
  <colors>
    <mruColors>
      <color rgb="FF0038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4</xdr:row>
      <xdr:rowOff>7938</xdr:rowOff>
    </xdr:from>
    <xdr:to>
      <xdr:col>10</xdr:col>
      <xdr:colOff>1238250</xdr:colOff>
      <xdr:row>7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96183D2-DF39-444D-A746-4BFB789349B4}"/>
            </a:ext>
          </a:extLst>
        </xdr:cNvPr>
        <xdr:cNvSpPr>
          <a:spLocks noChangeAspect="1"/>
        </xdr:cNvSpPr>
      </xdr:nvSpPr>
      <xdr:spPr>
        <a:xfrm>
          <a:off x="10467975" y="1008063"/>
          <a:ext cx="2952750" cy="79216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 editAs="absolute">
    <xdr:from>
      <xdr:col>0</xdr:col>
      <xdr:colOff>15875</xdr:colOff>
      <xdr:row>3</xdr:row>
      <xdr:rowOff>31751</xdr:rowOff>
    </xdr:from>
    <xdr:to>
      <xdr:col>6</xdr:col>
      <xdr:colOff>750094</xdr:colOff>
      <xdr:row>7</xdr:row>
      <xdr:rowOff>627062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25A0C19-D1F5-4B45-9319-D0A62C808FA7}"/>
            </a:ext>
          </a:extLst>
        </xdr:cNvPr>
        <xdr:cNvSpPr>
          <a:spLocks noChangeAspect="1"/>
        </xdr:cNvSpPr>
      </xdr:nvSpPr>
      <xdr:spPr>
        <a:xfrm>
          <a:off x="15875" y="727076"/>
          <a:ext cx="10402094" cy="170021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All items are subject to availability with our suppliers.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All items are subject to price fluctuation from our suppliers: final invoiced prices may differ from the order form.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This order form is valid for 4 weeks after you receive it.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Due to the perishable nature of grocery products, IDS cannot guarantee a specific duration prior to the 'best before' date. We strive to ensure that all grocery items supplied have the maximum possible shelf life at the time of purchase.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We reserve the right to automatically replace a product by a similar substitute, with the closest price and pack size to your original order.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Please be aware that fulfilment for ambient range products averages around 80%, with a possible variation of ±5%. To account for this and ensure you receive the quantities you need, we recommend ordering approximately 120% of your required amount</a:t>
          </a:r>
        </a:p>
        <a:p>
          <a:pPr lvl="0"/>
          <a:r>
            <a:rPr lang="en-GB" sz="9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Please note that we place purchase orders with our suppliers immediately after receiving customer orders. As a result, once your order is placed, we are unable to make any amendments to the quantities or items. We kindly ask you to review your order carefully before finalizing your purchase.</a:t>
          </a:r>
        </a:p>
        <a:p>
          <a:pPr lvl="0" algn="l"/>
          <a:endParaRPr lang="en-GB" sz="1050" b="1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6</xdr:col>
      <xdr:colOff>797718</xdr:colOff>
      <xdr:row>3</xdr:row>
      <xdr:rowOff>53325</xdr:rowOff>
    </xdr:from>
    <xdr:to>
      <xdr:col>10</xdr:col>
      <xdr:colOff>1238250</xdr:colOff>
      <xdr:row>3</xdr:row>
      <xdr:rowOff>278461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B7A3359-BD23-4322-BAD6-823DDD321CE2}"/>
            </a:ext>
          </a:extLst>
        </xdr:cNvPr>
        <xdr:cNvSpPr>
          <a:spLocks noChangeAspect="1"/>
        </xdr:cNvSpPr>
      </xdr:nvSpPr>
      <xdr:spPr>
        <a:xfrm>
          <a:off x="10465593" y="748650"/>
          <a:ext cx="2955132" cy="225136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 kern="120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YOUR ORDER SUMMARY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1214437</xdr:colOff>
      <xdr:row>2</xdr:row>
      <xdr:rowOff>182562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32D96F-64C5-46C7-A293-C198FFD36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96912" cy="6778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95250</xdr:rowOff>
        </xdr:from>
        <xdr:to>
          <xdr:col>10</xdr:col>
          <xdr:colOff>1214437</xdr:colOff>
          <xdr:row>7</xdr:row>
          <xdr:rowOff>533400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25C4B597-327B-4AE3-9D78-542C8D99B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ED973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the grocery items I have ordered are not available, I accept reasonable substitutions on these items if possible.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s/USD,%20Euro%20&amp;%20Sterling%20Order%20forms/Spring%20Promo/IDS%2010-11%20Portfolio%20Order%20form%20in%20USD%20with%20spring%20pro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TMIKMM29/IDS%2010-11%20Portfolio%20Order%20form%20in%20USD%20with%20spring%20promo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 USD"/>
      <sheetName val="New Price List"/>
      <sheetName val="Dubai Spring Promo"/>
      <sheetName val="IDS Dubai Portfolio 2010-1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 xml:space="preserve">IDS Dubai </v>
          </cell>
          <cell r="C1" t="str">
            <v>Vintage</v>
          </cell>
          <cell r="D1" t="str">
            <v xml:space="preserve">Unit </v>
          </cell>
          <cell r="E1" t="str">
            <v xml:space="preserve">Case </v>
          </cell>
        </row>
        <row r="2">
          <cell r="A2" t="str">
            <v>Dubai Code</v>
          </cell>
          <cell r="B2" t="str">
            <v>Tel:+971 567322053,+971 567322052  Fax: + 44 1798 874 924</v>
          </cell>
          <cell r="F2" t="str">
            <v>US$ IDS in Dubai per unit</v>
          </cell>
          <cell r="G2" t="str">
            <v>GBP Guide Price</v>
          </cell>
          <cell r="H2" t="str">
            <v>EUR Guide Price</v>
          </cell>
          <cell r="I2" t="str">
            <v>US$ Case Price</v>
          </cell>
          <cell r="J2" t="str">
            <v>GBP Case Price</v>
          </cell>
          <cell r="K2" t="str">
            <v>EUR Case Price</v>
          </cell>
        </row>
        <row r="3">
          <cell r="B3" t="str">
            <v>e-mail: Dubai@i-d-s.com</v>
          </cell>
          <cell r="D3" t="str">
            <v>Size</v>
          </cell>
          <cell r="E3" t="str">
            <v>Content</v>
          </cell>
        </row>
        <row r="4">
          <cell r="A4" t="str">
            <v>WHISKY</v>
          </cell>
        </row>
        <row r="5">
          <cell r="A5" t="str">
            <v xml:space="preserve">BLENDED SCOTCH WHISKY </v>
          </cell>
        </row>
        <row r="6">
          <cell r="A6">
            <v>10501</v>
          </cell>
          <cell r="B6" t="str">
            <v>Johnnie Walker Red Label</v>
          </cell>
          <cell r="D6" t="str">
            <v>1L</v>
          </cell>
          <cell r="E6">
            <v>12</v>
          </cell>
          <cell r="F6">
            <v>12.696343333333333</v>
          </cell>
          <cell r="G6">
            <v>8.1911892473118275</v>
          </cell>
          <cell r="H6">
            <v>9.829427096774193</v>
          </cell>
          <cell r="I6">
            <v>152.35612</v>
          </cell>
          <cell r="J6">
            <v>98.294270967741937</v>
          </cell>
          <cell r="K6">
            <v>117.95312516129032</v>
          </cell>
        </row>
        <row r="8">
          <cell r="A8">
            <v>10505</v>
          </cell>
          <cell r="B8" t="str">
            <v>Famous Grouse</v>
          </cell>
          <cell r="D8" t="str">
            <v>1L</v>
          </cell>
          <cell r="E8">
            <v>12</v>
          </cell>
          <cell r="F8">
            <v>10.933250000000001</v>
          </cell>
          <cell r="G8">
            <v>7.0537096774193557</v>
          </cell>
          <cell r="H8">
            <v>8.4644516129032272</v>
          </cell>
          <cell r="I8">
            <v>131.19900000000001</v>
          </cell>
          <cell r="J8">
            <v>84.644516129032269</v>
          </cell>
          <cell r="K8">
            <v>101.57341935483873</v>
          </cell>
        </row>
        <row r="9">
          <cell r="A9">
            <v>13655</v>
          </cell>
          <cell r="B9" t="str">
            <v xml:space="preserve">Ballantine's Finest </v>
          </cell>
          <cell r="D9" t="str">
            <v>1L</v>
          </cell>
          <cell r="E9">
            <v>12</v>
          </cell>
          <cell r="F9">
            <v>10.7</v>
          </cell>
          <cell r="G9">
            <v>6.9032258064516121</v>
          </cell>
          <cell r="H9">
            <v>8.2838709677419349</v>
          </cell>
          <cell r="I9">
            <v>128.39999999999998</v>
          </cell>
          <cell r="J9">
            <v>82.838709677419345</v>
          </cell>
          <cell r="K9">
            <v>99.406451612903226</v>
          </cell>
        </row>
        <row r="10">
          <cell r="A10">
            <v>10526</v>
          </cell>
          <cell r="B10" t="str">
            <v>J &amp; B Rare</v>
          </cell>
          <cell r="D10" t="str">
            <v>1L</v>
          </cell>
          <cell r="E10">
            <v>12</v>
          </cell>
          <cell r="F10">
            <v>14.6</v>
          </cell>
          <cell r="G10">
            <v>9.4193548387096762</v>
          </cell>
          <cell r="H10">
            <v>11.303225806451611</v>
          </cell>
          <cell r="I10">
            <v>175.2</v>
          </cell>
          <cell r="J10">
            <v>113.03225806451611</v>
          </cell>
          <cell r="K10">
            <v>135.63870967741934</v>
          </cell>
        </row>
        <row r="11">
          <cell r="A11">
            <v>10503</v>
          </cell>
          <cell r="B11" t="str">
            <v>Bells Whisky</v>
          </cell>
          <cell r="D11" t="str">
            <v>1L</v>
          </cell>
          <cell r="E11">
            <v>12</v>
          </cell>
          <cell r="F11">
            <v>13.603225</v>
          </cell>
          <cell r="G11">
            <v>8.776274193548387</v>
          </cell>
          <cell r="H11">
            <v>10.531529032258064</v>
          </cell>
          <cell r="I11">
            <v>163.23869999999999</v>
          </cell>
          <cell r="J11">
            <v>105.31529032258064</v>
          </cell>
          <cell r="K11">
            <v>126.37834838709676</v>
          </cell>
        </row>
        <row r="13">
          <cell r="A13">
            <v>10507</v>
          </cell>
          <cell r="B13" t="str">
            <v>Grant's Family Reserve</v>
          </cell>
          <cell r="D13" t="str">
            <v>1L</v>
          </cell>
          <cell r="E13">
            <v>12</v>
          </cell>
          <cell r="F13">
            <v>8.3325749999999985</v>
          </cell>
          <cell r="G13">
            <v>5.3758548387096763</v>
          </cell>
          <cell r="H13">
            <v>6.4510258064516117</v>
          </cell>
          <cell r="I13">
            <v>99.990899999999982</v>
          </cell>
          <cell r="J13">
            <v>64.510258064516108</v>
          </cell>
          <cell r="K13">
            <v>77.412309677419344</v>
          </cell>
        </row>
        <row r="14">
          <cell r="A14">
            <v>13650</v>
          </cell>
          <cell r="B14" t="str">
            <v xml:space="preserve">Whyte and Mackay </v>
          </cell>
          <cell r="D14" t="str">
            <v>1L</v>
          </cell>
          <cell r="E14">
            <v>12</v>
          </cell>
          <cell r="F14">
            <v>10.030425000000001</v>
          </cell>
          <cell r="G14">
            <v>6.4712419354838717</v>
          </cell>
          <cell r="H14">
            <v>7.7654903225806455</v>
          </cell>
          <cell r="I14">
            <v>120.36510000000001</v>
          </cell>
          <cell r="J14">
            <v>77.654903225806464</v>
          </cell>
          <cell r="K14">
            <v>93.185883870967743</v>
          </cell>
        </row>
        <row r="15">
          <cell r="A15">
            <v>13652</v>
          </cell>
          <cell r="B15" t="str">
            <v>Dewars White Label</v>
          </cell>
          <cell r="D15" t="str">
            <v>1L</v>
          </cell>
          <cell r="E15">
            <v>12</v>
          </cell>
          <cell r="F15">
            <v>9.1506999999999987</v>
          </cell>
          <cell r="G15">
            <v>5.903677419354838</v>
          </cell>
          <cell r="H15">
            <v>7.0844129032258056</v>
          </cell>
          <cell r="I15">
            <v>109.80839999999998</v>
          </cell>
          <cell r="J15">
            <v>70.844129032258053</v>
          </cell>
          <cell r="K15">
            <v>85.012954838709675</v>
          </cell>
        </row>
        <row r="16">
          <cell r="A16">
            <v>10557</v>
          </cell>
          <cell r="B16" t="str">
            <v>Cutty Sark</v>
          </cell>
          <cell r="D16" t="str">
            <v>1L</v>
          </cell>
          <cell r="E16">
            <v>12</v>
          </cell>
          <cell r="F16">
            <v>11.5</v>
          </cell>
          <cell r="G16">
            <v>7.419354838709677</v>
          </cell>
          <cell r="H16">
            <v>8.9032258064516121</v>
          </cell>
          <cell r="I16">
            <v>138</v>
          </cell>
          <cell r="J16">
            <v>89.032258064516128</v>
          </cell>
          <cell r="K16">
            <v>106.83870967741935</v>
          </cell>
        </row>
        <row r="17">
          <cell r="A17">
            <v>10528</v>
          </cell>
          <cell r="B17" t="str">
            <v>Black &amp; White</v>
          </cell>
          <cell r="D17" t="str">
            <v>1L</v>
          </cell>
          <cell r="E17">
            <v>12</v>
          </cell>
          <cell r="F17">
            <v>14.5</v>
          </cell>
          <cell r="G17">
            <v>9.3548387096774199</v>
          </cell>
          <cell r="H17">
            <v>11.225806451612904</v>
          </cell>
          <cell r="I17">
            <v>174</v>
          </cell>
          <cell r="J17">
            <v>112.25806451612904</v>
          </cell>
          <cell r="K17">
            <v>134.70967741935485</v>
          </cell>
        </row>
        <row r="19">
          <cell r="A19">
            <v>13653</v>
          </cell>
          <cell r="B19" t="str">
            <v>Highland Queen</v>
          </cell>
          <cell r="D19" t="str">
            <v>1L</v>
          </cell>
          <cell r="E19">
            <v>12</v>
          </cell>
          <cell r="F19">
            <v>5.2</v>
          </cell>
          <cell r="G19">
            <v>3.3548387096774195</v>
          </cell>
          <cell r="H19">
            <v>4.0258064516129028</v>
          </cell>
          <cell r="I19">
            <v>62.400000000000006</v>
          </cell>
          <cell r="J19">
            <v>40.258064516129032</v>
          </cell>
          <cell r="K19">
            <v>48.309677419354834</v>
          </cell>
        </row>
        <row r="20">
          <cell r="A20">
            <v>13661</v>
          </cell>
          <cell r="B20" t="str">
            <v>Highland Breeze</v>
          </cell>
          <cell r="D20" t="str">
            <v>1.14L</v>
          </cell>
          <cell r="E20">
            <v>12</v>
          </cell>
          <cell r="F20">
            <v>6.5</v>
          </cell>
          <cell r="G20">
            <v>4.193548387096774</v>
          </cell>
          <cell r="H20">
            <v>5.032258064516129</v>
          </cell>
          <cell r="I20">
            <v>78</v>
          </cell>
          <cell r="J20">
            <v>50.322580645161288</v>
          </cell>
          <cell r="K20">
            <v>60.387096774193552</v>
          </cell>
        </row>
        <row r="22">
          <cell r="A22" t="str">
            <v>DELUXE WHISKY</v>
          </cell>
        </row>
        <row r="23">
          <cell r="A23">
            <v>10530</v>
          </cell>
          <cell r="B23" t="str">
            <v>Johnnie Walker Black Label, 12 Year Old</v>
          </cell>
          <cell r="D23" t="str">
            <v>1L</v>
          </cell>
          <cell r="E23">
            <v>12</v>
          </cell>
          <cell r="F23">
            <v>25.876475930971839</v>
          </cell>
          <cell r="G23">
            <v>16.694500600626991</v>
          </cell>
          <cell r="H23">
            <v>20.03340072075239</v>
          </cell>
          <cell r="I23">
            <v>310.51771117166209</v>
          </cell>
          <cell r="J23">
            <v>200.33400720752388</v>
          </cell>
          <cell r="K23">
            <v>240.40080864902868</v>
          </cell>
        </row>
        <row r="25">
          <cell r="A25" t="str">
            <v>13504A</v>
          </cell>
          <cell r="B25" t="str">
            <v>Johnnie Walker Gold Label, 18 Year Old</v>
          </cell>
          <cell r="D25" t="str">
            <v>75cl</v>
          </cell>
          <cell r="E25">
            <v>12</v>
          </cell>
          <cell r="F25">
            <v>57.9</v>
          </cell>
          <cell r="G25">
            <v>37.354838709677416</v>
          </cell>
          <cell r="H25">
            <v>44.825806451612898</v>
          </cell>
          <cell r="I25">
            <v>694.8</v>
          </cell>
          <cell r="J25">
            <v>448.25806451612902</v>
          </cell>
          <cell r="K25">
            <v>537.90967741935481</v>
          </cell>
        </row>
        <row r="26">
          <cell r="A26">
            <v>13502</v>
          </cell>
          <cell r="B26" t="str">
            <v>Johnnie Walker Blue Label</v>
          </cell>
          <cell r="D26" t="str">
            <v>1L</v>
          </cell>
          <cell r="E26">
            <v>6</v>
          </cell>
          <cell r="F26">
            <v>138.24931880108991</v>
          </cell>
          <cell r="G26">
            <v>89.193108903928973</v>
          </cell>
          <cell r="H26">
            <v>107.03173068471476</v>
          </cell>
          <cell r="I26">
            <v>829.49591280653954</v>
          </cell>
          <cell r="J26">
            <v>535.15865342357381</v>
          </cell>
          <cell r="K26">
            <v>642.19038410828853</v>
          </cell>
        </row>
        <row r="28">
          <cell r="A28">
            <v>17549</v>
          </cell>
          <cell r="B28" t="str">
            <v>Dimple 15 Year Old</v>
          </cell>
          <cell r="D28" t="str">
            <v>1L</v>
          </cell>
          <cell r="E28">
            <v>12</v>
          </cell>
          <cell r="F28">
            <v>30</v>
          </cell>
          <cell r="G28">
            <v>19.35483870967742</v>
          </cell>
          <cell r="H28">
            <v>23.225806451612904</v>
          </cell>
          <cell r="I28">
            <v>360</v>
          </cell>
          <cell r="J28">
            <v>232.25806451612902</v>
          </cell>
          <cell r="K28">
            <v>278.70967741935488</v>
          </cell>
        </row>
        <row r="30">
          <cell r="A30">
            <v>10535</v>
          </cell>
          <cell r="B30" t="str">
            <v>Chivas Regal, 12 Year Old</v>
          </cell>
          <cell r="D30" t="str">
            <v>1L</v>
          </cell>
          <cell r="E30">
            <v>12</v>
          </cell>
          <cell r="F30">
            <v>28.269754768392374</v>
          </cell>
          <cell r="G30">
            <v>18.238551463478952</v>
          </cell>
          <cell r="H30">
            <v>21.886261756174743</v>
          </cell>
          <cell r="I30">
            <v>339.23705722070849</v>
          </cell>
          <cell r="J30">
            <v>218.86261756174741</v>
          </cell>
          <cell r="K30">
            <v>262.63514107409691</v>
          </cell>
        </row>
        <row r="31">
          <cell r="A31" t="str">
            <v>10537A</v>
          </cell>
          <cell r="B31" t="str">
            <v>Chivas, 18 Year Old</v>
          </cell>
          <cell r="D31" t="str">
            <v>75cl</v>
          </cell>
          <cell r="E31">
            <v>6</v>
          </cell>
          <cell r="F31">
            <v>49.378599999999999</v>
          </cell>
          <cell r="G31">
            <v>31.85716129032258</v>
          </cell>
          <cell r="H31">
            <v>38.228593548387096</v>
          </cell>
          <cell r="I31">
            <v>296.27159999999998</v>
          </cell>
          <cell r="J31">
            <v>191.14296774193548</v>
          </cell>
          <cell r="K31">
            <v>229.37156129032257</v>
          </cell>
        </row>
        <row r="32">
          <cell r="A32">
            <v>10546</v>
          </cell>
          <cell r="B32" t="str">
            <v>Chivas Royal Salute, 21 Year Old</v>
          </cell>
          <cell r="D32" t="str">
            <v>1L</v>
          </cell>
          <cell r="E32">
            <v>6</v>
          </cell>
          <cell r="F32">
            <v>112</v>
          </cell>
          <cell r="G32">
            <v>72.258064516129025</v>
          </cell>
          <cell r="H32">
            <v>86.709677419354833</v>
          </cell>
          <cell r="I32">
            <v>672</v>
          </cell>
          <cell r="J32">
            <v>433.54838709677415</v>
          </cell>
          <cell r="K32">
            <v>520.25806451612902</v>
          </cell>
        </row>
        <row r="34">
          <cell r="A34">
            <v>10541</v>
          </cell>
          <cell r="B34" t="str">
            <v>Black Dog, 12 Year Old</v>
          </cell>
          <cell r="D34" t="str">
            <v>1L</v>
          </cell>
          <cell r="E34">
            <v>12</v>
          </cell>
          <cell r="F34">
            <v>16</v>
          </cell>
          <cell r="G34">
            <v>10.32258064516129</v>
          </cell>
          <cell r="H34">
            <v>12.387096774193548</v>
          </cell>
          <cell r="I34">
            <v>192</v>
          </cell>
          <cell r="J34">
            <v>123.87096774193549</v>
          </cell>
          <cell r="K34">
            <v>148.64516129032256</v>
          </cell>
        </row>
        <row r="35">
          <cell r="A35">
            <v>10532</v>
          </cell>
          <cell r="B35" t="str">
            <v>Ballantine's, 12 Year Old</v>
          </cell>
          <cell r="D35" t="str">
            <v>70cl</v>
          </cell>
          <cell r="E35">
            <v>12</v>
          </cell>
          <cell r="F35">
            <v>18.5</v>
          </cell>
          <cell r="G35">
            <v>11.935483870967742</v>
          </cell>
          <cell r="H35">
            <v>14.32258064516129</v>
          </cell>
          <cell r="I35">
            <v>222</v>
          </cell>
          <cell r="J35">
            <v>143.2258064516129</v>
          </cell>
          <cell r="K35">
            <v>171.87096774193549</v>
          </cell>
        </row>
        <row r="36">
          <cell r="A36" t="str">
            <v>10534A</v>
          </cell>
          <cell r="B36" t="str">
            <v>Famous Grouse Gold Reserve, 12 Year Old</v>
          </cell>
          <cell r="D36" t="str">
            <v>70cl</v>
          </cell>
          <cell r="E36">
            <v>6</v>
          </cell>
          <cell r="F36">
            <v>18.5</v>
          </cell>
          <cell r="G36">
            <v>11.935483870967742</v>
          </cell>
          <cell r="H36">
            <v>14.32258064516129</v>
          </cell>
          <cell r="I36">
            <v>111</v>
          </cell>
          <cell r="J36">
            <v>71.612903225806448</v>
          </cell>
          <cell r="K36">
            <v>85.935483870967744</v>
          </cell>
        </row>
        <row r="37">
          <cell r="A37">
            <v>10502</v>
          </cell>
          <cell r="B37" t="str">
            <v>Old Parr, 12 Year Old</v>
          </cell>
          <cell r="D37" t="str">
            <v>1L</v>
          </cell>
          <cell r="E37">
            <v>12</v>
          </cell>
          <cell r="F37">
            <v>35.75</v>
          </cell>
          <cell r="G37">
            <v>23.064516129032256</v>
          </cell>
          <cell r="H37">
            <v>27.677419354838708</v>
          </cell>
          <cell r="I37">
            <v>429</v>
          </cell>
          <cell r="J37">
            <v>276.77419354838707</v>
          </cell>
          <cell r="K37">
            <v>332.12903225806451</v>
          </cell>
        </row>
        <row r="38">
          <cell r="A38">
            <v>10536</v>
          </cell>
          <cell r="B38" t="str">
            <v xml:space="preserve">Johnnie Walker Swing </v>
          </cell>
          <cell r="D38" t="str">
            <v>75cl</v>
          </cell>
          <cell r="E38">
            <v>12</v>
          </cell>
          <cell r="F38">
            <v>37.299999999999997</v>
          </cell>
          <cell r="G38">
            <v>24.064516129032256</v>
          </cell>
          <cell r="H38">
            <v>28.877419354838707</v>
          </cell>
          <cell r="I38">
            <v>447.59999999999997</v>
          </cell>
          <cell r="J38">
            <v>288.77419354838707</v>
          </cell>
          <cell r="K38">
            <v>346.52903225806449</v>
          </cell>
        </row>
        <row r="40">
          <cell r="A40" t="str">
            <v>MALT WHISKY</v>
          </cell>
        </row>
        <row r="41">
          <cell r="A41">
            <v>10550</v>
          </cell>
          <cell r="B41" t="str">
            <v>Glenfiddich, Special Reserve, 12 Year Old</v>
          </cell>
          <cell r="D41" t="str">
            <v>1L</v>
          </cell>
          <cell r="E41">
            <v>12</v>
          </cell>
          <cell r="F41">
            <v>23.515049999999999</v>
          </cell>
          <cell r="G41">
            <v>15.170999999999999</v>
          </cell>
          <cell r="H41">
            <v>18.205199999999998</v>
          </cell>
          <cell r="I41">
            <v>282.18059999999997</v>
          </cell>
          <cell r="J41">
            <v>182.05199999999999</v>
          </cell>
          <cell r="K41">
            <v>218.46239999999997</v>
          </cell>
        </row>
        <row r="42">
          <cell r="A42">
            <v>10555</v>
          </cell>
          <cell r="B42" t="str">
            <v>Glenfiddich Solera, 15 Year Old Reserve</v>
          </cell>
          <cell r="D42" t="str">
            <v>1L</v>
          </cell>
          <cell r="E42">
            <v>12</v>
          </cell>
          <cell r="F42">
            <v>29.555699999999995</v>
          </cell>
          <cell r="G42">
            <v>19.068193548387093</v>
          </cell>
          <cell r="H42">
            <v>22.881832258064509</v>
          </cell>
          <cell r="I42">
            <v>354.66839999999991</v>
          </cell>
          <cell r="J42">
            <v>228.81832258064512</v>
          </cell>
          <cell r="K42">
            <v>274.58198709677413</v>
          </cell>
        </row>
        <row r="43">
          <cell r="A43">
            <v>13609</v>
          </cell>
          <cell r="B43" t="str">
            <v xml:space="preserve">Glenfiddich, Ancient Reserve, 18 Year Old   </v>
          </cell>
          <cell r="D43" t="str">
            <v>75cl</v>
          </cell>
          <cell r="E43">
            <v>12</v>
          </cell>
          <cell r="F43">
            <v>32.587575000000001</v>
          </cell>
          <cell r="G43">
            <v>21.024241935483872</v>
          </cell>
          <cell r="H43">
            <v>25.229090322580646</v>
          </cell>
          <cell r="I43">
            <v>391.05090000000001</v>
          </cell>
          <cell r="J43">
            <v>252.29090322580646</v>
          </cell>
          <cell r="K43">
            <v>302.74908387096775</v>
          </cell>
        </row>
        <row r="45">
          <cell r="A45">
            <v>13600</v>
          </cell>
          <cell r="B45" t="str">
            <v>Glenmorangie Original (10 Year Old)</v>
          </cell>
          <cell r="D45" t="str">
            <v>1L</v>
          </cell>
          <cell r="E45">
            <v>6</v>
          </cell>
          <cell r="F45">
            <v>29</v>
          </cell>
          <cell r="G45">
            <v>18.70967741935484</v>
          </cell>
          <cell r="H45">
            <v>22.451612903225808</v>
          </cell>
          <cell r="I45">
            <v>174</v>
          </cell>
          <cell r="J45">
            <v>112.25806451612904</v>
          </cell>
          <cell r="K45">
            <v>134.70967741935485</v>
          </cell>
        </row>
        <row r="46">
          <cell r="A46">
            <v>13605</v>
          </cell>
          <cell r="B46" t="str">
            <v xml:space="preserve">Glenmorangie 'The Lasanta' - Matured in Sherry Cask </v>
          </cell>
          <cell r="D46" t="str">
            <v>1L</v>
          </cell>
          <cell r="E46">
            <v>6</v>
          </cell>
          <cell r="F46">
            <v>34.440599999999996</v>
          </cell>
          <cell r="G46">
            <v>22.219741935483867</v>
          </cell>
          <cell r="H46">
            <v>26.663690322580639</v>
          </cell>
          <cell r="I46">
            <v>206.64359999999999</v>
          </cell>
          <cell r="J46">
            <v>133.3184516129032</v>
          </cell>
          <cell r="K46">
            <v>159.98214193548384</v>
          </cell>
        </row>
        <row r="47">
          <cell r="A47">
            <v>13603</v>
          </cell>
          <cell r="B47" t="str">
            <v>Glenmorangie 'Quinta Ruban' - Matured in Port Cask</v>
          </cell>
          <cell r="D47" t="str">
            <v>1L</v>
          </cell>
          <cell r="E47">
            <v>6</v>
          </cell>
          <cell r="F47">
            <v>35</v>
          </cell>
          <cell r="G47">
            <v>22.58064516129032</v>
          </cell>
          <cell r="H47">
            <v>27.096774193548384</v>
          </cell>
          <cell r="I47">
            <v>210</v>
          </cell>
          <cell r="J47">
            <v>135.48387096774192</v>
          </cell>
          <cell r="K47">
            <v>162.58064516129031</v>
          </cell>
        </row>
        <row r="49">
          <cell r="A49">
            <v>13616</v>
          </cell>
          <cell r="B49" t="str">
            <v>The Glenlivet, 12 Year Old</v>
          </cell>
          <cell r="D49" t="str">
            <v>1L</v>
          </cell>
          <cell r="E49">
            <v>12</v>
          </cell>
          <cell r="F49">
            <v>21.455299999999998</v>
          </cell>
          <cell r="G49">
            <v>13.842129032258063</v>
          </cell>
          <cell r="H49">
            <v>16.610554838709675</v>
          </cell>
          <cell r="I49">
            <v>257.46359999999999</v>
          </cell>
          <cell r="J49">
            <v>166.10554838709675</v>
          </cell>
          <cell r="K49">
            <v>199.3266580645161</v>
          </cell>
        </row>
        <row r="50">
          <cell r="A50">
            <v>13617</v>
          </cell>
          <cell r="B50" t="str">
            <v>The Glenlivet, 15 Year Old</v>
          </cell>
          <cell r="D50" t="str">
            <v>1L</v>
          </cell>
          <cell r="E50">
            <v>12</v>
          </cell>
          <cell r="F50">
            <v>35.799999999999997</v>
          </cell>
          <cell r="G50">
            <v>23.096774193548384</v>
          </cell>
          <cell r="H50">
            <v>27.71612903225806</v>
          </cell>
          <cell r="I50">
            <v>429.59999999999997</v>
          </cell>
          <cell r="J50">
            <v>277.16129032258061</v>
          </cell>
          <cell r="K50">
            <v>332.59354838709669</v>
          </cell>
        </row>
        <row r="51">
          <cell r="A51" t="str">
            <v>13618A</v>
          </cell>
          <cell r="B51" t="str">
            <v>The Glenlivet, 18 Year Old</v>
          </cell>
          <cell r="D51" t="str">
            <v>70cl</v>
          </cell>
          <cell r="E51">
            <v>6</v>
          </cell>
          <cell r="F51">
            <v>47</v>
          </cell>
          <cell r="G51">
            <v>30.322580645161288</v>
          </cell>
          <cell r="H51">
            <v>36.387096774193544</v>
          </cell>
          <cell r="I51">
            <v>282</v>
          </cell>
          <cell r="J51">
            <v>181.93548387096774</v>
          </cell>
          <cell r="K51">
            <v>218.32258064516128</v>
          </cell>
        </row>
        <row r="53">
          <cell r="A53">
            <v>10560</v>
          </cell>
          <cell r="B53" t="str">
            <v>Johnnie Walker Green Label Malt, 15 Year Old</v>
          </cell>
          <cell r="D53" t="str">
            <v>75cl</v>
          </cell>
          <cell r="E53">
            <v>12</v>
          </cell>
          <cell r="F53">
            <v>29.55</v>
          </cell>
          <cell r="G53">
            <v>19.064516129032256</v>
          </cell>
          <cell r="H53">
            <v>22.877419354838707</v>
          </cell>
          <cell r="I53">
            <v>354.6</v>
          </cell>
          <cell r="J53">
            <v>228.77419354838707</v>
          </cell>
          <cell r="K53">
            <v>274.52903225806449</v>
          </cell>
        </row>
        <row r="55">
          <cell r="A55">
            <v>13635</v>
          </cell>
          <cell r="B55" t="str">
            <v>Auchentoshan, 12 Year Old</v>
          </cell>
          <cell r="D55" t="str">
            <v>1L</v>
          </cell>
          <cell r="E55">
            <v>12</v>
          </cell>
          <cell r="F55">
            <v>23.411099999999998</v>
          </cell>
          <cell r="G55">
            <v>15.103935483870966</v>
          </cell>
          <cell r="H55">
            <v>18.124722580645159</v>
          </cell>
          <cell r="I55">
            <v>280.93319999999994</v>
          </cell>
          <cell r="J55">
            <v>181.24722580645158</v>
          </cell>
          <cell r="K55">
            <v>217.49667096774192</v>
          </cell>
        </row>
        <row r="57">
          <cell r="A57" t="str">
            <v>10554A</v>
          </cell>
          <cell r="B57" t="str">
            <v>Laphroaig Islay Malt, 10 Year Old</v>
          </cell>
          <cell r="D57" t="str">
            <v>1L</v>
          </cell>
          <cell r="E57">
            <v>12</v>
          </cell>
          <cell r="F57">
            <v>24.872174999999999</v>
          </cell>
          <cell r="G57">
            <v>16.046564516129031</v>
          </cell>
          <cell r="H57">
            <v>19.255877419354835</v>
          </cell>
          <cell r="I57">
            <v>298.46609999999998</v>
          </cell>
          <cell r="J57">
            <v>192.55877419354837</v>
          </cell>
          <cell r="K57">
            <v>231.07052903225804</v>
          </cell>
        </row>
        <row r="59">
          <cell r="A59">
            <v>13630</v>
          </cell>
          <cell r="B59" t="str">
            <v>The Balvenie 'DoubleWood', 12 Year Old</v>
          </cell>
          <cell r="D59" t="str">
            <v>1L</v>
          </cell>
          <cell r="E59">
            <v>12</v>
          </cell>
          <cell r="F59">
            <v>32.85</v>
          </cell>
          <cell r="G59">
            <v>21.193548387096776</v>
          </cell>
          <cell r="H59">
            <v>25.43225806451613</v>
          </cell>
          <cell r="I59">
            <v>394.20000000000005</v>
          </cell>
          <cell r="J59">
            <v>254.32258064516131</v>
          </cell>
          <cell r="K59">
            <v>305.18709677419355</v>
          </cell>
        </row>
        <row r="61">
          <cell r="A61">
            <v>10630</v>
          </cell>
          <cell r="B61" t="str">
            <v>Drumguish Single Highland Malt, in a gift tin</v>
          </cell>
          <cell r="D61" t="str">
            <v>1L</v>
          </cell>
          <cell r="E61">
            <v>6</v>
          </cell>
          <cell r="F61">
            <v>11.85</v>
          </cell>
          <cell r="G61">
            <v>7.6451612903225801</v>
          </cell>
          <cell r="H61">
            <v>9.1741935483870964</v>
          </cell>
          <cell r="I61">
            <v>71.099999999999994</v>
          </cell>
          <cell r="J61">
            <v>45.87096774193548</v>
          </cell>
          <cell r="K61">
            <v>55.045161290322582</v>
          </cell>
        </row>
        <row r="63">
          <cell r="B63" t="str">
            <v>Classic Malts Collection</v>
          </cell>
        </row>
        <row r="64">
          <cell r="A64">
            <v>13611</v>
          </cell>
          <cell r="B64" t="str">
            <v>Cragganmore, 12 Year Old</v>
          </cell>
          <cell r="D64" t="str">
            <v>1L</v>
          </cell>
          <cell r="E64">
            <v>6</v>
          </cell>
          <cell r="F64">
            <v>35.799999999999997</v>
          </cell>
          <cell r="G64">
            <v>23.096774193548384</v>
          </cell>
          <cell r="H64">
            <v>27.71612903225806</v>
          </cell>
          <cell r="I64">
            <v>214.79999999999998</v>
          </cell>
          <cell r="J64">
            <v>138.58064516129031</v>
          </cell>
          <cell r="K64">
            <v>166.29677419354834</v>
          </cell>
        </row>
        <row r="65">
          <cell r="A65">
            <v>13614</v>
          </cell>
          <cell r="B65" t="str">
            <v>Glenkinchie, 10 Year Old</v>
          </cell>
          <cell r="D65" t="str">
            <v>75cl</v>
          </cell>
          <cell r="E65">
            <v>6</v>
          </cell>
          <cell r="F65">
            <v>36.35</v>
          </cell>
          <cell r="G65">
            <v>23.451612903225808</v>
          </cell>
          <cell r="H65">
            <v>28.14193548387097</v>
          </cell>
          <cell r="I65">
            <v>218.10000000000002</v>
          </cell>
          <cell r="J65">
            <v>140.70967741935485</v>
          </cell>
          <cell r="K65">
            <v>168.85161290322583</v>
          </cell>
        </row>
        <row r="66">
          <cell r="A66">
            <v>13615</v>
          </cell>
          <cell r="B66" t="str">
            <v>Talisker, 10 Year Old</v>
          </cell>
          <cell r="D66" t="str">
            <v>75cl</v>
          </cell>
          <cell r="E66">
            <v>6</v>
          </cell>
          <cell r="F66">
            <v>36.35</v>
          </cell>
          <cell r="G66">
            <v>23.451612903225808</v>
          </cell>
          <cell r="H66">
            <v>28.14193548387097</v>
          </cell>
          <cell r="I66">
            <v>218.10000000000002</v>
          </cell>
          <cell r="J66">
            <v>140.70967741935485</v>
          </cell>
          <cell r="K66">
            <v>168.85161290322583</v>
          </cell>
        </row>
        <row r="67">
          <cell r="A67">
            <v>13612</v>
          </cell>
          <cell r="B67" t="str">
            <v>Dalwhinnie, 15 Year Old</v>
          </cell>
          <cell r="D67" t="str">
            <v>1L</v>
          </cell>
          <cell r="E67">
            <v>6</v>
          </cell>
          <cell r="F67">
            <v>38</v>
          </cell>
          <cell r="G67">
            <v>24.516129032258064</v>
          </cell>
          <cell r="H67">
            <v>29.419354838709676</v>
          </cell>
          <cell r="I67">
            <v>228</v>
          </cell>
          <cell r="J67">
            <v>147.09677419354838</v>
          </cell>
          <cell r="K67">
            <v>176.51612903225805</v>
          </cell>
        </row>
        <row r="69">
          <cell r="A69" t="str">
            <v>WHISKEY</v>
          </cell>
        </row>
        <row r="70">
          <cell r="B70" t="str">
            <v>American</v>
          </cell>
        </row>
        <row r="71">
          <cell r="A71" t="str">
            <v>13507A</v>
          </cell>
          <cell r="B71" t="str">
            <v>Jim Beam White Label</v>
          </cell>
          <cell r="D71" t="str">
            <v>1L</v>
          </cell>
          <cell r="E71">
            <v>6</v>
          </cell>
          <cell r="F71">
            <v>10</v>
          </cell>
          <cell r="G71">
            <v>6.4516129032258061</v>
          </cell>
          <cell r="H71">
            <v>7.7419354838709671</v>
          </cell>
          <cell r="I71">
            <v>60</v>
          </cell>
          <cell r="J71">
            <v>38.709677419354833</v>
          </cell>
          <cell r="K71">
            <v>46.451612903225801</v>
          </cell>
        </row>
        <row r="72">
          <cell r="A72">
            <v>10900</v>
          </cell>
          <cell r="B72" t="str">
            <v>Jack Daniel's No. 7 Black Label</v>
          </cell>
          <cell r="D72" t="str">
            <v>1L</v>
          </cell>
          <cell r="E72">
            <v>12</v>
          </cell>
          <cell r="F72">
            <v>22.1</v>
          </cell>
          <cell r="G72">
            <v>14.258064516129032</v>
          </cell>
          <cell r="H72">
            <v>17.109677419354838</v>
          </cell>
          <cell r="I72">
            <v>265.20000000000005</v>
          </cell>
          <cell r="J72">
            <v>171.09677419354838</v>
          </cell>
          <cell r="K72">
            <v>205.31612903225806</v>
          </cell>
        </row>
        <row r="74">
          <cell r="A74" t="str">
            <v>10901A</v>
          </cell>
          <cell r="B74" t="str">
            <v>Wild Turkey 101, 8 Year Old</v>
          </cell>
          <cell r="D74" t="str">
            <v>70cl</v>
          </cell>
          <cell r="E74">
            <v>6</v>
          </cell>
          <cell r="F74">
            <v>20.838549999999998</v>
          </cell>
          <cell r="G74">
            <v>13.444225806451611</v>
          </cell>
          <cell r="H74">
            <v>16.133070967741933</v>
          </cell>
          <cell r="I74">
            <v>125.03129999999999</v>
          </cell>
          <cell r="J74">
            <v>80.665354838709661</v>
          </cell>
          <cell r="K74">
            <v>96.798425806451604</v>
          </cell>
        </row>
        <row r="75">
          <cell r="A75" t="str">
            <v>10904A</v>
          </cell>
          <cell r="B75" t="str">
            <v>Bulleit Bourbon</v>
          </cell>
          <cell r="D75" t="str">
            <v>70cl</v>
          </cell>
          <cell r="E75">
            <v>6</v>
          </cell>
          <cell r="F75">
            <v>18.707575000000006</v>
          </cell>
          <cell r="G75">
            <v>12.069403225806456</v>
          </cell>
          <cell r="H75">
            <v>14.483283870967746</v>
          </cell>
          <cell r="I75">
            <v>112.24545000000003</v>
          </cell>
          <cell r="J75">
            <v>72.416419354838737</v>
          </cell>
          <cell r="K75">
            <v>86.899703225806476</v>
          </cell>
        </row>
        <row r="76">
          <cell r="A76" t="str">
            <v>10906A</v>
          </cell>
          <cell r="B76" t="str">
            <v>Buffalo Trace Bourbon</v>
          </cell>
          <cell r="D76" t="str">
            <v>70cl</v>
          </cell>
          <cell r="E76">
            <v>6</v>
          </cell>
          <cell r="F76">
            <v>20.967524999999995</v>
          </cell>
          <cell r="G76">
            <v>13.527435483870963</v>
          </cell>
          <cell r="H76">
            <v>16.232922580645155</v>
          </cell>
          <cell r="I76">
            <v>125.80514999999997</v>
          </cell>
          <cell r="J76">
            <v>81.164612903225787</v>
          </cell>
          <cell r="K76">
            <v>97.397535483870939</v>
          </cell>
        </row>
        <row r="77">
          <cell r="A77" t="str">
            <v>10908A</v>
          </cell>
          <cell r="B77" t="str">
            <v>Knob Creek Bourbon</v>
          </cell>
          <cell r="D77" t="str">
            <v>70cl</v>
          </cell>
          <cell r="E77">
            <v>12</v>
          </cell>
          <cell r="F77">
            <v>27.538299999999996</v>
          </cell>
          <cell r="G77">
            <v>17.76664516129032</v>
          </cell>
          <cell r="H77">
            <v>21.319974193548383</v>
          </cell>
          <cell r="I77">
            <v>330.45959999999997</v>
          </cell>
          <cell r="J77">
            <v>213.19974193548384</v>
          </cell>
          <cell r="K77">
            <v>255.83969032258059</v>
          </cell>
        </row>
        <row r="79">
          <cell r="B79" t="str">
            <v xml:space="preserve">Canadian  </v>
          </cell>
        </row>
        <row r="80">
          <cell r="A80">
            <v>10905</v>
          </cell>
          <cell r="B80" t="str">
            <v>Canadian Club</v>
          </cell>
          <cell r="D80" t="str">
            <v>1L</v>
          </cell>
          <cell r="E80">
            <v>12</v>
          </cell>
          <cell r="F80">
            <v>9.1121999999999996</v>
          </cell>
          <cell r="G80">
            <v>5.8788387096774191</v>
          </cell>
          <cell r="H80">
            <v>7.0546064516129023</v>
          </cell>
          <cell r="I80">
            <v>109.34639999999999</v>
          </cell>
          <cell r="J80">
            <v>70.546064516129036</v>
          </cell>
          <cell r="K80">
            <v>84.655277419354832</v>
          </cell>
        </row>
        <row r="81">
          <cell r="A81">
            <v>10907</v>
          </cell>
          <cell r="B81" t="str">
            <v>Crown Royal, Deluxe Canadian Whisky</v>
          </cell>
          <cell r="D81" t="str">
            <v>1L</v>
          </cell>
          <cell r="E81">
            <v>12</v>
          </cell>
          <cell r="F81">
            <v>17.154850000000003</v>
          </cell>
          <cell r="G81">
            <v>11.067645161290324</v>
          </cell>
          <cell r="H81">
            <v>13.281174193548388</v>
          </cell>
          <cell r="I81">
            <v>205.85820000000004</v>
          </cell>
          <cell r="J81">
            <v>132.81174193548389</v>
          </cell>
          <cell r="K81">
            <v>159.37409032258066</v>
          </cell>
        </row>
        <row r="83">
          <cell r="B83" t="str">
            <v>Irish</v>
          </cell>
        </row>
        <row r="84">
          <cell r="A84" t="str">
            <v>13512A</v>
          </cell>
          <cell r="B84" t="str">
            <v>Bushmills Original</v>
          </cell>
          <cell r="D84" t="str">
            <v>75cl</v>
          </cell>
          <cell r="E84">
            <v>12</v>
          </cell>
          <cell r="F84">
            <v>12.35</v>
          </cell>
          <cell r="G84">
            <v>7.9677419354838701</v>
          </cell>
          <cell r="H84">
            <v>9.5612903225806445</v>
          </cell>
          <cell r="I84">
            <v>148.19999999999999</v>
          </cell>
          <cell r="J84">
            <v>95.612903225806434</v>
          </cell>
          <cell r="K84">
            <v>114.73548387096773</v>
          </cell>
        </row>
        <row r="85">
          <cell r="A85">
            <v>13501</v>
          </cell>
          <cell r="B85" t="str">
            <v>John Jameson xxx</v>
          </cell>
          <cell r="D85" t="str">
            <v>1L</v>
          </cell>
          <cell r="E85">
            <v>12</v>
          </cell>
          <cell r="F85">
            <v>13.957425000000001</v>
          </cell>
          <cell r="G85">
            <v>9.0047903225806447</v>
          </cell>
          <cell r="H85">
            <v>10.805748387096774</v>
          </cell>
          <cell r="I85">
            <v>167.48910000000001</v>
          </cell>
          <cell r="J85">
            <v>108.05748387096773</v>
          </cell>
          <cell r="K85">
            <v>129.6689806451613</v>
          </cell>
        </row>
        <row r="87">
          <cell r="B87" t="str">
            <v>Indian</v>
          </cell>
        </row>
        <row r="88">
          <cell r="A88">
            <v>10551</v>
          </cell>
          <cell r="B88" t="str">
            <v>Aristocrat Whisky</v>
          </cell>
          <cell r="D88" t="str">
            <v>75cl</v>
          </cell>
          <cell r="E88">
            <v>12</v>
          </cell>
          <cell r="F88">
            <v>2.9638964577656677</v>
          </cell>
          <cell r="G88">
            <v>1.9121912630746243</v>
          </cell>
          <cell r="H88">
            <v>2.2946295156895489</v>
          </cell>
          <cell r="I88">
            <v>35.566757493188014</v>
          </cell>
          <cell r="J88">
            <v>22.946295156895491</v>
          </cell>
          <cell r="K88">
            <v>27.535554188274588</v>
          </cell>
        </row>
        <row r="89">
          <cell r="A89">
            <v>13001</v>
          </cell>
          <cell r="B89" t="str">
            <v>Royal Challenge Whisky</v>
          </cell>
          <cell r="D89" t="str">
            <v>75cl</v>
          </cell>
          <cell r="E89">
            <v>12</v>
          </cell>
          <cell r="F89">
            <v>3.1341961852861031</v>
          </cell>
          <cell r="G89">
            <v>2.0220620550232922</v>
          </cell>
          <cell r="H89">
            <v>2.4264744660279507</v>
          </cell>
          <cell r="I89">
            <v>37.610354223433234</v>
          </cell>
          <cell r="J89">
            <v>24.264744660279504</v>
          </cell>
          <cell r="K89">
            <v>29.117693592335407</v>
          </cell>
        </row>
        <row r="90">
          <cell r="A90">
            <v>10559</v>
          </cell>
          <cell r="B90" t="str">
            <v>Seagram's Royal Stag</v>
          </cell>
          <cell r="D90" t="str">
            <v>75cl</v>
          </cell>
          <cell r="E90">
            <v>12</v>
          </cell>
          <cell r="F90">
            <v>3.5</v>
          </cell>
          <cell r="G90">
            <v>2.258064516129032</v>
          </cell>
          <cell r="H90">
            <v>2.7096774193548385</v>
          </cell>
          <cell r="I90">
            <v>42</v>
          </cell>
          <cell r="J90">
            <v>27.096774193548384</v>
          </cell>
          <cell r="K90">
            <v>32.516129032258064</v>
          </cell>
        </row>
        <row r="91">
          <cell r="A91">
            <v>10558</v>
          </cell>
          <cell r="B91" t="str">
            <v xml:space="preserve">Seagram's Blender's Pride </v>
          </cell>
          <cell r="D91" t="str">
            <v>75cl</v>
          </cell>
          <cell r="E91">
            <v>12</v>
          </cell>
          <cell r="F91">
            <v>4.8371934604904636</v>
          </cell>
          <cell r="G91">
            <v>3.1207699745099764</v>
          </cell>
          <cell r="H91">
            <v>3.7449239694119716</v>
          </cell>
          <cell r="I91">
            <v>58.04632152588556</v>
          </cell>
          <cell r="J91">
            <v>37.449239694119719</v>
          </cell>
          <cell r="K91">
            <v>44.939087632943661</v>
          </cell>
        </row>
        <row r="93">
          <cell r="A93" t="str">
            <v xml:space="preserve">ARMAGNAC </v>
          </cell>
        </row>
        <row r="94">
          <cell r="A94">
            <v>18542</v>
          </cell>
          <cell r="B94" t="str">
            <v>Janneau, 5 Year Old</v>
          </cell>
          <cell r="D94" t="str">
            <v>70cl</v>
          </cell>
          <cell r="E94">
            <v>6</v>
          </cell>
          <cell r="F94">
            <v>21.1</v>
          </cell>
          <cell r="G94">
            <v>13.612903225806452</v>
          </cell>
          <cell r="H94">
            <v>16.335483870967742</v>
          </cell>
          <cell r="I94">
            <v>126.60000000000001</v>
          </cell>
          <cell r="J94">
            <v>81.677419354838719</v>
          </cell>
          <cell r="K94">
            <v>98.012903225806454</v>
          </cell>
        </row>
        <row r="95">
          <cell r="A95">
            <v>18543</v>
          </cell>
          <cell r="B95" t="str">
            <v>Janneau VSOP</v>
          </cell>
          <cell r="D95" t="str">
            <v>70cl</v>
          </cell>
          <cell r="E95">
            <v>6</v>
          </cell>
          <cell r="F95">
            <v>31.35</v>
          </cell>
          <cell r="G95">
            <v>20.225806451612904</v>
          </cell>
          <cell r="H95">
            <v>24.270967741935483</v>
          </cell>
          <cell r="I95">
            <v>188.10000000000002</v>
          </cell>
          <cell r="J95">
            <v>121.35483870967742</v>
          </cell>
          <cell r="K95">
            <v>145.6258064516129</v>
          </cell>
        </row>
        <row r="97">
          <cell r="A97" t="str">
            <v>BRANDY</v>
          </cell>
        </row>
        <row r="98">
          <cell r="A98">
            <v>10996</v>
          </cell>
          <cell r="B98" t="str">
            <v xml:space="preserve">Bardinet Napoleon </v>
          </cell>
          <cell r="D98" t="str">
            <v>1L</v>
          </cell>
          <cell r="E98">
            <v>12</v>
          </cell>
          <cell r="F98">
            <v>7.2353249999999996</v>
          </cell>
          <cell r="G98">
            <v>4.6679516129032255</v>
          </cell>
          <cell r="H98">
            <v>5.60154193548387</v>
          </cell>
          <cell r="I98">
            <v>86.823899999999995</v>
          </cell>
          <cell r="J98">
            <v>56.015419354838706</v>
          </cell>
          <cell r="K98">
            <v>67.218503225806444</v>
          </cell>
        </row>
        <row r="99">
          <cell r="A99">
            <v>10995</v>
          </cell>
          <cell r="B99" t="str">
            <v>Three Barrels VSOP</v>
          </cell>
          <cell r="D99" t="str">
            <v>1L</v>
          </cell>
          <cell r="E99">
            <v>12</v>
          </cell>
          <cell r="F99">
            <v>7.6106999999999996</v>
          </cell>
          <cell r="G99">
            <v>4.9101290322580642</v>
          </cell>
          <cell r="H99">
            <v>5.8921548387096765</v>
          </cell>
          <cell r="I99">
            <v>91.328399999999988</v>
          </cell>
          <cell r="J99">
            <v>58.92154838709677</v>
          </cell>
          <cell r="K99">
            <v>70.705858064516121</v>
          </cell>
        </row>
        <row r="100">
          <cell r="A100">
            <v>10696</v>
          </cell>
          <cell r="B100" t="str">
            <v>St. Rémy Authentic</v>
          </cell>
          <cell r="D100" t="str">
            <v>1L</v>
          </cell>
          <cell r="E100">
            <v>12</v>
          </cell>
          <cell r="F100">
            <v>8.6</v>
          </cell>
          <cell r="G100">
            <v>5.5483870967741931</v>
          </cell>
          <cell r="H100">
            <v>6.6580645161290315</v>
          </cell>
          <cell r="I100">
            <v>103.19999999999999</v>
          </cell>
          <cell r="J100">
            <v>66.58064516129032</v>
          </cell>
          <cell r="K100">
            <v>79.896774193548382</v>
          </cell>
        </row>
        <row r="101">
          <cell r="A101">
            <v>10994</v>
          </cell>
          <cell r="B101" t="str">
            <v>Fundador, Spanish Brandy</v>
          </cell>
          <cell r="D101" t="str">
            <v>1L</v>
          </cell>
          <cell r="E101">
            <v>12</v>
          </cell>
          <cell r="F101">
            <v>9.4933499999999995</v>
          </cell>
          <cell r="G101">
            <v>6.1247419354838701</v>
          </cell>
          <cell r="H101">
            <v>7.3496903225806438</v>
          </cell>
          <cell r="I101">
            <v>113.92019999999999</v>
          </cell>
          <cell r="J101">
            <v>73.496903225806449</v>
          </cell>
          <cell r="K101">
            <v>88.196283870967733</v>
          </cell>
        </row>
        <row r="103">
          <cell r="A103" t="str">
            <v>CACHAÇA</v>
          </cell>
        </row>
        <row r="104">
          <cell r="A104">
            <v>16657</v>
          </cell>
          <cell r="B104" t="str">
            <v>Cachaça Velho Barreiro</v>
          </cell>
          <cell r="D104" t="str">
            <v>70cl</v>
          </cell>
          <cell r="E104">
            <v>6</v>
          </cell>
          <cell r="F104">
            <v>10.5</v>
          </cell>
          <cell r="G104">
            <v>6.774193548387097</v>
          </cell>
          <cell r="H104">
            <v>8.129032258064516</v>
          </cell>
          <cell r="I104">
            <v>63</v>
          </cell>
          <cell r="J104">
            <v>40.645161290322584</v>
          </cell>
          <cell r="K104">
            <v>48.774193548387096</v>
          </cell>
        </row>
        <row r="105">
          <cell r="A105">
            <v>16658</v>
          </cell>
          <cell r="B105" t="str">
            <v>Cachaça Velho Barreiro Gold</v>
          </cell>
          <cell r="D105" t="str">
            <v>70cl</v>
          </cell>
          <cell r="E105">
            <v>6</v>
          </cell>
          <cell r="F105">
            <v>14.5</v>
          </cell>
          <cell r="G105">
            <v>9.3548387096774199</v>
          </cell>
          <cell r="H105">
            <v>11.225806451612904</v>
          </cell>
          <cell r="I105">
            <v>87</v>
          </cell>
          <cell r="J105">
            <v>56.12903225806452</v>
          </cell>
          <cell r="K105">
            <v>67.354838709677423</v>
          </cell>
        </row>
        <row r="107">
          <cell r="A107" t="str">
            <v xml:space="preserve">COGNAC </v>
          </cell>
        </row>
        <row r="108">
          <cell r="A108" t="str">
            <v>10685A</v>
          </cell>
          <cell r="B108" t="str">
            <v>Courvoisier VS</v>
          </cell>
          <cell r="D108" t="str">
            <v>1L</v>
          </cell>
          <cell r="E108">
            <v>12</v>
          </cell>
          <cell r="F108">
            <v>21.228149999999996</v>
          </cell>
          <cell r="G108">
            <v>13.695580645161288</v>
          </cell>
          <cell r="H108">
            <v>16.434696774193544</v>
          </cell>
          <cell r="I108">
            <v>254.73779999999994</v>
          </cell>
          <cell r="J108">
            <v>164.34696774193546</v>
          </cell>
          <cell r="K108">
            <v>197.21636129032254</v>
          </cell>
        </row>
        <row r="109">
          <cell r="A109">
            <v>13742</v>
          </cell>
          <cell r="B109" t="str">
            <v xml:space="preserve">Courvoisier VSOP, Fine Champagne </v>
          </cell>
          <cell r="D109" t="str">
            <v>1L</v>
          </cell>
          <cell r="E109">
            <v>12</v>
          </cell>
          <cell r="F109">
            <v>27.043574999999997</v>
          </cell>
          <cell r="G109">
            <v>17.44746774193548</v>
          </cell>
          <cell r="H109">
            <v>20.936961290322575</v>
          </cell>
          <cell r="I109">
            <v>324.52289999999994</v>
          </cell>
          <cell r="J109">
            <v>209.36961290322574</v>
          </cell>
          <cell r="K109">
            <v>251.24353548387091</v>
          </cell>
        </row>
        <row r="110">
          <cell r="A110">
            <v>13743</v>
          </cell>
          <cell r="B110" t="str">
            <v>Courvoisier XO</v>
          </cell>
          <cell r="D110" t="str">
            <v>70cl</v>
          </cell>
          <cell r="E110">
            <v>12</v>
          </cell>
          <cell r="F110">
            <v>55.612500000000004</v>
          </cell>
          <cell r="G110">
            <v>35.87903225806452</v>
          </cell>
          <cell r="H110">
            <v>43.054838709677419</v>
          </cell>
          <cell r="I110">
            <v>667.35</v>
          </cell>
          <cell r="J110">
            <v>430.54838709677426</v>
          </cell>
          <cell r="K110">
            <v>516.658064516129</v>
          </cell>
        </row>
        <row r="112">
          <cell r="A112">
            <v>13714</v>
          </cell>
          <cell r="B112" t="str">
            <v>Camus VS</v>
          </cell>
          <cell r="D112" t="str">
            <v>1L</v>
          </cell>
          <cell r="E112">
            <v>12</v>
          </cell>
          <cell r="F112">
            <v>25.3</v>
          </cell>
          <cell r="G112">
            <v>16.322580645161292</v>
          </cell>
          <cell r="H112">
            <v>19.587096774193551</v>
          </cell>
          <cell r="I112">
            <v>303.60000000000002</v>
          </cell>
          <cell r="J112">
            <v>195.87096774193549</v>
          </cell>
          <cell r="K112">
            <v>235.0451612903226</v>
          </cell>
        </row>
        <row r="114">
          <cell r="A114">
            <v>13717</v>
          </cell>
          <cell r="B114" t="str">
            <v>Hennessy VS</v>
          </cell>
          <cell r="D114" t="str">
            <v>1L</v>
          </cell>
          <cell r="E114">
            <v>12</v>
          </cell>
          <cell r="F114">
            <v>32.950000000000003</v>
          </cell>
          <cell r="G114">
            <v>21.258064516129032</v>
          </cell>
          <cell r="H114">
            <v>25.509677419354837</v>
          </cell>
          <cell r="I114">
            <v>395.40000000000003</v>
          </cell>
          <cell r="J114">
            <v>255.09677419354838</v>
          </cell>
          <cell r="K114">
            <v>306.11612903225807</v>
          </cell>
        </row>
        <row r="115">
          <cell r="A115">
            <v>10682</v>
          </cell>
          <cell r="B115" t="str">
            <v>Hennessy VSOP</v>
          </cell>
          <cell r="D115" t="str">
            <v>1L</v>
          </cell>
          <cell r="E115">
            <v>12</v>
          </cell>
          <cell r="F115">
            <v>45.163600000000002</v>
          </cell>
          <cell r="G115">
            <v>29.137806451612903</v>
          </cell>
          <cell r="H115">
            <v>34.965367741935481</v>
          </cell>
          <cell r="I115">
            <v>541.96320000000003</v>
          </cell>
          <cell r="J115">
            <v>349.65367741935484</v>
          </cell>
          <cell r="K115">
            <v>419.58441290322577</v>
          </cell>
        </row>
        <row r="116">
          <cell r="A116">
            <v>13739</v>
          </cell>
          <cell r="B116" t="str">
            <v xml:space="preserve">Hennessy XO, Grande Champagne </v>
          </cell>
          <cell r="D116" t="str">
            <v>70cl</v>
          </cell>
          <cell r="E116">
            <v>6</v>
          </cell>
          <cell r="F116">
            <v>125</v>
          </cell>
          <cell r="G116">
            <v>80.645161290322577</v>
          </cell>
          <cell r="H116">
            <v>96.774193548387089</v>
          </cell>
          <cell r="I116">
            <v>750</v>
          </cell>
          <cell r="J116">
            <v>483.87096774193549</v>
          </cell>
          <cell r="K116">
            <v>580.64516129032256</v>
          </cell>
        </row>
        <row r="118">
          <cell r="A118">
            <v>13712</v>
          </cell>
          <cell r="B118" t="str">
            <v>Martell VS</v>
          </cell>
          <cell r="D118" t="str">
            <v>1L</v>
          </cell>
          <cell r="E118">
            <v>12</v>
          </cell>
          <cell r="F118">
            <v>34.1</v>
          </cell>
          <cell r="G118">
            <v>22</v>
          </cell>
          <cell r="H118">
            <v>26.4</v>
          </cell>
          <cell r="I118">
            <v>409.20000000000005</v>
          </cell>
          <cell r="J118">
            <v>264</v>
          </cell>
          <cell r="K118">
            <v>316.79999999999995</v>
          </cell>
        </row>
        <row r="119">
          <cell r="A119">
            <v>10993</v>
          </cell>
          <cell r="B119" t="str">
            <v xml:space="preserve">Martell VSOP </v>
          </cell>
          <cell r="D119" t="str">
            <v>1L</v>
          </cell>
          <cell r="E119">
            <v>12</v>
          </cell>
          <cell r="F119">
            <v>41.983499999999992</v>
          </cell>
          <cell r="G119">
            <v>27.086129032258057</v>
          </cell>
          <cell r="H119">
            <v>32.503354838709669</v>
          </cell>
          <cell r="I119">
            <v>503.80199999999991</v>
          </cell>
          <cell r="J119">
            <v>325.03354838709669</v>
          </cell>
          <cell r="K119">
            <v>390.04025806451602</v>
          </cell>
        </row>
        <row r="121">
          <cell r="A121">
            <v>13722</v>
          </cell>
          <cell r="B121" t="str">
            <v>Rémy Martin VSOP, Fine Champagne</v>
          </cell>
          <cell r="D121" t="str">
            <v>1L</v>
          </cell>
          <cell r="E121">
            <v>12</v>
          </cell>
          <cell r="F121">
            <v>34.368200000000002</v>
          </cell>
          <cell r="G121">
            <v>22.173032258064516</v>
          </cell>
          <cell r="H121">
            <v>26.607638709677421</v>
          </cell>
          <cell r="I121">
            <v>412.41840000000002</v>
          </cell>
          <cell r="J121">
            <v>266.07638709677417</v>
          </cell>
          <cell r="K121">
            <v>319.29166451612906</v>
          </cell>
        </row>
        <row r="122">
          <cell r="A122">
            <v>13703</v>
          </cell>
          <cell r="B122" t="str">
            <v>Rémy Martin XO, Excellence</v>
          </cell>
          <cell r="D122" t="str">
            <v>70cl</v>
          </cell>
          <cell r="E122">
            <v>12</v>
          </cell>
          <cell r="F122">
            <v>70.317575000000005</v>
          </cell>
          <cell r="G122">
            <v>45.366177419354841</v>
          </cell>
          <cell r="H122">
            <v>54.439412903225808</v>
          </cell>
          <cell r="I122">
            <v>843.81090000000006</v>
          </cell>
          <cell r="J122">
            <v>544.39412903225809</v>
          </cell>
          <cell r="K122">
            <v>653.27295483870967</v>
          </cell>
        </row>
        <row r="124">
          <cell r="A124" t="str">
            <v>GIN</v>
          </cell>
        </row>
        <row r="125">
          <cell r="A125">
            <v>10566</v>
          </cell>
          <cell r="B125" t="str">
            <v>Beefeater London Dry</v>
          </cell>
          <cell r="D125" t="str">
            <v>1L</v>
          </cell>
          <cell r="E125">
            <v>12</v>
          </cell>
          <cell r="F125">
            <v>9.25</v>
          </cell>
          <cell r="G125">
            <v>5.967741935483871</v>
          </cell>
          <cell r="H125">
            <v>7.161290322580645</v>
          </cell>
          <cell r="I125">
            <v>111</v>
          </cell>
          <cell r="J125">
            <v>71.612903225806448</v>
          </cell>
          <cell r="K125">
            <v>85.935483870967744</v>
          </cell>
        </row>
        <row r="126">
          <cell r="A126">
            <v>10570</v>
          </cell>
          <cell r="B126" t="str">
            <v xml:space="preserve">Gordons Dry </v>
          </cell>
          <cell r="D126" t="str">
            <v>1L</v>
          </cell>
          <cell r="E126">
            <v>12</v>
          </cell>
          <cell r="F126">
            <v>10.036200000000001</v>
          </cell>
          <cell r="G126">
            <v>6.4749677419354841</v>
          </cell>
          <cell r="H126">
            <v>7.7699612903225805</v>
          </cell>
          <cell r="I126">
            <v>120.43440000000001</v>
          </cell>
          <cell r="J126">
            <v>77.699612903225812</v>
          </cell>
          <cell r="K126">
            <v>93.239535483870966</v>
          </cell>
        </row>
        <row r="127">
          <cell r="A127">
            <v>16420</v>
          </cell>
          <cell r="B127" t="str">
            <v>Bombay Sapphire</v>
          </cell>
          <cell r="D127" t="str">
            <v>1L</v>
          </cell>
          <cell r="E127">
            <v>12</v>
          </cell>
          <cell r="F127">
            <v>11.2682</v>
          </cell>
          <cell r="G127">
            <v>7.2698064516129035</v>
          </cell>
          <cell r="H127">
            <v>8.7237677419354842</v>
          </cell>
          <cell r="I127">
            <v>135.2184</v>
          </cell>
          <cell r="J127">
            <v>87.237677419354839</v>
          </cell>
          <cell r="K127">
            <v>104.68521290322582</v>
          </cell>
        </row>
        <row r="128">
          <cell r="A128">
            <v>10573</v>
          </cell>
          <cell r="B128" t="str">
            <v xml:space="preserve">Tanqueray Special Dry </v>
          </cell>
          <cell r="D128" t="str">
            <v>1L</v>
          </cell>
          <cell r="E128">
            <v>12</v>
          </cell>
          <cell r="F128">
            <v>13.21245</v>
          </cell>
          <cell r="G128">
            <v>8.5241612903225814</v>
          </cell>
          <cell r="H128">
            <v>10.228993548387097</v>
          </cell>
          <cell r="I128">
            <v>158.54939999999999</v>
          </cell>
          <cell r="J128">
            <v>102.28993548387098</v>
          </cell>
          <cell r="K128">
            <v>122.74792258064517</v>
          </cell>
        </row>
        <row r="130">
          <cell r="A130">
            <v>10631</v>
          </cell>
          <cell r="B130" t="str">
            <v xml:space="preserve">Duchess London Dry </v>
          </cell>
          <cell r="D130" t="str">
            <v>1L</v>
          </cell>
          <cell r="E130">
            <v>12</v>
          </cell>
          <cell r="F130">
            <v>3.269825</v>
          </cell>
          <cell r="G130">
            <v>2.1095645161290322</v>
          </cell>
          <cell r="H130">
            <v>2.5314774193548386</v>
          </cell>
          <cell r="I130">
            <v>39.237899999999996</v>
          </cell>
          <cell r="J130">
            <v>25.314774193548388</v>
          </cell>
          <cell r="K130">
            <v>30.377729032258063</v>
          </cell>
        </row>
        <row r="132">
          <cell r="A132" t="str">
            <v xml:space="preserve">RUM </v>
          </cell>
        </row>
        <row r="133">
          <cell r="A133">
            <v>10588</v>
          </cell>
          <cell r="B133" t="str">
            <v>Bacardi Carta Blanca</v>
          </cell>
          <cell r="D133" t="str">
            <v>1L</v>
          </cell>
          <cell r="E133">
            <v>12</v>
          </cell>
          <cell r="F133">
            <v>10.5</v>
          </cell>
          <cell r="G133">
            <v>6.774193548387097</v>
          </cell>
          <cell r="H133">
            <v>8.129032258064516</v>
          </cell>
          <cell r="I133">
            <v>126</v>
          </cell>
          <cell r="J133">
            <v>81.290322580645167</v>
          </cell>
          <cell r="K133">
            <v>97.548387096774192</v>
          </cell>
        </row>
        <row r="134">
          <cell r="A134">
            <v>13205</v>
          </cell>
          <cell r="B134" t="str">
            <v>Bacardi Gold</v>
          </cell>
          <cell r="D134" t="str">
            <v>1L</v>
          </cell>
          <cell r="E134">
            <v>12</v>
          </cell>
          <cell r="F134">
            <v>10.478950000000001</v>
          </cell>
          <cell r="G134">
            <v>6.7606129032258071</v>
          </cell>
          <cell r="H134">
            <v>8.1127354838709689</v>
          </cell>
          <cell r="I134">
            <v>125.74740000000001</v>
          </cell>
          <cell r="J134">
            <v>81.127354838709692</v>
          </cell>
          <cell r="K134">
            <v>97.352825806451619</v>
          </cell>
        </row>
        <row r="135">
          <cell r="A135">
            <v>17135</v>
          </cell>
          <cell r="B135" t="str">
            <v>Bacardi Black</v>
          </cell>
          <cell r="D135" t="str">
            <v>1L</v>
          </cell>
          <cell r="E135">
            <v>12</v>
          </cell>
          <cell r="F135">
            <v>11.25</v>
          </cell>
          <cell r="G135">
            <v>7.258064516129032</v>
          </cell>
          <cell r="H135">
            <v>8.7096774193548381</v>
          </cell>
          <cell r="I135">
            <v>135</v>
          </cell>
          <cell r="J135">
            <v>87.096774193548384</v>
          </cell>
          <cell r="K135">
            <v>104.51612903225805</v>
          </cell>
        </row>
        <row r="136">
          <cell r="A136">
            <v>16489</v>
          </cell>
          <cell r="B136" t="str">
            <v>Bacardi Lemon</v>
          </cell>
          <cell r="D136" t="str">
            <v>1L</v>
          </cell>
          <cell r="E136">
            <v>6</v>
          </cell>
          <cell r="F136">
            <v>11.945050000000002</v>
          </cell>
          <cell r="G136">
            <v>7.7064838709677428</v>
          </cell>
          <cell r="H136">
            <v>9.2477806451612903</v>
          </cell>
          <cell r="I136">
            <v>71.670300000000012</v>
          </cell>
          <cell r="J136">
            <v>46.238903225806453</v>
          </cell>
          <cell r="K136">
            <v>55.486683870967738</v>
          </cell>
        </row>
        <row r="137">
          <cell r="A137">
            <v>17134</v>
          </cell>
          <cell r="B137" t="str">
            <v>Bacardi 8 Anos</v>
          </cell>
          <cell r="D137" t="str">
            <v>1L</v>
          </cell>
          <cell r="E137">
            <v>12</v>
          </cell>
          <cell r="F137">
            <v>17.428200000000004</v>
          </cell>
          <cell r="G137">
            <v>11.244000000000002</v>
          </cell>
          <cell r="H137">
            <v>13.492800000000001</v>
          </cell>
          <cell r="I137">
            <v>209.13840000000005</v>
          </cell>
          <cell r="J137">
            <v>134.92800000000003</v>
          </cell>
          <cell r="K137">
            <v>161.9136</v>
          </cell>
        </row>
        <row r="139">
          <cell r="A139">
            <v>10590</v>
          </cell>
          <cell r="B139" t="str">
            <v>Captain Morgan Black Label Dark Rum</v>
          </cell>
          <cell r="D139" t="str">
            <v>1L</v>
          </cell>
          <cell r="E139">
            <v>12</v>
          </cell>
          <cell r="F139">
            <v>7.8337874659400546</v>
          </cell>
          <cell r="G139">
            <v>5.0540564296387451</v>
          </cell>
          <cell r="H139">
            <v>6.0648677155664936</v>
          </cell>
          <cell r="I139">
            <v>94.005449591280652</v>
          </cell>
          <cell r="J139">
            <v>60.648677155664942</v>
          </cell>
          <cell r="K139">
            <v>72.778412586797927</v>
          </cell>
        </row>
        <row r="140">
          <cell r="A140">
            <v>16936</v>
          </cell>
          <cell r="B140" t="str">
            <v>Captain Morgan Original Spiced Gold</v>
          </cell>
          <cell r="D140" t="str">
            <v>1L</v>
          </cell>
          <cell r="E140">
            <v>12</v>
          </cell>
          <cell r="F140">
            <v>8.8465500000000006</v>
          </cell>
          <cell r="G140">
            <v>5.7074516129032258</v>
          </cell>
          <cell r="H140">
            <v>6.8489419354838708</v>
          </cell>
          <cell r="I140">
            <v>106.15860000000001</v>
          </cell>
          <cell r="J140">
            <v>68.489419354838702</v>
          </cell>
          <cell r="K140">
            <v>82.187303225806446</v>
          </cell>
        </row>
        <row r="142">
          <cell r="A142">
            <v>17136</v>
          </cell>
          <cell r="B142" t="str">
            <v>Old Monk Rum</v>
          </cell>
          <cell r="D142" t="str">
            <v>75cl</v>
          </cell>
          <cell r="E142">
            <v>12</v>
          </cell>
          <cell r="F142">
            <v>2.9979564032697548</v>
          </cell>
          <cell r="G142">
            <v>1.9341654214643578</v>
          </cell>
          <cell r="H142">
            <v>2.3209985057572293</v>
          </cell>
          <cell r="I142">
            <v>35.975476839237061</v>
          </cell>
          <cell r="J142">
            <v>23.209985057572293</v>
          </cell>
          <cell r="K142">
            <v>27.851982069086752</v>
          </cell>
        </row>
        <row r="144">
          <cell r="A144" t="str">
            <v>TEQUILA</v>
          </cell>
        </row>
        <row r="145">
          <cell r="A145">
            <v>10595</v>
          </cell>
          <cell r="B145" t="str">
            <v>José Cuervo Gold</v>
          </cell>
          <cell r="D145" t="str">
            <v>1L</v>
          </cell>
          <cell r="E145">
            <v>12</v>
          </cell>
          <cell r="F145">
            <v>13.3</v>
          </cell>
          <cell r="G145">
            <v>8.5806451612903221</v>
          </cell>
          <cell r="H145">
            <v>10.296774193548385</v>
          </cell>
          <cell r="I145">
            <v>159.60000000000002</v>
          </cell>
          <cell r="J145">
            <v>102.96774193548387</v>
          </cell>
          <cell r="K145">
            <v>123.56129032258062</v>
          </cell>
        </row>
        <row r="146">
          <cell r="A146">
            <v>16177</v>
          </cell>
          <cell r="B146" t="str">
            <v>José Cuervo White</v>
          </cell>
          <cell r="D146" t="str">
            <v>1L</v>
          </cell>
          <cell r="E146">
            <v>6</v>
          </cell>
          <cell r="F146">
            <v>13.3</v>
          </cell>
          <cell r="G146">
            <v>8.5806451612903221</v>
          </cell>
          <cell r="H146">
            <v>10.296774193548385</v>
          </cell>
          <cell r="I146">
            <v>79.800000000000011</v>
          </cell>
          <cell r="J146">
            <v>51.483870967741936</v>
          </cell>
          <cell r="K146">
            <v>61.780645161290309</v>
          </cell>
        </row>
        <row r="148">
          <cell r="A148">
            <v>10596</v>
          </cell>
          <cell r="B148" t="str">
            <v>Sauza Tequila Gold</v>
          </cell>
          <cell r="D148" t="str">
            <v>1L</v>
          </cell>
          <cell r="E148">
            <v>6</v>
          </cell>
          <cell r="F148">
            <v>11.617800000000003</v>
          </cell>
          <cell r="G148">
            <v>7.4953548387096784</v>
          </cell>
          <cell r="H148">
            <v>8.9944258064516145</v>
          </cell>
          <cell r="I148">
            <v>69.706800000000015</v>
          </cell>
          <cell r="J148">
            <v>44.972129032258067</v>
          </cell>
          <cell r="K148">
            <v>53.966554838709683</v>
          </cell>
        </row>
        <row r="149">
          <cell r="A149">
            <v>10597</v>
          </cell>
          <cell r="B149" t="str">
            <v>Sauza Tequila Silver</v>
          </cell>
          <cell r="D149" t="str">
            <v>1L</v>
          </cell>
          <cell r="E149">
            <v>6</v>
          </cell>
          <cell r="F149">
            <v>11.617800000000003</v>
          </cell>
          <cell r="G149">
            <v>7.4953548387096784</v>
          </cell>
          <cell r="H149">
            <v>8.9944258064516145</v>
          </cell>
          <cell r="I149">
            <v>69.706800000000015</v>
          </cell>
          <cell r="J149">
            <v>44.972129032258067</v>
          </cell>
          <cell r="K149">
            <v>53.966554838709683</v>
          </cell>
        </row>
        <row r="152">
          <cell r="A152">
            <v>10607</v>
          </cell>
          <cell r="B152" t="str">
            <v>Herradura Blanco</v>
          </cell>
          <cell r="D152" t="str">
            <v>70cl</v>
          </cell>
          <cell r="E152">
            <v>6</v>
          </cell>
          <cell r="F152">
            <v>30.9</v>
          </cell>
          <cell r="G152">
            <v>19.93548387096774</v>
          </cell>
          <cell r="H152">
            <v>23.922580645161286</v>
          </cell>
          <cell r="I152">
            <v>185.39999999999998</v>
          </cell>
          <cell r="J152">
            <v>119.61290322580643</v>
          </cell>
          <cell r="K152">
            <v>143.53548387096771</v>
          </cell>
        </row>
        <row r="153">
          <cell r="A153">
            <v>10606</v>
          </cell>
          <cell r="B153" t="str">
            <v>Herradura Reposado</v>
          </cell>
          <cell r="D153" t="str">
            <v>70cl</v>
          </cell>
          <cell r="E153">
            <v>6</v>
          </cell>
          <cell r="F153">
            <v>35.5</v>
          </cell>
          <cell r="G153">
            <v>22.903225806451612</v>
          </cell>
          <cell r="H153">
            <v>27.483870967741932</v>
          </cell>
          <cell r="I153">
            <v>213</v>
          </cell>
          <cell r="J153">
            <v>137.41935483870967</v>
          </cell>
          <cell r="K153">
            <v>164.90322580645159</v>
          </cell>
        </row>
        <row r="154">
          <cell r="A154">
            <v>10608</v>
          </cell>
          <cell r="B154" t="str">
            <v>Herradura Anejo</v>
          </cell>
          <cell r="D154" t="str">
            <v>70cl</v>
          </cell>
          <cell r="E154">
            <v>6</v>
          </cell>
          <cell r="F154">
            <v>42.9</v>
          </cell>
          <cell r="G154">
            <v>27.677419354838708</v>
          </cell>
          <cell r="H154">
            <v>33.21290322580645</v>
          </cell>
          <cell r="I154">
            <v>257.39999999999998</v>
          </cell>
          <cell r="J154">
            <v>166.06451612903226</v>
          </cell>
          <cell r="K154">
            <v>199.27741935483868</v>
          </cell>
        </row>
        <row r="156">
          <cell r="A156" t="str">
            <v>VODKA</v>
          </cell>
        </row>
        <row r="157">
          <cell r="A157">
            <v>10583</v>
          </cell>
          <cell r="B157" t="str">
            <v xml:space="preserve">Smirnoff Red Label </v>
          </cell>
          <cell r="D157" t="str">
            <v>1L</v>
          </cell>
          <cell r="E157">
            <v>12</v>
          </cell>
          <cell r="F157">
            <v>9</v>
          </cell>
          <cell r="G157">
            <v>5.806451612903226</v>
          </cell>
          <cell r="H157">
            <v>6.967741935483871</v>
          </cell>
          <cell r="I157">
            <v>108</v>
          </cell>
          <cell r="J157">
            <v>69.677419354838719</v>
          </cell>
          <cell r="K157">
            <v>83.612903225806448</v>
          </cell>
        </row>
        <row r="158">
          <cell r="A158">
            <v>10579</v>
          </cell>
          <cell r="B158" t="str">
            <v xml:space="preserve">Smirnoff Blue Label </v>
          </cell>
          <cell r="D158" t="str">
            <v>1L</v>
          </cell>
          <cell r="E158">
            <v>12</v>
          </cell>
          <cell r="F158">
            <v>9.75</v>
          </cell>
          <cell r="G158">
            <v>6.290322580645161</v>
          </cell>
          <cell r="H158">
            <v>7.5483870967741931</v>
          </cell>
          <cell r="I158">
            <v>117</v>
          </cell>
          <cell r="J158">
            <v>75.483870967741936</v>
          </cell>
          <cell r="K158">
            <v>90.58064516129032</v>
          </cell>
        </row>
        <row r="159">
          <cell r="A159">
            <v>10956</v>
          </cell>
          <cell r="B159" t="str">
            <v>Smirnoff Black No.55</v>
          </cell>
          <cell r="D159" t="str">
            <v>1L</v>
          </cell>
          <cell r="E159">
            <v>12</v>
          </cell>
          <cell r="F159">
            <v>14.4</v>
          </cell>
          <cell r="G159">
            <v>9.2903225806451619</v>
          </cell>
          <cell r="H159">
            <v>11.148387096774194</v>
          </cell>
          <cell r="I159">
            <v>172.8</v>
          </cell>
          <cell r="J159">
            <v>111.48387096774195</v>
          </cell>
          <cell r="K159">
            <v>133.78064516129032</v>
          </cell>
        </row>
        <row r="161">
          <cell r="A161">
            <v>16932</v>
          </cell>
          <cell r="B161" t="str">
            <v>Smirnoff Citrus Twist</v>
          </cell>
          <cell r="D161" t="str">
            <v>1L</v>
          </cell>
          <cell r="E161">
            <v>12</v>
          </cell>
          <cell r="F161">
            <v>8.8985249999999994</v>
          </cell>
          <cell r="G161">
            <v>5.7409838709677414</v>
          </cell>
          <cell r="H161">
            <v>6.8891806451612894</v>
          </cell>
          <cell r="I161">
            <v>106.78229999999999</v>
          </cell>
          <cell r="J161">
            <v>68.891806451612894</v>
          </cell>
          <cell r="K161">
            <v>82.670167741935472</v>
          </cell>
        </row>
        <row r="162">
          <cell r="A162">
            <v>16933</v>
          </cell>
          <cell r="B162" t="str">
            <v>Smirnoff Raspberry Twist</v>
          </cell>
          <cell r="D162" t="str">
            <v>1L</v>
          </cell>
          <cell r="E162">
            <v>12</v>
          </cell>
          <cell r="F162">
            <v>8.8985249999999994</v>
          </cell>
          <cell r="G162">
            <v>5.7409838709677414</v>
          </cell>
          <cell r="H162">
            <v>6.8891806451612894</v>
          </cell>
          <cell r="I162">
            <v>106.78229999999999</v>
          </cell>
          <cell r="J162">
            <v>68.891806451612894</v>
          </cell>
          <cell r="K162">
            <v>82.670167741935472</v>
          </cell>
        </row>
        <row r="163">
          <cell r="A163">
            <v>16935</v>
          </cell>
          <cell r="B163" t="str">
            <v>Smirnoff Vanilla Twist</v>
          </cell>
          <cell r="D163" t="str">
            <v>1L</v>
          </cell>
          <cell r="E163">
            <v>12</v>
          </cell>
          <cell r="F163">
            <v>8.8985249999999994</v>
          </cell>
          <cell r="G163">
            <v>5.7409838709677414</v>
          </cell>
          <cell r="H163">
            <v>6.8891806451612894</v>
          </cell>
          <cell r="I163">
            <v>106.78229999999999</v>
          </cell>
          <cell r="J163">
            <v>68.891806451612894</v>
          </cell>
          <cell r="K163">
            <v>82.670167741935472</v>
          </cell>
        </row>
        <row r="164">
          <cell r="A164">
            <v>16937</v>
          </cell>
          <cell r="B164" t="str">
            <v xml:space="preserve">Smirnoff Lime Twist </v>
          </cell>
          <cell r="D164" t="str">
            <v>1L</v>
          </cell>
          <cell r="E164">
            <v>12</v>
          </cell>
          <cell r="F164">
            <v>8.8985249999999994</v>
          </cell>
          <cell r="G164">
            <v>5.7409838709677414</v>
          </cell>
          <cell r="H164">
            <v>6.8891806451612894</v>
          </cell>
          <cell r="I164">
            <v>106.78229999999999</v>
          </cell>
          <cell r="J164">
            <v>68.891806451612894</v>
          </cell>
          <cell r="K164">
            <v>82.670167741935472</v>
          </cell>
        </row>
        <row r="165">
          <cell r="A165">
            <v>16931</v>
          </cell>
          <cell r="B165" t="str">
            <v>Smirnoff Orange Twist</v>
          </cell>
          <cell r="D165" t="str">
            <v>1L</v>
          </cell>
          <cell r="E165">
            <v>12</v>
          </cell>
          <cell r="F165">
            <v>8.8985249999999994</v>
          </cell>
          <cell r="G165">
            <v>5.7409838709677414</v>
          </cell>
          <cell r="H165">
            <v>6.8891806451612894</v>
          </cell>
          <cell r="I165">
            <v>106.78229999999999</v>
          </cell>
          <cell r="J165">
            <v>68.891806451612894</v>
          </cell>
          <cell r="K165">
            <v>82.670167741935472</v>
          </cell>
        </row>
        <row r="167">
          <cell r="A167">
            <v>10587</v>
          </cell>
          <cell r="B167" t="str">
            <v xml:space="preserve">Kulov </v>
          </cell>
          <cell r="D167" t="str">
            <v>1L</v>
          </cell>
          <cell r="E167">
            <v>12</v>
          </cell>
          <cell r="F167">
            <v>3.75</v>
          </cell>
          <cell r="G167">
            <v>2.4193548387096775</v>
          </cell>
          <cell r="H167">
            <v>2.903225806451613</v>
          </cell>
          <cell r="I167">
            <v>45</v>
          </cell>
          <cell r="J167">
            <v>29.032258064516128</v>
          </cell>
          <cell r="K167">
            <v>34.838709677419359</v>
          </cell>
        </row>
        <row r="168">
          <cell r="A168">
            <v>10586</v>
          </cell>
          <cell r="B168" t="str">
            <v xml:space="preserve">Dukes </v>
          </cell>
          <cell r="D168" t="str">
            <v>1L</v>
          </cell>
          <cell r="E168">
            <v>12</v>
          </cell>
          <cell r="F168">
            <v>3.192825</v>
          </cell>
          <cell r="G168">
            <v>2.0598870967741933</v>
          </cell>
          <cell r="H168">
            <v>2.471864516129032</v>
          </cell>
          <cell r="I168">
            <v>38.313900000000004</v>
          </cell>
          <cell r="J168">
            <v>24.718645161290318</v>
          </cell>
          <cell r="K168">
            <v>29.662374193548384</v>
          </cell>
        </row>
        <row r="170">
          <cell r="A170">
            <v>10940</v>
          </cell>
          <cell r="B170" t="str">
            <v>Absolut Blue</v>
          </cell>
          <cell r="D170" t="str">
            <v>1L</v>
          </cell>
          <cell r="E170">
            <v>12</v>
          </cell>
          <cell r="F170">
            <v>10.899182561307903</v>
          </cell>
          <cell r="G170">
            <v>7.031730684714776</v>
          </cell>
          <cell r="H170">
            <v>8.4380768216577309</v>
          </cell>
          <cell r="I170">
            <v>130.79019073569484</v>
          </cell>
          <cell r="J170">
            <v>84.380768216577309</v>
          </cell>
          <cell r="K170">
            <v>101.25692185989277</v>
          </cell>
        </row>
        <row r="171">
          <cell r="A171">
            <v>10941</v>
          </cell>
          <cell r="B171" t="str">
            <v>Absolut 100</v>
          </cell>
          <cell r="D171" t="str">
            <v>1L</v>
          </cell>
          <cell r="E171">
            <v>12</v>
          </cell>
          <cell r="F171">
            <v>12.361599999999999</v>
          </cell>
          <cell r="G171">
            <v>7.9752258064516122</v>
          </cell>
          <cell r="H171">
            <v>9.5702709677419335</v>
          </cell>
          <cell r="I171">
            <v>148.33920000000001</v>
          </cell>
          <cell r="J171">
            <v>95.70270967741935</v>
          </cell>
          <cell r="K171">
            <v>114.8432516129032</v>
          </cell>
        </row>
        <row r="172">
          <cell r="A172">
            <v>10946</v>
          </cell>
          <cell r="B172" t="str">
            <v>Absolut Kurant</v>
          </cell>
          <cell r="D172" t="str">
            <v>1L</v>
          </cell>
          <cell r="E172">
            <v>12</v>
          </cell>
          <cell r="F172">
            <v>10.973675000000002</v>
          </cell>
          <cell r="G172">
            <v>7.0797903225806458</v>
          </cell>
          <cell r="H172">
            <v>8.4957483870967749</v>
          </cell>
          <cell r="I172">
            <v>131.68410000000003</v>
          </cell>
          <cell r="J172">
            <v>84.957483870967749</v>
          </cell>
          <cell r="K172">
            <v>101.9489806451613</v>
          </cell>
        </row>
        <row r="173">
          <cell r="A173">
            <v>10944</v>
          </cell>
          <cell r="B173" t="str">
            <v>Absolut Citron</v>
          </cell>
          <cell r="D173" t="str">
            <v>1L</v>
          </cell>
          <cell r="E173">
            <v>12</v>
          </cell>
          <cell r="F173">
            <v>12.3</v>
          </cell>
          <cell r="G173">
            <v>7.935483870967742</v>
          </cell>
          <cell r="H173">
            <v>9.5225806451612893</v>
          </cell>
          <cell r="I173">
            <v>147.60000000000002</v>
          </cell>
          <cell r="J173">
            <v>95.225806451612897</v>
          </cell>
          <cell r="K173">
            <v>114.27096774193546</v>
          </cell>
        </row>
        <row r="174">
          <cell r="A174">
            <v>16472</v>
          </cell>
          <cell r="B174" t="str">
            <v>Absolut Mandrin</v>
          </cell>
          <cell r="D174" t="str">
            <v>1L</v>
          </cell>
          <cell r="E174">
            <v>12</v>
          </cell>
          <cell r="F174">
            <v>10.973675000000002</v>
          </cell>
          <cell r="G174">
            <v>7.0797903225806458</v>
          </cell>
          <cell r="H174">
            <v>8.4957483870967749</v>
          </cell>
          <cell r="I174">
            <v>131.68410000000003</v>
          </cell>
          <cell r="J174">
            <v>84.957483870967749</v>
          </cell>
          <cell r="K174">
            <v>101.9489806451613</v>
          </cell>
        </row>
        <row r="176">
          <cell r="A176">
            <v>10584</v>
          </cell>
          <cell r="B176" t="str">
            <v xml:space="preserve">Stolichnaya   </v>
          </cell>
          <cell r="D176" t="str">
            <v>1L</v>
          </cell>
          <cell r="E176">
            <v>12</v>
          </cell>
          <cell r="F176">
            <v>5.5</v>
          </cell>
          <cell r="G176">
            <v>3.5483870967741935</v>
          </cell>
          <cell r="H176">
            <v>4.258064516129032</v>
          </cell>
          <cell r="I176">
            <v>66</v>
          </cell>
          <cell r="J176">
            <v>42.58064516129032</v>
          </cell>
          <cell r="K176">
            <v>51.096774193548384</v>
          </cell>
        </row>
        <row r="178">
          <cell r="A178">
            <v>10585</v>
          </cell>
          <cell r="B178" t="str">
            <v xml:space="preserve">Russian Standard Platinum </v>
          </cell>
          <cell r="D178" t="str">
            <v>1L</v>
          </cell>
          <cell r="E178">
            <v>6</v>
          </cell>
          <cell r="F178">
            <v>12.65</v>
          </cell>
          <cell r="G178">
            <v>8.1612903225806459</v>
          </cell>
          <cell r="H178">
            <v>9.7935483870967754</v>
          </cell>
          <cell r="I178">
            <v>75.900000000000006</v>
          </cell>
          <cell r="J178">
            <v>48.967741935483872</v>
          </cell>
          <cell r="K178">
            <v>58.761290322580649</v>
          </cell>
        </row>
        <row r="179">
          <cell r="A179">
            <v>10581</v>
          </cell>
          <cell r="B179" t="str">
            <v>Russian Standard Original</v>
          </cell>
          <cell r="D179" t="str">
            <v>1L</v>
          </cell>
          <cell r="E179">
            <v>6</v>
          </cell>
          <cell r="F179">
            <v>9.8621999999999996</v>
          </cell>
          <cell r="G179">
            <v>6.3627096774193541</v>
          </cell>
          <cell r="H179">
            <v>7.6352516129032244</v>
          </cell>
          <cell r="I179">
            <v>59.173199999999994</v>
          </cell>
          <cell r="J179">
            <v>38.176258064516126</v>
          </cell>
          <cell r="K179">
            <v>45.811509677419345</v>
          </cell>
        </row>
        <row r="181">
          <cell r="A181" t="str">
            <v>10942A</v>
          </cell>
          <cell r="B181" t="str">
            <v xml:space="preserve">Skyy </v>
          </cell>
          <cell r="D181" t="str">
            <v>1L</v>
          </cell>
          <cell r="E181">
            <v>12</v>
          </cell>
          <cell r="F181">
            <v>9.75</v>
          </cell>
          <cell r="G181">
            <v>6.290322580645161</v>
          </cell>
          <cell r="H181">
            <v>7.5483870967741931</v>
          </cell>
          <cell r="I181">
            <v>117</v>
          </cell>
          <cell r="J181">
            <v>75.483870967741936</v>
          </cell>
          <cell r="K181">
            <v>90.58064516129032</v>
          </cell>
        </row>
        <row r="182">
          <cell r="A182">
            <v>10598</v>
          </cell>
          <cell r="B182" t="str">
            <v xml:space="preserve">Finlandia </v>
          </cell>
          <cell r="D182" t="str">
            <v>1L</v>
          </cell>
          <cell r="E182">
            <v>12</v>
          </cell>
          <cell r="F182">
            <v>11.2682</v>
          </cell>
          <cell r="G182">
            <v>7.2698064516129035</v>
          </cell>
          <cell r="H182">
            <v>8.7237677419354842</v>
          </cell>
          <cell r="I182">
            <v>135.2184</v>
          </cell>
          <cell r="J182">
            <v>87.237677419354839</v>
          </cell>
          <cell r="K182">
            <v>104.68521290322582</v>
          </cell>
        </row>
        <row r="183">
          <cell r="A183">
            <v>16926</v>
          </cell>
          <cell r="B183" t="str">
            <v>Grey Goose Original</v>
          </cell>
          <cell r="D183" t="str">
            <v>1L</v>
          </cell>
          <cell r="E183">
            <v>6</v>
          </cell>
          <cell r="F183">
            <v>26.070699999999995</v>
          </cell>
          <cell r="G183">
            <v>16.819806451612898</v>
          </cell>
          <cell r="H183">
            <v>20.183767741935476</v>
          </cell>
          <cell r="I183">
            <v>156.42419999999998</v>
          </cell>
          <cell r="J183">
            <v>100.91883870967739</v>
          </cell>
          <cell r="K183">
            <v>121.10260645161286</v>
          </cell>
        </row>
        <row r="185">
          <cell r="A185" t="str">
            <v>APÉRITIF</v>
          </cell>
        </row>
        <row r="186">
          <cell r="A186">
            <v>16535</v>
          </cell>
          <cell r="B186" t="str">
            <v>Pernod</v>
          </cell>
          <cell r="D186" t="str">
            <v>1L</v>
          </cell>
          <cell r="E186">
            <v>12</v>
          </cell>
          <cell r="F186">
            <v>10.117050000000001</v>
          </cell>
          <cell r="G186">
            <v>6.5271290322580651</v>
          </cell>
          <cell r="H186">
            <v>7.8325548387096777</v>
          </cell>
          <cell r="I186">
            <v>121.40460000000002</v>
          </cell>
          <cell r="J186">
            <v>78.325548387096774</v>
          </cell>
          <cell r="K186">
            <v>93.99065806451614</v>
          </cell>
        </row>
        <row r="187">
          <cell r="A187">
            <v>13225</v>
          </cell>
          <cell r="B187" t="str">
            <v>Ricard</v>
          </cell>
          <cell r="D187" t="str">
            <v>1L</v>
          </cell>
          <cell r="E187">
            <v>12</v>
          </cell>
          <cell r="F187">
            <v>10.338425000000001</v>
          </cell>
          <cell r="G187">
            <v>6.6699516129032261</v>
          </cell>
          <cell r="H187">
            <v>8.003941935483871</v>
          </cell>
          <cell r="I187">
            <v>124.06110000000001</v>
          </cell>
          <cell r="J187">
            <v>80.039419354838714</v>
          </cell>
          <cell r="K187">
            <v>96.047303225806445</v>
          </cell>
        </row>
        <row r="189">
          <cell r="A189">
            <v>13226</v>
          </cell>
          <cell r="B189" t="str">
            <v xml:space="preserve">Pimm's No.1 Cup </v>
          </cell>
          <cell r="D189" t="str">
            <v>1L</v>
          </cell>
          <cell r="E189">
            <v>12</v>
          </cell>
          <cell r="F189">
            <v>11.85</v>
          </cell>
          <cell r="G189">
            <v>7.6451612903225801</v>
          </cell>
          <cell r="H189">
            <v>9.1741935483870964</v>
          </cell>
          <cell r="I189">
            <v>142.19999999999999</v>
          </cell>
          <cell r="J189">
            <v>91.741935483870961</v>
          </cell>
          <cell r="K189">
            <v>110.09032258064516</v>
          </cell>
        </row>
        <row r="191">
          <cell r="A191">
            <v>13227</v>
          </cell>
          <cell r="B191" t="str">
            <v>Campari Bitter</v>
          </cell>
          <cell r="D191" t="str">
            <v>1L</v>
          </cell>
          <cell r="E191">
            <v>12</v>
          </cell>
          <cell r="F191">
            <v>12.9237</v>
          </cell>
          <cell r="G191">
            <v>8.3378709677419351</v>
          </cell>
          <cell r="H191">
            <v>10.005445161290321</v>
          </cell>
          <cell r="I191">
            <v>155.08440000000002</v>
          </cell>
          <cell r="J191">
            <v>100.05445161290322</v>
          </cell>
          <cell r="K191">
            <v>120.06534193548386</v>
          </cell>
        </row>
        <row r="192">
          <cell r="A192">
            <v>17116</v>
          </cell>
          <cell r="B192" t="str">
            <v>Jägermeister</v>
          </cell>
          <cell r="D192" t="str">
            <v>1L</v>
          </cell>
          <cell r="E192">
            <v>6</v>
          </cell>
          <cell r="F192">
            <v>15.290700000000001</v>
          </cell>
          <cell r="G192">
            <v>9.8649677419354838</v>
          </cell>
          <cell r="H192">
            <v>11.83796129032258</v>
          </cell>
          <cell r="I192">
            <v>91.744200000000006</v>
          </cell>
          <cell r="J192">
            <v>59.189806451612903</v>
          </cell>
          <cell r="K192">
            <v>71.027767741935477</v>
          </cell>
        </row>
        <row r="194">
          <cell r="A194" t="str">
            <v>ARAK</v>
          </cell>
        </row>
        <row r="195">
          <cell r="A195">
            <v>13214</v>
          </cell>
          <cell r="B195" t="str">
            <v>Arak Abu Raad</v>
          </cell>
          <cell r="D195" t="str">
            <v>54cl</v>
          </cell>
          <cell r="E195">
            <v>12</v>
          </cell>
          <cell r="F195">
            <v>8.072888283378747</v>
          </cell>
          <cell r="G195">
            <v>5.2083150215346752</v>
          </cell>
          <cell r="H195">
            <v>6.2499780258416102</v>
          </cell>
          <cell r="I195">
            <v>96.874659400544971</v>
          </cell>
          <cell r="J195">
            <v>62.499780258416102</v>
          </cell>
          <cell r="K195">
            <v>74.999736310099323</v>
          </cell>
        </row>
        <row r="196">
          <cell r="A196">
            <v>13211</v>
          </cell>
          <cell r="B196" t="str">
            <v>Arak de Kefreya</v>
          </cell>
          <cell r="D196" t="str">
            <v>75cl</v>
          </cell>
          <cell r="E196">
            <v>12</v>
          </cell>
          <cell r="F196">
            <v>24.932561307901906</v>
          </cell>
          <cell r="G196">
            <v>16.085523424452841</v>
          </cell>
          <cell r="H196">
            <v>19.302628109343409</v>
          </cell>
          <cell r="I196">
            <v>299.19073569482288</v>
          </cell>
          <cell r="J196">
            <v>193.02628109343408</v>
          </cell>
          <cell r="K196">
            <v>231.63153731212091</v>
          </cell>
        </row>
        <row r="197">
          <cell r="A197">
            <v>13212</v>
          </cell>
          <cell r="B197" t="str">
            <v>Massaya Arak</v>
          </cell>
          <cell r="D197" t="str">
            <v>75cl</v>
          </cell>
          <cell r="E197">
            <v>12</v>
          </cell>
          <cell r="F197">
            <v>35.700000000000003</v>
          </cell>
          <cell r="G197">
            <v>23.032258064516132</v>
          </cell>
          <cell r="H197">
            <v>27.638709677419357</v>
          </cell>
          <cell r="I197">
            <v>428.40000000000003</v>
          </cell>
          <cell r="J197">
            <v>276.38709677419359</v>
          </cell>
          <cell r="K197">
            <v>331.66451612903228</v>
          </cell>
        </row>
        <row r="199">
          <cell r="A199" t="str">
            <v>LIQUEURS</v>
          </cell>
        </row>
        <row r="200">
          <cell r="A200">
            <v>10650</v>
          </cell>
          <cell r="B200" t="str">
            <v>Baileys Original Irish Cream</v>
          </cell>
          <cell r="D200" t="str">
            <v>1L</v>
          </cell>
          <cell r="E200">
            <v>12</v>
          </cell>
          <cell r="F200">
            <v>17.850000000000001</v>
          </cell>
          <cell r="G200">
            <v>11.516129032258066</v>
          </cell>
          <cell r="H200">
            <v>13.819354838709678</v>
          </cell>
          <cell r="I200">
            <v>214.20000000000002</v>
          </cell>
          <cell r="J200">
            <v>138.1935483870968</v>
          </cell>
          <cell r="K200">
            <v>165.83225806451614</v>
          </cell>
        </row>
        <row r="201">
          <cell r="A201">
            <v>17129</v>
          </cell>
          <cell r="B201" t="str">
            <v>Sheridan's, Original Double Liqueur</v>
          </cell>
          <cell r="D201" t="str">
            <v>1L</v>
          </cell>
          <cell r="E201">
            <v>6</v>
          </cell>
          <cell r="F201">
            <v>20.680700000000002</v>
          </cell>
          <cell r="G201">
            <v>13.342387096774194</v>
          </cell>
          <cell r="H201">
            <v>16.010864516129033</v>
          </cell>
          <cell r="I201">
            <v>124.08420000000001</v>
          </cell>
          <cell r="J201">
            <v>80.054322580645163</v>
          </cell>
          <cell r="K201">
            <v>96.065187096774196</v>
          </cell>
        </row>
        <row r="202">
          <cell r="A202">
            <v>10646</v>
          </cell>
          <cell r="B202" t="str">
            <v>Coole Swan, Superior Irish Cream Liqueur</v>
          </cell>
          <cell r="D202" t="str">
            <v>70cl</v>
          </cell>
          <cell r="E202">
            <v>6</v>
          </cell>
          <cell r="F202">
            <v>25.75</v>
          </cell>
          <cell r="G202">
            <v>16.612903225806452</v>
          </cell>
          <cell r="H202">
            <v>19.93548387096774</v>
          </cell>
          <cell r="I202">
            <v>154.5</v>
          </cell>
          <cell r="J202">
            <v>99.677419354838719</v>
          </cell>
          <cell r="K202">
            <v>119.61290322580643</v>
          </cell>
        </row>
        <row r="204">
          <cell r="A204">
            <v>17103</v>
          </cell>
          <cell r="B204" t="str">
            <v xml:space="preserve">Amarula, Wild Fruit Cream </v>
          </cell>
          <cell r="D204" t="str">
            <v>1L</v>
          </cell>
          <cell r="E204">
            <v>12</v>
          </cell>
          <cell r="F204">
            <v>10.2364</v>
          </cell>
          <cell r="G204">
            <v>6.6041290322580641</v>
          </cell>
          <cell r="H204">
            <v>7.9249548387096764</v>
          </cell>
          <cell r="I204">
            <v>122.8368</v>
          </cell>
          <cell r="J204">
            <v>79.249548387096766</v>
          </cell>
          <cell r="K204">
            <v>95.099458064516114</v>
          </cell>
        </row>
        <row r="205">
          <cell r="A205">
            <v>16433</v>
          </cell>
          <cell r="B205" t="str">
            <v>Malibu, Tropical Coconut Liqueur</v>
          </cell>
          <cell r="D205" t="str">
            <v>1L</v>
          </cell>
          <cell r="E205">
            <v>12</v>
          </cell>
          <cell r="F205">
            <v>10.478950000000001</v>
          </cell>
          <cell r="G205">
            <v>6.7606129032258071</v>
          </cell>
          <cell r="H205">
            <v>8.1127354838709689</v>
          </cell>
          <cell r="I205">
            <v>125.74740000000001</v>
          </cell>
          <cell r="J205">
            <v>81.127354838709692</v>
          </cell>
          <cell r="K205">
            <v>97.352825806451619</v>
          </cell>
        </row>
        <row r="206">
          <cell r="A206">
            <v>16430</v>
          </cell>
          <cell r="B206" t="str">
            <v>Cointreau</v>
          </cell>
          <cell r="D206" t="str">
            <v>1L</v>
          </cell>
          <cell r="E206">
            <v>12</v>
          </cell>
          <cell r="F206">
            <v>15.503200000000003</v>
          </cell>
          <cell r="G206">
            <v>10.002064516129034</v>
          </cell>
          <cell r="H206">
            <v>12.00247741935484</v>
          </cell>
          <cell r="I206">
            <v>186.03840000000002</v>
          </cell>
          <cell r="J206">
            <v>120.02477419354841</v>
          </cell>
          <cell r="K206">
            <v>144.02972903225807</v>
          </cell>
        </row>
        <row r="207">
          <cell r="A207">
            <v>16437</v>
          </cell>
          <cell r="B207" t="str">
            <v>Amaretto Disaronno Originale</v>
          </cell>
          <cell r="D207" t="str">
            <v>1L</v>
          </cell>
          <cell r="E207">
            <v>12</v>
          </cell>
          <cell r="F207">
            <v>14.654275000000002</v>
          </cell>
          <cell r="G207">
            <v>9.4543709677419372</v>
          </cell>
          <cell r="H207">
            <v>11.345245161290324</v>
          </cell>
          <cell r="I207">
            <v>175.85130000000004</v>
          </cell>
          <cell r="J207">
            <v>113.45245161290325</v>
          </cell>
          <cell r="K207">
            <v>136.14294193548389</v>
          </cell>
        </row>
        <row r="208">
          <cell r="A208">
            <v>16432</v>
          </cell>
          <cell r="B208" t="str">
            <v xml:space="preserve">Grand Marnier Cordon Rouge </v>
          </cell>
          <cell r="D208" t="str">
            <v>1L</v>
          </cell>
          <cell r="E208">
            <v>12</v>
          </cell>
          <cell r="F208">
            <v>26.668199999999999</v>
          </cell>
          <cell r="G208">
            <v>17.205290322580645</v>
          </cell>
          <cell r="H208">
            <v>20.646348387096772</v>
          </cell>
          <cell r="I208">
            <v>320.01839999999999</v>
          </cell>
          <cell r="J208">
            <v>206.46348387096774</v>
          </cell>
          <cell r="K208">
            <v>247.75618064516127</v>
          </cell>
        </row>
        <row r="210">
          <cell r="A210">
            <v>10663</v>
          </cell>
          <cell r="B210" t="str">
            <v>Southern Comfort</v>
          </cell>
          <cell r="D210" t="str">
            <v>1L</v>
          </cell>
          <cell r="E210">
            <v>12</v>
          </cell>
          <cell r="F210">
            <v>13.8</v>
          </cell>
          <cell r="G210">
            <v>8.9032258064516139</v>
          </cell>
          <cell r="H210">
            <v>10.683870967741937</v>
          </cell>
          <cell r="I210">
            <v>165.60000000000002</v>
          </cell>
          <cell r="J210">
            <v>106.83870967741936</v>
          </cell>
          <cell r="K210">
            <v>128.20645161290324</v>
          </cell>
        </row>
        <row r="211">
          <cell r="A211">
            <v>10652</v>
          </cell>
          <cell r="B211" t="str">
            <v>Drambuie, Scotch Liqueur</v>
          </cell>
          <cell r="D211" t="str">
            <v>1L</v>
          </cell>
          <cell r="E211">
            <v>12</v>
          </cell>
          <cell r="F211">
            <v>19.2531</v>
          </cell>
          <cell r="G211">
            <v>12.421354838709677</v>
          </cell>
          <cell r="H211">
            <v>14.905625806451612</v>
          </cell>
          <cell r="I211">
            <v>231.03719999999998</v>
          </cell>
          <cell r="J211">
            <v>149.05625806451613</v>
          </cell>
          <cell r="K211">
            <v>178.86750967741935</v>
          </cell>
        </row>
        <row r="213">
          <cell r="A213">
            <v>10668</v>
          </cell>
          <cell r="B213" t="str">
            <v>Kahlua, Coffee Liqueur</v>
          </cell>
          <cell r="D213" t="str">
            <v>1L</v>
          </cell>
          <cell r="E213">
            <v>12</v>
          </cell>
          <cell r="F213">
            <v>12.5</v>
          </cell>
          <cell r="G213">
            <v>8.064516129032258</v>
          </cell>
          <cell r="H213">
            <v>9.67741935483871</v>
          </cell>
          <cell r="I213">
            <v>150</v>
          </cell>
          <cell r="J213">
            <v>96.774193548387103</v>
          </cell>
          <cell r="K213">
            <v>116.12903225806451</v>
          </cell>
        </row>
        <row r="214">
          <cell r="A214">
            <v>10654</v>
          </cell>
          <cell r="B214" t="str">
            <v>Tia Maria, Coffee Liqueur</v>
          </cell>
          <cell r="D214" t="str">
            <v>1L</v>
          </cell>
          <cell r="E214">
            <v>12</v>
          </cell>
          <cell r="F214">
            <v>15.75</v>
          </cell>
          <cell r="G214">
            <v>10.161290322580644</v>
          </cell>
          <cell r="H214">
            <v>12.193548387096772</v>
          </cell>
          <cell r="I214">
            <v>189</v>
          </cell>
          <cell r="J214">
            <v>121.93548387096773</v>
          </cell>
          <cell r="K214">
            <v>146.32258064516128</v>
          </cell>
        </row>
        <row r="216">
          <cell r="A216">
            <v>16195</v>
          </cell>
          <cell r="B216" t="str">
            <v>Limoncello</v>
          </cell>
          <cell r="D216" t="str">
            <v>70cl</v>
          </cell>
          <cell r="E216">
            <v>6</v>
          </cell>
          <cell r="F216">
            <v>13.442700000000002</v>
          </cell>
          <cell r="G216">
            <v>8.6727096774193555</v>
          </cell>
          <cell r="H216">
            <v>10.407251612903226</v>
          </cell>
          <cell r="I216">
            <v>80.656200000000013</v>
          </cell>
          <cell r="J216">
            <v>52.036258064516133</v>
          </cell>
          <cell r="K216">
            <v>62.443509677419357</v>
          </cell>
        </row>
        <row r="218">
          <cell r="A218">
            <v>16189</v>
          </cell>
          <cell r="B218" t="str">
            <v>Sambuca Vaccari</v>
          </cell>
          <cell r="D218" t="str">
            <v>70cl</v>
          </cell>
          <cell r="E218">
            <v>12</v>
          </cell>
          <cell r="F218">
            <v>13.692779291553133</v>
          </cell>
          <cell r="G218">
            <v>8.8340511558407311</v>
          </cell>
          <cell r="H218">
            <v>10.600861387008877</v>
          </cell>
          <cell r="I218">
            <v>164.31335149863759</v>
          </cell>
          <cell r="J218">
            <v>106.00861387008877</v>
          </cell>
          <cell r="K218">
            <v>127.21033664410652</v>
          </cell>
        </row>
        <row r="220">
          <cell r="A220" t="str">
            <v>13862A</v>
          </cell>
          <cell r="B220" t="str">
            <v>Bols Peppermint Green</v>
          </cell>
          <cell r="D220" t="str">
            <v>70cl</v>
          </cell>
          <cell r="E220">
            <v>6</v>
          </cell>
          <cell r="F220">
            <v>9.4019073569482288</v>
          </cell>
          <cell r="G220">
            <v>6.0657466819020831</v>
          </cell>
          <cell r="H220">
            <v>7.2788960182824995</v>
          </cell>
          <cell r="I220">
            <v>56.411444141689373</v>
          </cell>
          <cell r="J220">
            <v>36.394480091412497</v>
          </cell>
          <cell r="K220">
            <v>43.673376109694999</v>
          </cell>
        </row>
        <row r="221">
          <cell r="A221">
            <v>13861</v>
          </cell>
          <cell r="B221" t="str">
            <v>Bols Curaçao Triple Sec</v>
          </cell>
          <cell r="D221" t="str">
            <v>75cl</v>
          </cell>
          <cell r="E221">
            <v>12</v>
          </cell>
          <cell r="F221">
            <v>10.25</v>
          </cell>
          <cell r="G221">
            <v>6.6129032258064511</v>
          </cell>
          <cell r="H221">
            <v>7.9354838709677411</v>
          </cell>
          <cell r="I221">
            <v>123</v>
          </cell>
          <cell r="J221">
            <v>79.354838709677409</v>
          </cell>
          <cell r="K221">
            <v>95.225806451612897</v>
          </cell>
        </row>
        <row r="222">
          <cell r="A222" t="str">
            <v>13865A</v>
          </cell>
          <cell r="B222" t="str">
            <v>Bols Curaçao Blue</v>
          </cell>
          <cell r="D222" t="str">
            <v>70cl</v>
          </cell>
          <cell r="E222">
            <v>12</v>
          </cell>
          <cell r="F222">
            <v>10.25</v>
          </cell>
          <cell r="G222">
            <v>6.6129032258064511</v>
          </cell>
          <cell r="H222">
            <v>7.9354838709677411</v>
          </cell>
          <cell r="I222">
            <v>123</v>
          </cell>
          <cell r="J222">
            <v>79.354838709677409</v>
          </cell>
          <cell r="K222">
            <v>95.225806451612897</v>
          </cell>
        </row>
        <row r="223">
          <cell r="A223" t="str">
            <v>13863a</v>
          </cell>
          <cell r="B223" t="str">
            <v xml:space="preserve">Bols Peach </v>
          </cell>
          <cell r="D223" t="str">
            <v>70cl</v>
          </cell>
          <cell r="E223">
            <v>6</v>
          </cell>
          <cell r="F223">
            <v>17.848773841961854</v>
          </cell>
          <cell r="G223">
            <v>11.515337962556035</v>
          </cell>
          <cell r="H223">
            <v>13.818405555067242</v>
          </cell>
          <cell r="I223">
            <v>107.09264305177112</v>
          </cell>
          <cell r="J223">
            <v>69.09202777533622</v>
          </cell>
          <cell r="K223">
            <v>82.91043333040345</v>
          </cell>
        </row>
        <row r="225">
          <cell r="A225" t="str">
            <v>SCHNAPPS</v>
          </cell>
        </row>
        <row r="226">
          <cell r="A226" t="str">
            <v>16431A</v>
          </cell>
          <cell r="B226" t="str">
            <v xml:space="preserve">Archers Peach Schnapps </v>
          </cell>
          <cell r="D226" t="str">
            <v>70cl</v>
          </cell>
          <cell r="E226">
            <v>12</v>
          </cell>
          <cell r="F226">
            <v>9.9</v>
          </cell>
          <cell r="G226">
            <v>6.387096774193548</v>
          </cell>
          <cell r="H226">
            <v>7.6645161290322577</v>
          </cell>
          <cell r="I226">
            <v>118.80000000000001</v>
          </cell>
          <cell r="J226">
            <v>76.645161290322577</v>
          </cell>
          <cell r="K226">
            <v>91.974193548387092</v>
          </cell>
        </row>
        <row r="228">
          <cell r="A228" t="str">
            <v xml:space="preserve">VERMOUTH </v>
          </cell>
        </row>
        <row r="229">
          <cell r="A229">
            <v>13217</v>
          </cell>
          <cell r="B229" t="str">
            <v>Martini Bianco</v>
          </cell>
          <cell r="D229" t="str">
            <v>1L</v>
          </cell>
          <cell r="E229">
            <v>12</v>
          </cell>
          <cell r="F229">
            <v>7.25</v>
          </cell>
          <cell r="G229">
            <v>4.67741935483871</v>
          </cell>
          <cell r="H229">
            <v>5.612903225806452</v>
          </cell>
          <cell r="I229">
            <v>87</v>
          </cell>
          <cell r="J229">
            <v>56.12903225806452</v>
          </cell>
          <cell r="K229">
            <v>67.354838709677423</v>
          </cell>
        </row>
        <row r="230">
          <cell r="A230">
            <v>13215</v>
          </cell>
          <cell r="B230" t="str">
            <v>Martini Extra Dry</v>
          </cell>
          <cell r="D230" t="str">
            <v>1L</v>
          </cell>
          <cell r="E230">
            <v>12</v>
          </cell>
          <cell r="F230">
            <v>6.6097000000000019</v>
          </cell>
          <cell r="G230">
            <v>4.2643225806451621</v>
          </cell>
          <cell r="H230">
            <v>5.1171870967741944</v>
          </cell>
          <cell r="I230">
            <v>79.316400000000016</v>
          </cell>
          <cell r="J230">
            <v>51.171870967741945</v>
          </cell>
          <cell r="K230">
            <v>61.406245161290329</v>
          </cell>
        </row>
        <row r="231">
          <cell r="A231">
            <v>13219</v>
          </cell>
          <cell r="B231" t="str">
            <v>Martini Rosso</v>
          </cell>
          <cell r="D231" t="str">
            <v>1L</v>
          </cell>
          <cell r="E231">
            <v>12</v>
          </cell>
          <cell r="F231">
            <v>7.25</v>
          </cell>
          <cell r="G231">
            <v>4.67741935483871</v>
          </cell>
          <cell r="H231">
            <v>5.612903225806452</v>
          </cell>
          <cell r="I231">
            <v>87</v>
          </cell>
          <cell r="J231">
            <v>56.12903225806452</v>
          </cell>
          <cell r="K231">
            <v>67.354838709677423</v>
          </cell>
        </row>
        <row r="233">
          <cell r="A233">
            <v>13222</v>
          </cell>
          <cell r="B233" t="str">
            <v>Cinzano Bianco</v>
          </cell>
          <cell r="D233" t="str">
            <v>1L</v>
          </cell>
          <cell r="E233">
            <v>12</v>
          </cell>
          <cell r="F233">
            <v>6.9</v>
          </cell>
          <cell r="G233">
            <v>4.4516129032258069</v>
          </cell>
          <cell r="H233">
            <v>5.3419354838709685</v>
          </cell>
          <cell r="I233">
            <v>82.800000000000011</v>
          </cell>
          <cell r="J233">
            <v>53.41935483870968</v>
          </cell>
          <cell r="K233">
            <v>64.103225806451618</v>
          </cell>
        </row>
        <row r="234">
          <cell r="A234">
            <v>16536</v>
          </cell>
          <cell r="B234" t="str">
            <v>Cinzano Extra Dry</v>
          </cell>
          <cell r="D234" t="str">
            <v>1L</v>
          </cell>
          <cell r="E234">
            <v>12</v>
          </cell>
          <cell r="F234">
            <v>6.9</v>
          </cell>
          <cell r="G234">
            <v>4.4516129032258069</v>
          </cell>
          <cell r="H234">
            <v>5.3419354838709685</v>
          </cell>
          <cell r="I234">
            <v>82.800000000000011</v>
          </cell>
          <cell r="J234">
            <v>53.41935483870968</v>
          </cell>
          <cell r="K234">
            <v>64.103225806451618</v>
          </cell>
        </row>
        <row r="235">
          <cell r="A235">
            <v>13223</v>
          </cell>
          <cell r="B235" t="str">
            <v>Cinzano Rosso</v>
          </cell>
          <cell r="D235" t="str">
            <v>1L</v>
          </cell>
          <cell r="E235">
            <v>12</v>
          </cell>
          <cell r="F235">
            <v>6.9</v>
          </cell>
          <cell r="G235">
            <v>4.4516129032258069</v>
          </cell>
          <cell r="H235">
            <v>5.3419354838709685</v>
          </cell>
          <cell r="I235">
            <v>82.800000000000011</v>
          </cell>
          <cell r="J235">
            <v>53.41935483870968</v>
          </cell>
          <cell r="K235">
            <v>64.103225806451618</v>
          </cell>
        </row>
        <row r="237">
          <cell r="A237" t="str">
            <v>Ready To Drink (RTD)</v>
          </cell>
        </row>
        <row r="238">
          <cell r="A238">
            <v>16505</v>
          </cell>
          <cell r="B238" t="str">
            <v xml:space="preserve">Smirnoff Ice </v>
          </cell>
          <cell r="D238" t="str">
            <v>27.5cl</v>
          </cell>
          <cell r="E238">
            <v>24</v>
          </cell>
          <cell r="F238" t="str">
            <v>-</v>
          </cell>
          <cell r="G238" t="str">
            <v>-</v>
          </cell>
          <cell r="H238" t="str">
            <v>-</v>
          </cell>
          <cell r="I238">
            <v>31.144200000000005</v>
          </cell>
          <cell r="J238">
            <v>20.093032258064518</v>
          </cell>
          <cell r="K238">
            <v>24.111638709677422</v>
          </cell>
        </row>
        <row r="240">
          <cell r="A240">
            <v>16500</v>
          </cell>
          <cell r="B240" t="str">
            <v>Bacardi Breezer Orange</v>
          </cell>
          <cell r="D240" t="str">
            <v>27.5cl</v>
          </cell>
          <cell r="E240">
            <v>24</v>
          </cell>
          <cell r="F240" t="str">
            <v>-</v>
          </cell>
          <cell r="G240" t="str">
            <v>-</v>
          </cell>
          <cell r="H240" t="str">
            <v>-</v>
          </cell>
          <cell r="I240">
            <v>29.2</v>
          </cell>
          <cell r="J240">
            <v>18.838709677419352</v>
          </cell>
          <cell r="K240">
            <v>22.606451612903221</v>
          </cell>
        </row>
        <row r="241">
          <cell r="A241">
            <v>16502</v>
          </cell>
          <cell r="B241" t="str">
            <v>Bacardi Breezer Watermelon</v>
          </cell>
          <cell r="D241" t="str">
            <v>27.5cl</v>
          </cell>
          <cell r="E241">
            <v>24</v>
          </cell>
          <cell r="F241" t="str">
            <v>-</v>
          </cell>
          <cell r="G241" t="str">
            <v>-</v>
          </cell>
          <cell r="H241" t="str">
            <v>-</v>
          </cell>
          <cell r="I241">
            <v>29.2</v>
          </cell>
          <cell r="J241">
            <v>18.838709677419352</v>
          </cell>
          <cell r="K241">
            <v>22.606451612903221</v>
          </cell>
        </row>
        <row r="242">
          <cell r="A242">
            <v>16503</v>
          </cell>
          <cell r="B242" t="str">
            <v>Bacardi Breezer Lime</v>
          </cell>
          <cell r="D242" t="str">
            <v>27.5cl</v>
          </cell>
          <cell r="E242">
            <v>24</v>
          </cell>
          <cell r="F242" t="str">
            <v>-</v>
          </cell>
          <cell r="G242" t="str">
            <v>-</v>
          </cell>
          <cell r="H242" t="str">
            <v>-</v>
          </cell>
          <cell r="I242">
            <v>29.2</v>
          </cell>
          <cell r="J242">
            <v>18.838709677419352</v>
          </cell>
          <cell r="K242">
            <v>22.606451612903221</v>
          </cell>
        </row>
        <row r="243">
          <cell r="A243">
            <v>16498</v>
          </cell>
          <cell r="B243" t="str">
            <v>Bacardi Breezer Pineapple</v>
          </cell>
          <cell r="D243" t="str">
            <v>27.5cl</v>
          </cell>
          <cell r="E243">
            <v>24</v>
          </cell>
          <cell r="F243" t="str">
            <v>-</v>
          </cell>
          <cell r="G243" t="str">
            <v>-</v>
          </cell>
          <cell r="H243" t="str">
            <v>-</v>
          </cell>
          <cell r="I243">
            <v>29.2</v>
          </cell>
          <cell r="J243">
            <v>18.838709677419352</v>
          </cell>
          <cell r="K243">
            <v>22.606451612903221</v>
          </cell>
        </row>
        <row r="245">
          <cell r="A245" t="str">
            <v>CHAMPAGNE</v>
          </cell>
        </row>
        <row r="246">
          <cell r="A246">
            <v>14031</v>
          </cell>
          <cell r="B246" t="str">
            <v xml:space="preserve">Lacombe Brut </v>
          </cell>
          <cell r="C246" t="str">
            <v>NV</v>
          </cell>
          <cell r="D246" t="str">
            <v>75cl</v>
          </cell>
          <cell r="E246">
            <v>6</v>
          </cell>
          <cell r="F246">
            <v>29.930250666666666</v>
          </cell>
          <cell r="G246">
            <v>19.309839139784945</v>
          </cell>
          <cell r="H246">
            <v>23.171806967741933</v>
          </cell>
          <cell r="I246">
            <v>179.581504</v>
          </cell>
          <cell r="J246">
            <v>115.85903483870968</v>
          </cell>
          <cell r="K246">
            <v>139.0308418064516</v>
          </cell>
        </row>
        <row r="247">
          <cell r="A247">
            <v>14036</v>
          </cell>
          <cell r="B247" t="str">
            <v>Charles Vercey Rosé</v>
          </cell>
          <cell r="C247" t="str">
            <v>NV</v>
          </cell>
          <cell r="D247" t="str">
            <v>75cl</v>
          </cell>
          <cell r="E247">
            <v>6</v>
          </cell>
          <cell r="F247">
            <v>33.01189333333334</v>
          </cell>
          <cell r="G247">
            <v>21.297995698924733</v>
          </cell>
          <cell r="H247">
            <v>25.557594838709679</v>
          </cell>
          <cell r="I247">
            <v>198.07136000000003</v>
          </cell>
          <cell r="J247">
            <v>127.78797419354839</v>
          </cell>
          <cell r="K247">
            <v>153.34556903225808</v>
          </cell>
        </row>
        <row r="249">
          <cell r="A249">
            <v>14038</v>
          </cell>
          <cell r="B249" t="str">
            <v>Pannier Brut Selection</v>
          </cell>
          <cell r="C249" t="str">
            <v>NV</v>
          </cell>
          <cell r="D249" t="str">
            <v>75cl</v>
          </cell>
          <cell r="E249">
            <v>6</v>
          </cell>
          <cell r="F249">
            <v>33.545759999999994</v>
          </cell>
          <cell r="G249">
            <v>21.642425806451609</v>
          </cell>
          <cell r="H249">
            <v>25.970910967741929</v>
          </cell>
          <cell r="I249">
            <v>201.27455999999995</v>
          </cell>
          <cell r="J249">
            <v>129.85455483870965</v>
          </cell>
          <cell r="K249">
            <v>155.82546580645158</v>
          </cell>
        </row>
        <row r="250">
          <cell r="A250">
            <v>14039</v>
          </cell>
          <cell r="B250" t="str">
            <v>Pannier Rosé</v>
          </cell>
          <cell r="C250" t="str">
            <v>NV</v>
          </cell>
          <cell r="D250" t="str">
            <v>75cl</v>
          </cell>
          <cell r="E250">
            <v>6</v>
          </cell>
          <cell r="F250">
            <v>42.058880000000002</v>
          </cell>
          <cell r="G250">
            <v>27.134761290322579</v>
          </cell>
          <cell r="H250">
            <v>32.561713548387097</v>
          </cell>
          <cell r="I250">
            <v>252.35328000000001</v>
          </cell>
          <cell r="J250">
            <v>162.80856774193546</v>
          </cell>
          <cell r="K250">
            <v>195.37028129032257</v>
          </cell>
        </row>
        <row r="251">
          <cell r="A251">
            <v>14040</v>
          </cell>
          <cell r="B251" t="str">
            <v>Pannier Blanc de Blancs</v>
          </cell>
          <cell r="C251">
            <v>2002</v>
          </cell>
          <cell r="D251" t="str">
            <v>75cl</v>
          </cell>
          <cell r="E251">
            <v>6</v>
          </cell>
          <cell r="F251">
            <v>47.787680000000009</v>
          </cell>
          <cell r="G251">
            <v>30.830761290322585</v>
          </cell>
          <cell r="H251">
            <v>36.996913548387099</v>
          </cell>
          <cell r="I251">
            <v>286.72608000000002</v>
          </cell>
          <cell r="J251">
            <v>184.98456774193551</v>
          </cell>
          <cell r="K251">
            <v>221.98148129032259</v>
          </cell>
        </row>
        <row r="253">
          <cell r="A253">
            <v>14032</v>
          </cell>
          <cell r="B253" t="str">
            <v>Audoin de Dampierre Grande Cuvée NV</v>
          </cell>
          <cell r="C253" t="str">
            <v>NV</v>
          </cell>
          <cell r="D253" t="str">
            <v>75cl</v>
          </cell>
          <cell r="E253">
            <v>6</v>
          </cell>
          <cell r="F253">
            <v>32.260373333333341</v>
          </cell>
          <cell r="G253">
            <v>20.813144086021509</v>
          </cell>
          <cell r="H253">
            <v>24.97577290322581</v>
          </cell>
          <cell r="I253">
            <v>193.56224000000003</v>
          </cell>
          <cell r="J253">
            <v>124.87886451612906</v>
          </cell>
          <cell r="K253">
            <v>149.85463741935484</v>
          </cell>
        </row>
        <row r="254">
          <cell r="A254">
            <v>14033</v>
          </cell>
          <cell r="B254" t="str">
            <v>Audoin de Dampierre Cuvée Des Ambassadeurs 1er Cru NV</v>
          </cell>
          <cell r="C254" t="str">
            <v>NV</v>
          </cell>
          <cell r="D254" t="str">
            <v>75cl</v>
          </cell>
          <cell r="E254">
            <v>6</v>
          </cell>
          <cell r="F254">
            <v>50.218826666666672</v>
          </cell>
          <cell r="G254">
            <v>32.399243010752691</v>
          </cell>
          <cell r="H254">
            <v>38.879091612903231</v>
          </cell>
          <cell r="I254">
            <v>301.31296000000003</v>
          </cell>
          <cell r="J254">
            <v>194.39545806451616</v>
          </cell>
          <cell r="K254">
            <v>233.27454967741937</v>
          </cell>
        </row>
        <row r="255">
          <cell r="A255">
            <v>14035</v>
          </cell>
          <cell r="B255" t="str">
            <v xml:space="preserve">Audoin de Dampierre Cuvée Des Ambassadeurs 1er Cru Rosé L'Oeil Perdrix </v>
          </cell>
          <cell r="C255" t="str">
            <v>NV</v>
          </cell>
          <cell r="D255" t="str">
            <v>75cl</v>
          </cell>
          <cell r="E255">
            <v>6</v>
          </cell>
          <cell r="F255">
            <v>58.896213333333336</v>
          </cell>
          <cell r="G255">
            <v>37.997556989247315</v>
          </cell>
          <cell r="H255">
            <v>45.597068387096776</v>
          </cell>
          <cell r="I255">
            <v>353.37728000000004</v>
          </cell>
          <cell r="J255">
            <v>227.98534193548389</v>
          </cell>
          <cell r="K255">
            <v>273.58241032258064</v>
          </cell>
        </row>
        <row r="256">
          <cell r="A256">
            <v>14034</v>
          </cell>
          <cell r="B256" t="str">
            <v xml:space="preserve">Audoin de Dampierre Cuvée Des Ambassadeurs 1er Cru Rosé L'Oeil Perdrix </v>
          </cell>
          <cell r="C256">
            <v>2000</v>
          </cell>
          <cell r="D256" t="str">
            <v>75cl</v>
          </cell>
          <cell r="E256">
            <v>6</v>
          </cell>
          <cell r="F256">
            <v>100.18464</v>
          </cell>
          <cell r="G256">
            <v>64.635251612903218</v>
          </cell>
          <cell r="H256">
            <v>77.562301935483859</v>
          </cell>
          <cell r="I256">
            <v>601.10784000000001</v>
          </cell>
          <cell r="J256">
            <v>387.81150967741928</v>
          </cell>
          <cell r="K256">
            <v>465.37381161290318</v>
          </cell>
        </row>
        <row r="258">
          <cell r="A258">
            <v>14041</v>
          </cell>
          <cell r="B258" t="str">
            <v xml:space="preserve">Mumm Cordon Rouge </v>
          </cell>
          <cell r="C258" t="str">
            <v>NV</v>
          </cell>
          <cell r="D258" t="str">
            <v>75cl</v>
          </cell>
          <cell r="E258">
            <v>6</v>
          </cell>
          <cell r="F258">
            <v>36.477920000000005</v>
          </cell>
          <cell r="G258">
            <v>23.534141935483873</v>
          </cell>
          <cell r="H258">
            <v>28.240970322580647</v>
          </cell>
          <cell r="I258">
            <v>218.86752000000001</v>
          </cell>
          <cell r="J258">
            <v>141.20485161290324</v>
          </cell>
          <cell r="K258">
            <v>169.44582193548388</v>
          </cell>
        </row>
        <row r="259">
          <cell r="A259">
            <v>14042</v>
          </cell>
          <cell r="B259" t="str">
            <v xml:space="preserve">Mumm Cordon Rouge Rosé </v>
          </cell>
          <cell r="C259" t="str">
            <v>NV</v>
          </cell>
          <cell r="D259" t="str">
            <v>75cl</v>
          </cell>
          <cell r="E259">
            <v>6</v>
          </cell>
          <cell r="F259">
            <v>51.192106666666668</v>
          </cell>
          <cell r="G259">
            <v>33.027165591397846</v>
          </cell>
          <cell r="H259">
            <v>39.632598709677417</v>
          </cell>
          <cell r="I259">
            <v>307.15264000000002</v>
          </cell>
          <cell r="J259">
            <v>198.16299354838708</v>
          </cell>
          <cell r="K259">
            <v>237.79559225806452</v>
          </cell>
        </row>
        <row r="261">
          <cell r="A261">
            <v>10002</v>
          </cell>
          <cell r="B261" t="str">
            <v>Pommery Brut Royal</v>
          </cell>
          <cell r="C261" t="str">
            <v>NV</v>
          </cell>
          <cell r="D261" t="str">
            <v>75cl</v>
          </cell>
          <cell r="E261">
            <v>6</v>
          </cell>
          <cell r="F261">
            <v>42.5</v>
          </cell>
          <cell r="G261">
            <v>27.419354838709676</v>
          </cell>
          <cell r="H261">
            <v>32.903225806451609</v>
          </cell>
          <cell r="I261">
            <v>255</v>
          </cell>
          <cell r="J261">
            <v>164.51612903225805</v>
          </cell>
          <cell r="K261">
            <v>197.41935483870964</v>
          </cell>
        </row>
        <row r="263">
          <cell r="A263">
            <v>10010</v>
          </cell>
          <cell r="B263" t="str">
            <v xml:space="preserve">Lanson Brut </v>
          </cell>
          <cell r="C263" t="str">
            <v>NV</v>
          </cell>
          <cell r="D263" t="str">
            <v>75cl</v>
          </cell>
          <cell r="E263">
            <v>6</v>
          </cell>
          <cell r="F263">
            <v>39.693440000000002</v>
          </cell>
          <cell r="G263">
            <v>25.608670967741936</v>
          </cell>
          <cell r="H263">
            <v>30.730405161290321</v>
          </cell>
          <cell r="I263">
            <v>238.16064</v>
          </cell>
          <cell r="J263">
            <v>153.6520258064516</v>
          </cell>
          <cell r="K263">
            <v>184.38243096774193</v>
          </cell>
        </row>
        <row r="264">
          <cell r="A264">
            <v>10012</v>
          </cell>
          <cell r="B264" t="str">
            <v xml:space="preserve">Lanson Ivory Label, Demi Sec </v>
          </cell>
          <cell r="C264" t="str">
            <v>NV</v>
          </cell>
          <cell r="D264" t="str">
            <v>75cl</v>
          </cell>
          <cell r="E264">
            <v>6</v>
          </cell>
          <cell r="F264">
            <v>41.418240000000004</v>
          </cell>
          <cell r="G264">
            <v>26.721445161290326</v>
          </cell>
          <cell r="H264">
            <v>32.065734193548387</v>
          </cell>
          <cell r="I264">
            <v>248.50944000000004</v>
          </cell>
          <cell r="J264">
            <v>160.32867096774197</v>
          </cell>
          <cell r="K264">
            <v>192.39440516129031</v>
          </cell>
        </row>
        <row r="266">
          <cell r="A266">
            <v>10001</v>
          </cell>
          <cell r="B266" t="str">
            <v>Moet &amp; Chandon Brut Impérial</v>
          </cell>
          <cell r="C266" t="str">
            <v>NV</v>
          </cell>
          <cell r="D266" t="str">
            <v>75cl</v>
          </cell>
          <cell r="E266">
            <v>6</v>
          </cell>
          <cell r="F266">
            <v>40</v>
          </cell>
          <cell r="G266">
            <v>25.806451612903224</v>
          </cell>
          <cell r="H266">
            <v>30.967741935483868</v>
          </cell>
          <cell r="I266">
            <v>240</v>
          </cell>
          <cell r="J266">
            <v>154.83870967741933</v>
          </cell>
          <cell r="K266">
            <v>185.8064516129032</v>
          </cell>
        </row>
        <row r="267">
          <cell r="A267">
            <v>10005</v>
          </cell>
          <cell r="B267" t="str">
            <v xml:space="preserve">Veuve Clicquot Yellow Label Brut </v>
          </cell>
          <cell r="C267" t="str">
            <v>NV</v>
          </cell>
          <cell r="D267" t="str">
            <v>75cl</v>
          </cell>
          <cell r="E267">
            <v>6</v>
          </cell>
          <cell r="F267">
            <v>45</v>
          </cell>
          <cell r="G267">
            <v>29.032258064516128</v>
          </cell>
          <cell r="H267">
            <v>34.838709677419352</v>
          </cell>
          <cell r="I267">
            <v>270</v>
          </cell>
          <cell r="J267">
            <v>174.19354838709677</v>
          </cell>
          <cell r="K267">
            <v>209.0322580645161</v>
          </cell>
        </row>
        <row r="268">
          <cell r="A268">
            <v>10004</v>
          </cell>
          <cell r="B268" t="str">
            <v>Dom Pérignon Vintage</v>
          </cell>
          <cell r="C268">
            <v>1999</v>
          </cell>
          <cell r="D268" t="str">
            <v>75cl</v>
          </cell>
          <cell r="E268">
            <v>6</v>
          </cell>
          <cell r="F268">
            <v>140</v>
          </cell>
          <cell r="G268">
            <v>90.322580645161281</v>
          </cell>
          <cell r="H268">
            <v>108.38709677419354</v>
          </cell>
          <cell r="I268">
            <v>840</v>
          </cell>
          <cell r="J268">
            <v>541.93548387096769</v>
          </cell>
          <cell r="K268">
            <v>650.32258064516122</v>
          </cell>
        </row>
        <row r="270">
          <cell r="A270">
            <v>10007</v>
          </cell>
          <cell r="B270" t="str">
            <v>Louis Roederer Cristal</v>
          </cell>
          <cell r="C270" t="str">
            <v>1999-2003</v>
          </cell>
          <cell r="D270" t="str">
            <v>75cl</v>
          </cell>
          <cell r="E270">
            <v>6</v>
          </cell>
          <cell r="F270">
            <v>245.23297002724797</v>
          </cell>
          <cell r="G270">
            <v>158.21481937241805</v>
          </cell>
          <cell r="H270">
            <v>189.85778324690165</v>
          </cell>
          <cell r="I270">
            <v>1471.3978201634877</v>
          </cell>
          <cell r="J270">
            <v>949.28891623450829</v>
          </cell>
          <cell r="K270">
            <v>1139.14669948141</v>
          </cell>
        </row>
        <row r="272">
          <cell r="A272" t="str">
            <v>SPARKLING WINE</v>
          </cell>
        </row>
        <row r="273">
          <cell r="A273" t="str">
            <v>France</v>
          </cell>
        </row>
        <row r="274">
          <cell r="A274">
            <v>14167</v>
          </cell>
          <cell r="B274" t="str">
            <v>Veuve de Vernay Brut</v>
          </cell>
          <cell r="C274" t="str">
            <v>NV</v>
          </cell>
          <cell r="D274" t="str">
            <v>20cl</v>
          </cell>
          <cell r="E274">
            <v>24</v>
          </cell>
          <cell r="F274">
            <v>3.95</v>
          </cell>
          <cell r="G274">
            <v>2.5483870967741935</v>
          </cell>
          <cell r="H274">
            <v>3.0580645161290323</v>
          </cell>
          <cell r="I274">
            <v>94.800000000000011</v>
          </cell>
          <cell r="J274">
            <v>61.161290322580641</v>
          </cell>
          <cell r="K274">
            <v>73.393548387096772</v>
          </cell>
        </row>
        <row r="276">
          <cell r="A276">
            <v>14108</v>
          </cell>
          <cell r="B276" t="str">
            <v xml:space="preserve">Marquis de la Cour Brut Rosé </v>
          </cell>
          <cell r="C276" t="str">
            <v>NV</v>
          </cell>
          <cell r="D276" t="str">
            <v>75cl</v>
          </cell>
          <cell r="E276">
            <v>6</v>
          </cell>
          <cell r="F276">
            <v>7.8339199999999991</v>
          </cell>
          <cell r="G276">
            <v>5.0541419354838704</v>
          </cell>
          <cell r="H276">
            <v>6.0649703225806446</v>
          </cell>
          <cell r="I276">
            <v>47.003519999999995</v>
          </cell>
          <cell r="J276">
            <v>30.324851612903224</v>
          </cell>
          <cell r="K276">
            <v>36.389821935483866</v>
          </cell>
        </row>
        <row r="277">
          <cell r="A277">
            <v>14109</v>
          </cell>
          <cell r="B277" t="str">
            <v>Marquis de la Cour Brut</v>
          </cell>
          <cell r="C277" t="str">
            <v>NV</v>
          </cell>
          <cell r="D277" t="str">
            <v>75cl</v>
          </cell>
          <cell r="E277">
            <v>6</v>
          </cell>
          <cell r="F277">
            <v>7.5464533333333321</v>
          </cell>
          <cell r="G277">
            <v>4.8686795698924721</v>
          </cell>
          <cell r="H277">
            <v>5.8424154838709663</v>
          </cell>
          <cell r="I277">
            <v>45.278719999999993</v>
          </cell>
          <cell r="J277">
            <v>29.212077419354834</v>
          </cell>
          <cell r="K277">
            <v>35.0544929032258</v>
          </cell>
        </row>
        <row r="279">
          <cell r="A279">
            <v>14106</v>
          </cell>
          <cell r="B279" t="str">
            <v xml:space="preserve">Barton &amp; Guestier Chardonnay Brut </v>
          </cell>
          <cell r="C279" t="str">
            <v>NV</v>
          </cell>
          <cell r="D279" t="str">
            <v>75cl</v>
          </cell>
          <cell r="E279">
            <v>6</v>
          </cell>
          <cell r="F279">
            <v>9.15</v>
          </cell>
          <cell r="G279">
            <v>5.903225806451613</v>
          </cell>
          <cell r="H279">
            <v>7.0838709677419356</v>
          </cell>
          <cell r="I279">
            <v>54.900000000000006</v>
          </cell>
          <cell r="J279">
            <v>35.41935483870968</v>
          </cell>
          <cell r="K279">
            <v>42.50322580645161</v>
          </cell>
        </row>
        <row r="280">
          <cell r="A280">
            <v>14107</v>
          </cell>
          <cell r="B280" t="str">
            <v>Cuvée Princesse de Aimery "Blanquette de Limoux"</v>
          </cell>
          <cell r="C280">
            <v>2004</v>
          </cell>
          <cell r="D280" t="str">
            <v>75cl</v>
          </cell>
          <cell r="E280">
            <v>12</v>
          </cell>
          <cell r="F280">
            <v>11.608746666666669</v>
          </cell>
          <cell r="G280">
            <v>7.4895139784946245</v>
          </cell>
          <cell r="H280">
            <v>8.9874167741935498</v>
          </cell>
          <cell r="I280">
            <v>139.30496000000002</v>
          </cell>
          <cell r="J280">
            <v>89.874167741935494</v>
          </cell>
          <cell r="K280">
            <v>107.8490012903226</v>
          </cell>
        </row>
        <row r="282">
          <cell r="A282" t="str">
            <v>England</v>
          </cell>
        </row>
        <row r="283">
          <cell r="A283">
            <v>16610</v>
          </cell>
          <cell r="B283" t="str">
            <v>Chapel Down Pinot Brut Reserve</v>
          </cell>
          <cell r="C283" t="str">
            <v>NV</v>
          </cell>
          <cell r="D283" t="str">
            <v>75cl</v>
          </cell>
          <cell r="E283">
            <v>6</v>
          </cell>
          <cell r="F283">
            <v>26.82314666666667</v>
          </cell>
          <cell r="G283">
            <v>17.305255913978495</v>
          </cell>
          <cell r="H283">
            <v>20.766307096774195</v>
          </cell>
          <cell r="I283">
            <v>160.93888000000001</v>
          </cell>
          <cell r="J283">
            <v>103.83153548387097</v>
          </cell>
          <cell r="K283">
            <v>124.59784258064516</v>
          </cell>
        </row>
        <row r="285">
          <cell r="A285" t="str">
            <v>Germany</v>
          </cell>
        </row>
        <row r="286">
          <cell r="A286">
            <v>14105</v>
          </cell>
          <cell r="B286" t="str">
            <v xml:space="preserve">Henkell Trocken </v>
          </cell>
          <cell r="C286" t="str">
            <v>NV</v>
          </cell>
          <cell r="D286" t="str">
            <v>75cl</v>
          </cell>
          <cell r="E286">
            <v>12</v>
          </cell>
          <cell r="F286">
            <v>6.7</v>
          </cell>
          <cell r="G286">
            <v>4.32258064516129</v>
          </cell>
          <cell r="H286">
            <v>5.1870967741935479</v>
          </cell>
          <cell r="I286">
            <v>80.400000000000006</v>
          </cell>
          <cell r="J286">
            <v>51.87096774193548</v>
          </cell>
          <cell r="K286">
            <v>62.245161290322571</v>
          </cell>
        </row>
        <row r="288">
          <cell r="A288" t="str">
            <v>Spain</v>
          </cell>
        </row>
        <row r="289">
          <cell r="A289">
            <v>10024</v>
          </cell>
          <cell r="B289" t="str">
            <v>Freixenet Cordon Negro Brut</v>
          </cell>
          <cell r="C289" t="str">
            <v>NV</v>
          </cell>
          <cell r="D289" t="str">
            <v>75cl</v>
          </cell>
          <cell r="E289">
            <v>6</v>
          </cell>
          <cell r="F289">
            <v>10.314346666666665</v>
          </cell>
          <cell r="G289">
            <v>6.6544172043010743</v>
          </cell>
          <cell r="H289">
            <v>7.9853006451612885</v>
          </cell>
          <cell r="I289">
            <v>61.886079999999993</v>
          </cell>
          <cell r="J289">
            <v>39.926503225806442</v>
          </cell>
          <cell r="K289">
            <v>47.911803870967731</v>
          </cell>
        </row>
        <row r="290">
          <cell r="A290">
            <v>14125</v>
          </cell>
          <cell r="B290" t="str">
            <v>Old Acres Brut</v>
          </cell>
          <cell r="C290" t="str">
            <v>NV</v>
          </cell>
          <cell r="D290" t="str">
            <v>75cl</v>
          </cell>
          <cell r="E290">
            <v>6</v>
          </cell>
          <cell r="F290">
            <v>8.283378746594007</v>
          </cell>
          <cell r="G290">
            <v>5.3441153203832306</v>
          </cell>
          <cell r="H290">
            <v>6.4129383844598769</v>
          </cell>
          <cell r="I290">
            <v>49.700272479564042</v>
          </cell>
          <cell r="J290">
            <v>32.064691922299382</v>
          </cell>
          <cell r="K290">
            <v>38.477630306759259</v>
          </cell>
        </row>
        <row r="291">
          <cell r="A291">
            <v>14126</v>
          </cell>
          <cell r="B291" t="str">
            <v xml:space="preserve">Old Acres Rosé </v>
          </cell>
          <cell r="C291" t="str">
            <v>NV</v>
          </cell>
          <cell r="D291" t="str">
            <v>75cl</v>
          </cell>
          <cell r="E291">
            <v>6</v>
          </cell>
          <cell r="F291">
            <v>8.7193460490463224</v>
          </cell>
          <cell r="G291">
            <v>5.6253845477718203</v>
          </cell>
          <cell r="H291">
            <v>6.7504614573261845</v>
          </cell>
          <cell r="I291">
            <v>52.316076294277934</v>
          </cell>
          <cell r="J291">
            <v>33.752307286630923</v>
          </cell>
          <cell r="K291">
            <v>40.502768743957105</v>
          </cell>
        </row>
        <row r="293">
          <cell r="A293" t="str">
            <v>Italy</v>
          </cell>
        </row>
        <row r="294">
          <cell r="A294">
            <v>14150</v>
          </cell>
          <cell r="B294" t="str">
            <v xml:space="preserve">Prosecco Verduzzo </v>
          </cell>
          <cell r="C294" t="str">
            <v>NV</v>
          </cell>
          <cell r="D294" t="str">
            <v>75cl</v>
          </cell>
          <cell r="E294">
            <v>6</v>
          </cell>
          <cell r="F294">
            <v>7.5053866666666655</v>
          </cell>
          <cell r="G294">
            <v>4.842184946236558</v>
          </cell>
          <cell r="H294">
            <v>5.8106219354838693</v>
          </cell>
          <cell r="I294">
            <v>45.032319999999991</v>
          </cell>
          <cell r="J294">
            <v>29.05310967741935</v>
          </cell>
          <cell r="K294">
            <v>34.863731612903216</v>
          </cell>
        </row>
        <row r="296">
          <cell r="A296">
            <v>14146</v>
          </cell>
          <cell r="B296" t="str">
            <v>Asti Spumante, Araldica</v>
          </cell>
          <cell r="C296" t="str">
            <v>NV</v>
          </cell>
          <cell r="D296" t="str">
            <v>75cl</v>
          </cell>
          <cell r="E296">
            <v>6</v>
          </cell>
          <cell r="F296">
            <v>8.4047466666666661</v>
          </cell>
          <cell r="G296">
            <v>5.422417204301075</v>
          </cell>
          <cell r="H296">
            <v>6.5069006451612896</v>
          </cell>
          <cell r="I296">
            <v>50.428479999999993</v>
          </cell>
          <cell r="J296">
            <v>32.534503225806446</v>
          </cell>
          <cell r="K296">
            <v>39.041403870967741</v>
          </cell>
        </row>
        <row r="297">
          <cell r="A297">
            <v>11053</v>
          </cell>
          <cell r="B297" t="str">
            <v>Asti, Martini</v>
          </cell>
          <cell r="C297" t="str">
            <v>NV</v>
          </cell>
          <cell r="D297" t="str">
            <v>75cl</v>
          </cell>
          <cell r="E297">
            <v>12</v>
          </cell>
          <cell r="F297">
            <v>7.6458133333333329</v>
          </cell>
          <cell r="G297">
            <v>4.9327827956989241</v>
          </cell>
          <cell r="H297">
            <v>5.9193393548387085</v>
          </cell>
          <cell r="I297">
            <v>91.749759999999995</v>
          </cell>
          <cell r="J297">
            <v>59.193393548387093</v>
          </cell>
          <cell r="K297">
            <v>71.032072258064503</v>
          </cell>
        </row>
        <row r="299">
          <cell r="A299">
            <v>14149</v>
          </cell>
          <cell r="B299" t="str">
            <v xml:space="preserve">Prosecco di Valdobbadene Extra Dry, Rizzardi </v>
          </cell>
          <cell r="C299" t="str">
            <v>NV</v>
          </cell>
          <cell r="D299" t="str">
            <v>75cl</v>
          </cell>
          <cell r="E299">
            <v>6</v>
          </cell>
          <cell r="F299">
            <v>12.67568</v>
          </cell>
          <cell r="G299">
            <v>8.1778580645161281</v>
          </cell>
          <cell r="H299">
            <v>9.8134296774193537</v>
          </cell>
          <cell r="I299">
            <v>76.054079999999999</v>
          </cell>
          <cell r="J299">
            <v>49.067148387096765</v>
          </cell>
          <cell r="K299">
            <v>58.880578064516122</v>
          </cell>
        </row>
        <row r="301">
          <cell r="A301" t="str">
            <v>Romania</v>
          </cell>
        </row>
        <row r="302">
          <cell r="A302">
            <v>10411</v>
          </cell>
          <cell r="B302" t="str">
            <v>Zarea Diamond Demi Sec</v>
          </cell>
          <cell r="C302" t="str">
            <v>NV</v>
          </cell>
          <cell r="D302" t="str">
            <v>75cl</v>
          </cell>
          <cell r="E302">
            <v>6</v>
          </cell>
          <cell r="F302">
            <v>10.7</v>
          </cell>
          <cell r="G302">
            <v>6.9032258064516121</v>
          </cell>
          <cell r="H302">
            <v>8.2838709677419349</v>
          </cell>
          <cell r="I302">
            <v>64.199999999999989</v>
          </cell>
          <cell r="J302">
            <v>41.419354838709673</v>
          </cell>
          <cell r="K302">
            <v>49.703225806451613</v>
          </cell>
        </row>
        <row r="303">
          <cell r="A303">
            <v>10412</v>
          </cell>
          <cell r="B303" t="str">
            <v>Zarea Diamond Rosé</v>
          </cell>
          <cell r="C303" t="str">
            <v>NV</v>
          </cell>
          <cell r="D303" t="str">
            <v>75cl</v>
          </cell>
          <cell r="E303">
            <v>6</v>
          </cell>
          <cell r="F303">
            <v>10.7</v>
          </cell>
          <cell r="G303">
            <v>6.9032258064516121</v>
          </cell>
          <cell r="H303">
            <v>8.2838709677419349</v>
          </cell>
          <cell r="I303">
            <v>64.199999999999989</v>
          </cell>
          <cell r="J303">
            <v>41.419354838709673</v>
          </cell>
          <cell r="K303">
            <v>49.703225806451613</v>
          </cell>
        </row>
        <row r="305">
          <cell r="A305" t="str">
            <v>South Africa</v>
          </cell>
        </row>
        <row r="306">
          <cell r="A306">
            <v>14124</v>
          </cell>
          <cell r="B306" t="str">
            <v xml:space="preserve">Eikendal Brut </v>
          </cell>
          <cell r="C306" t="str">
            <v>NV</v>
          </cell>
          <cell r="D306" t="str">
            <v>75cl</v>
          </cell>
          <cell r="E306">
            <v>6</v>
          </cell>
          <cell r="F306">
            <v>9.5546133333333341</v>
          </cell>
          <cell r="G306">
            <v>6.1642666666666672</v>
          </cell>
          <cell r="H306">
            <v>7.3971200000000001</v>
          </cell>
          <cell r="I306">
            <v>57.327680000000001</v>
          </cell>
          <cell r="J306">
            <v>36.985600000000005</v>
          </cell>
          <cell r="K306">
            <v>44.382719999999999</v>
          </cell>
        </row>
        <row r="308">
          <cell r="A308" t="str">
            <v>Australia</v>
          </cell>
        </row>
        <row r="309">
          <cell r="A309">
            <v>14118</v>
          </cell>
          <cell r="B309" t="str">
            <v xml:space="preserve">Jacob's Creek Chardonnay Pinot Noir </v>
          </cell>
          <cell r="C309" t="str">
            <v>NV</v>
          </cell>
          <cell r="D309" t="str">
            <v>75cl</v>
          </cell>
          <cell r="E309">
            <v>6</v>
          </cell>
          <cell r="F309">
            <v>9.75</v>
          </cell>
          <cell r="G309">
            <v>6.290322580645161</v>
          </cell>
          <cell r="H309">
            <v>7.5483870967741931</v>
          </cell>
          <cell r="I309">
            <v>58.5</v>
          </cell>
          <cell r="J309">
            <v>37.741935483870968</v>
          </cell>
          <cell r="K309">
            <v>45.29032258064516</v>
          </cell>
        </row>
        <row r="310">
          <cell r="A310">
            <v>14169</v>
          </cell>
          <cell r="B310" t="str">
            <v>Lindemans Bin 35 Sparkling Rosé</v>
          </cell>
          <cell r="C310" t="str">
            <v>NV</v>
          </cell>
          <cell r="D310" t="str">
            <v>75cl</v>
          </cell>
          <cell r="E310">
            <v>6</v>
          </cell>
          <cell r="F310">
            <v>11.85</v>
          </cell>
          <cell r="G310">
            <v>7.6451612903225801</v>
          </cell>
          <cell r="H310">
            <v>9.1741935483870964</v>
          </cell>
          <cell r="I310">
            <v>71.099999999999994</v>
          </cell>
          <cell r="J310">
            <v>45.87096774193548</v>
          </cell>
          <cell r="K310">
            <v>55.045161290322582</v>
          </cell>
        </row>
        <row r="312">
          <cell r="A312" t="str">
            <v>California</v>
          </cell>
        </row>
        <row r="313">
          <cell r="A313">
            <v>10054</v>
          </cell>
          <cell r="B313" t="str">
            <v xml:space="preserve">Beringer Sparkling Rosé </v>
          </cell>
          <cell r="C313" t="str">
            <v>NV</v>
          </cell>
          <cell r="D313" t="str">
            <v>75cl</v>
          </cell>
          <cell r="E313">
            <v>6</v>
          </cell>
          <cell r="F313">
            <v>8.8236266666666658</v>
          </cell>
          <cell r="G313">
            <v>5.6926623655913975</v>
          </cell>
          <cell r="H313">
            <v>6.8311948387096768</v>
          </cell>
          <cell r="I313">
            <v>52.941759999999995</v>
          </cell>
          <cell r="J313">
            <v>34.155974193548388</v>
          </cell>
          <cell r="K313">
            <v>40.987169032258059</v>
          </cell>
        </row>
        <row r="315">
          <cell r="A315" t="str">
            <v>PORT</v>
          </cell>
        </row>
        <row r="316">
          <cell r="A316">
            <v>13066</v>
          </cell>
          <cell r="B316" t="str">
            <v>Cockburn's Fine Ruby</v>
          </cell>
          <cell r="D316" t="str">
            <v>1L</v>
          </cell>
          <cell r="E316">
            <v>6</v>
          </cell>
          <cell r="F316">
            <v>12.466240000000004</v>
          </cell>
          <cell r="G316">
            <v>8.0427354838709704</v>
          </cell>
          <cell r="H316">
            <v>9.6512825806451641</v>
          </cell>
          <cell r="I316">
            <v>74.797440000000023</v>
          </cell>
          <cell r="J316">
            <v>48.256412903225822</v>
          </cell>
          <cell r="K316">
            <v>57.907695483870981</v>
          </cell>
        </row>
        <row r="317">
          <cell r="B317" t="str">
            <v>With rich, full-bodied flavours of raspberry, plum and spice.</v>
          </cell>
        </row>
        <row r="318">
          <cell r="A318">
            <v>10700</v>
          </cell>
          <cell r="B318" t="str">
            <v>Cockburn's Special Reserve</v>
          </cell>
          <cell r="D318" t="str">
            <v>1L</v>
          </cell>
          <cell r="E318">
            <v>6</v>
          </cell>
          <cell r="F318">
            <v>14.823466666666668</v>
          </cell>
          <cell r="G318">
            <v>9.5635268817204313</v>
          </cell>
          <cell r="H318">
            <v>11.476232258064517</v>
          </cell>
          <cell r="I318">
            <v>88.94080000000001</v>
          </cell>
          <cell r="J318">
            <v>57.381161290322588</v>
          </cell>
          <cell r="K318">
            <v>68.857393548387108</v>
          </cell>
        </row>
        <row r="319">
          <cell r="B319" t="str">
            <v>Soft, attractive port, smooth and very drinkable, with sweet, ripe plum and raisin fruit.</v>
          </cell>
        </row>
        <row r="320">
          <cell r="A320">
            <v>13079</v>
          </cell>
          <cell r="B320" t="str">
            <v>Graham's Late Bottled Vintage</v>
          </cell>
          <cell r="C320">
            <v>2003</v>
          </cell>
          <cell r="D320" t="str">
            <v>1L</v>
          </cell>
          <cell r="E320">
            <v>6</v>
          </cell>
          <cell r="F320">
            <v>15.225920000000002</v>
          </cell>
          <cell r="G320">
            <v>9.8231741935483878</v>
          </cell>
          <cell r="H320">
            <v>11.787809032258066</v>
          </cell>
          <cell r="I320">
            <v>91.355520000000013</v>
          </cell>
          <cell r="J320">
            <v>58.939045161290323</v>
          </cell>
          <cell r="K320">
            <v>70.726854193548391</v>
          </cell>
        </row>
        <row r="321">
          <cell r="B321" t="str">
            <v>Offers a fine balance of fruitiness and nuttiness - a most versatile style of port.</v>
          </cell>
        </row>
        <row r="323">
          <cell r="A323" t="str">
            <v>SHERRY</v>
          </cell>
        </row>
        <row r="324">
          <cell r="A324">
            <v>12900</v>
          </cell>
          <cell r="B324" t="str">
            <v>Harveys Bristol Cream</v>
          </cell>
          <cell r="D324" t="str">
            <v>1L</v>
          </cell>
          <cell r="E324">
            <v>12</v>
          </cell>
          <cell r="F324">
            <v>9.7196800000000003</v>
          </cell>
          <cell r="G324">
            <v>6.2707612903225805</v>
          </cell>
          <cell r="H324">
            <v>7.5249135483870964</v>
          </cell>
          <cell r="I324">
            <v>116.63616</v>
          </cell>
          <cell r="J324">
            <v>75.249135483870958</v>
          </cell>
          <cell r="K324">
            <v>90.298962580645153</v>
          </cell>
        </row>
        <row r="325">
          <cell r="B325" t="str">
            <v>Deep golden brown in colour,an attractive clean and fresh aroma with overtones of dried fruit.</v>
          </cell>
        </row>
        <row r="326">
          <cell r="A326">
            <v>13033</v>
          </cell>
          <cell r="B326" t="str">
            <v>Croft Original Cream Sherry</v>
          </cell>
          <cell r="D326" t="str">
            <v>1L</v>
          </cell>
          <cell r="E326">
            <v>6</v>
          </cell>
          <cell r="F326">
            <v>13.772160000000003</v>
          </cell>
          <cell r="G326">
            <v>8.885264516129034</v>
          </cell>
          <cell r="H326">
            <v>10.66231741935484</v>
          </cell>
          <cell r="I326">
            <v>82.632960000000026</v>
          </cell>
          <cell r="J326">
            <v>53.311587096774204</v>
          </cell>
          <cell r="K326">
            <v>63.973904516129039</v>
          </cell>
        </row>
        <row r="327">
          <cell r="B327" t="str">
            <v>Blend of the pale dryness of quality Fino Sherry, with the added depth and body of a cream.</v>
          </cell>
        </row>
        <row r="329">
          <cell r="A329" t="str">
            <v>WINE BOXES</v>
          </cell>
          <cell r="F329" t="str">
            <v>Priced per Case</v>
          </cell>
        </row>
        <row r="330">
          <cell r="A330" t="str">
            <v>White</v>
          </cell>
        </row>
        <row r="331">
          <cell r="A331">
            <v>19017</v>
          </cell>
          <cell r="B331" t="str">
            <v>Namaqua Dry White</v>
          </cell>
          <cell r="C331" t="str">
            <v>NV</v>
          </cell>
          <cell r="D331" t="str">
            <v>3L</v>
          </cell>
          <cell r="E331">
            <v>4</v>
          </cell>
          <cell r="F331" t="str">
            <v>-</v>
          </cell>
          <cell r="G331" t="str">
            <v>-</v>
          </cell>
          <cell r="H331" t="str">
            <v>-</v>
          </cell>
          <cell r="I331">
            <v>34.4</v>
          </cell>
          <cell r="J331">
            <v>22.193548387096772</v>
          </cell>
          <cell r="K331">
            <v>26.632258064516126</v>
          </cell>
        </row>
        <row r="332">
          <cell r="B332" t="str">
            <v>A fruity, tropical wine with good balance.</v>
          </cell>
        </row>
        <row r="333">
          <cell r="A333">
            <v>19016</v>
          </cell>
          <cell r="B333" t="str">
            <v>Hardys Stanley Chablis</v>
          </cell>
          <cell r="C333" t="str">
            <v>NV</v>
          </cell>
          <cell r="D333" t="str">
            <v>4L</v>
          </cell>
          <cell r="E333">
            <v>4</v>
          </cell>
          <cell r="F333" t="str">
            <v>-</v>
          </cell>
          <cell r="G333" t="str">
            <v>-</v>
          </cell>
          <cell r="H333" t="str">
            <v>-</v>
          </cell>
          <cell r="I333">
            <v>56.6</v>
          </cell>
          <cell r="J333">
            <v>36.516129032258064</v>
          </cell>
          <cell r="K333">
            <v>43.819354838709678</v>
          </cell>
        </row>
        <row r="334">
          <cell r="B334" t="str">
            <v>Typically flinty with honey notes.</v>
          </cell>
        </row>
        <row r="335">
          <cell r="A335">
            <v>19004</v>
          </cell>
          <cell r="B335" t="str">
            <v>JP Chenet Blanc de Blanc</v>
          </cell>
          <cell r="C335" t="str">
            <v>NV</v>
          </cell>
          <cell r="D335" t="str">
            <v>3L</v>
          </cell>
          <cell r="E335">
            <v>4</v>
          </cell>
          <cell r="F335" t="str">
            <v>-</v>
          </cell>
          <cell r="G335" t="str">
            <v>-</v>
          </cell>
          <cell r="H335" t="str">
            <v>-</v>
          </cell>
          <cell r="I335">
            <v>67.2</v>
          </cell>
          <cell r="J335">
            <v>43.354838709677423</v>
          </cell>
          <cell r="K335">
            <v>52.025806451612908</v>
          </cell>
        </row>
        <row r="336">
          <cell r="B336" t="str">
            <v>An aromatic flowery bouquet. A medium style.</v>
          </cell>
        </row>
        <row r="337">
          <cell r="A337">
            <v>19003</v>
          </cell>
          <cell r="B337" t="str">
            <v>Baron D'Arignac Blanc</v>
          </cell>
          <cell r="C337" t="str">
            <v>NV</v>
          </cell>
          <cell r="D337" t="str">
            <v>5L</v>
          </cell>
          <cell r="E337">
            <v>4</v>
          </cell>
          <cell r="F337" t="str">
            <v>-</v>
          </cell>
          <cell r="G337" t="str">
            <v>-</v>
          </cell>
          <cell r="H337" t="str">
            <v>-</v>
          </cell>
          <cell r="I337">
            <v>77.599999999999994</v>
          </cell>
          <cell r="J337">
            <v>50.064516129032256</v>
          </cell>
          <cell r="K337">
            <v>60.077419354838703</v>
          </cell>
        </row>
        <row r="338">
          <cell r="B338" t="str">
            <v>A refreshing blend. Fruity and well balanced.</v>
          </cell>
        </row>
        <row r="339">
          <cell r="A339">
            <v>10410</v>
          </cell>
          <cell r="B339" t="str">
            <v xml:space="preserve">Domeniile Săhăteni Feteasca Regala </v>
          </cell>
          <cell r="C339" t="str">
            <v>NV</v>
          </cell>
          <cell r="D339" t="str">
            <v>3L</v>
          </cell>
          <cell r="E339">
            <v>6</v>
          </cell>
          <cell r="F339" t="str">
            <v>-</v>
          </cell>
          <cell r="G339" t="str">
            <v>-</v>
          </cell>
          <cell r="H339" t="str">
            <v>-</v>
          </cell>
          <cell r="I339">
            <v>80.099999999999994</v>
          </cell>
          <cell r="J339">
            <v>51.677419354838705</v>
          </cell>
          <cell r="K339">
            <v>62.01290322580644</v>
          </cell>
        </row>
        <row r="340">
          <cell r="B340" t="str">
            <v>Medium dry wine from Romania</v>
          </cell>
        </row>
        <row r="342">
          <cell r="A342" t="str">
            <v>Rosé</v>
          </cell>
        </row>
        <row r="343">
          <cell r="A343">
            <v>19018</v>
          </cell>
          <cell r="B343" t="str">
            <v>Namaqua Rosé</v>
          </cell>
          <cell r="C343" t="str">
            <v>NV</v>
          </cell>
          <cell r="D343" t="str">
            <v>3L</v>
          </cell>
          <cell r="E343">
            <v>4</v>
          </cell>
          <cell r="F343" t="str">
            <v>-</v>
          </cell>
          <cell r="G343" t="str">
            <v>-</v>
          </cell>
          <cell r="H343" t="str">
            <v>-</v>
          </cell>
          <cell r="I343">
            <v>35.799999999999997</v>
          </cell>
          <cell r="J343">
            <v>23.096774193548384</v>
          </cell>
          <cell r="K343">
            <v>27.71612903225806</v>
          </cell>
        </row>
        <row r="344">
          <cell r="B344" t="str">
            <v>Red berry aromas and an appealing strawberry-toned palate.</v>
          </cell>
        </row>
        <row r="345">
          <cell r="A345">
            <v>19005</v>
          </cell>
          <cell r="B345" t="str">
            <v>Baron D'Arignac Rosé</v>
          </cell>
          <cell r="C345" t="str">
            <v>NV</v>
          </cell>
          <cell r="D345" t="str">
            <v>5L</v>
          </cell>
          <cell r="E345">
            <v>4</v>
          </cell>
          <cell r="F345" t="str">
            <v>-</v>
          </cell>
          <cell r="G345" t="str">
            <v>-</v>
          </cell>
          <cell r="H345" t="str">
            <v>-</v>
          </cell>
          <cell r="I345">
            <v>77.599999999999994</v>
          </cell>
          <cell r="J345">
            <v>50.064516129032256</v>
          </cell>
          <cell r="K345">
            <v>60.077419354838703</v>
          </cell>
        </row>
        <row r="346">
          <cell r="B346" t="str">
            <v>Fresh, fruity, strawberry flavours. Easy drinking.</v>
          </cell>
        </row>
        <row r="348">
          <cell r="A348" t="str">
            <v>Red</v>
          </cell>
        </row>
        <row r="349">
          <cell r="A349">
            <v>19022</v>
          </cell>
          <cell r="B349" t="str">
            <v>Namaqua Dry Red</v>
          </cell>
          <cell r="C349" t="str">
            <v>NV</v>
          </cell>
          <cell r="D349" t="str">
            <v>3L</v>
          </cell>
          <cell r="E349">
            <v>4</v>
          </cell>
          <cell r="F349" t="str">
            <v>-</v>
          </cell>
          <cell r="G349" t="str">
            <v>-</v>
          </cell>
          <cell r="H349" t="str">
            <v>-</v>
          </cell>
          <cell r="I349">
            <v>44</v>
          </cell>
          <cell r="J349">
            <v>28.387096774193548</v>
          </cell>
          <cell r="K349">
            <v>34.064516129032256</v>
          </cell>
        </row>
        <row r="350">
          <cell r="B350" t="str">
            <v>Soft &amp; Fruity, yet velvety-smooth wine, brimming over with berry fruit flavour.</v>
          </cell>
        </row>
        <row r="351">
          <cell r="A351">
            <v>19008</v>
          </cell>
          <cell r="B351" t="str">
            <v>JP Chenet Cinsault Grenache</v>
          </cell>
          <cell r="C351">
            <v>2007</v>
          </cell>
          <cell r="D351" t="str">
            <v>3L</v>
          </cell>
          <cell r="E351">
            <v>4</v>
          </cell>
          <cell r="F351" t="str">
            <v>-</v>
          </cell>
          <cell r="G351" t="str">
            <v>-</v>
          </cell>
          <cell r="H351" t="str">
            <v>-</v>
          </cell>
          <cell r="I351">
            <v>67.2</v>
          </cell>
          <cell r="J351">
            <v>43.354838709677423</v>
          </cell>
          <cell r="K351">
            <v>52.025806451612908</v>
          </cell>
        </row>
        <row r="352">
          <cell r="B352" t="str">
            <v>A big fruity Grenache, softened by the Cinsault.</v>
          </cell>
        </row>
        <row r="353">
          <cell r="A353">
            <v>19009</v>
          </cell>
          <cell r="B353" t="str">
            <v>JP Chenet Merlot</v>
          </cell>
          <cell r="C353">
            <v>2006</v>
          </cell>
          <cell r="D353" t="str">
            <v>3L</v>
          </cell>
          <cell r="E353">
            <v>4</v>
          </cell>
          <cell r="F353" t="str">
            <v>-</v>
          </cell>
          <cell r="G353" t="str">
            <v>-</v>
          </cell>
          <cell r="H353" t="str">
            <v>-</v>
          </cell>
          <cell r="I353">
            <v>67.2</v>
          </cell>
          <cell r="J353">
            <v>43.354838709677423</v>
          </cell>
          <cell r="K353">
            <v>52.025806451612908</v>
          </cell>
        </row>
        <row r="354">
          <cell r="B354" t="str">
            <v>Subtle, spicy character with lots of plummy fruit.</v>
          </cell>
        </row>
        <row r="355">
          <cell r="A355">
            <v>19010</v>
          </cell>
          <cell r="B355" t="str">
            <v>JP Chenet Cabernet Sauvignon</v>
          </cell>
          <cell r="C355" t="str">
            <v>NV</v>
          </cell>
          <cell r="D355" t="str">
            <v>3L</v>
          </cell>
          <cell r="E355">
            <v>4</v>
          </cell>
          <cell r="F355" t="str">
            <v>-</v>
          </cell>
          <cell r="G355" t="str">
            <v>-</v>
          </cell>
          <cell r="H355" t="str">
            <v>-</v>
          </cell>
          <cell r="I355">
            <v>67.2</v>
          </cell>
          <cell r="J355">
            <v>43.354838709677423</v>
          </cell>
          <cell r="K355">
            <v>52.025806451612908</v>
          </cell>
        </row>
        <row r="356">
          <cell r="B356" t="str">
            <v>Silky smooth red with irresistible blackcurrant aromas.</v>
          </cell>
        </row>
        <row r="357">
          <cell r="A357">
            <v>19020</v>
          </cell>
          <cell r="B357" t="str">
            <v>Hardys Stanley Claret</v>
          </cell>
          <cell r="C357" t="str">
            <v>NV</v>
          </cell>
          <cell r="D357" t="str">
            <v>4L</v>
          </cell>
          <cell r="E357">
            <v>4</v>
          </cell>
          <cell r="F357" t="str">
            <v>-</v>
          </cell>
          <cell r="G357" t="str">
            <v>-</v>
          </cell>
          <cell r="H357" t="str">
            <v>-</v>
          </cell>
          <cell r="I357">
            <v>68</v>
          </cell>
          <cell r="J357">
            <v>43.87096774193548</v>
          </cell>
          <cell r="K357">
            <v>52.645161290322577</v>
          </cell>
        </row>
        <row r="358">
          <cell r="B358" t="str">
            <v>A medium bodied, dry red wine with full fruit varietal characters and a firm finish.</v>
          </cell>
        </row>
        <row r="359">
          <cell r="A359">
            <v>19021</v>
          </cell>
          <cell r="B359" t="str">
            <v>Lindemans Cellar Choice</v>
          </cell>
          <cell r="C359" t="str">
            <v>NV</v>
          </cell>
          <cell r="D359" t="str">
            <v>4L</v>
          </cell>
          <cell r="E359">
            <v>4</v>
          </cell>
          <cell r="F359" t="str">
            <v>-</v>
          </cell>
          <cell r="G359" t="str">
            <v>-</v>
          </cell>
          <cell r="H359" t="str">
            <v>-</v>
          </cell>
          <cell r="I359">
            <v>77.2</v>
          </cell>
          <cell r="J359">
            <v>49.806451612903224</v>
          </cell>
          <cell r="K359">
            <v>59.767741935483869</v>
          </cell>
        </row>
        <row r="360">
          <cell r="B360" t="str">
            <v>A fresh, fruit flavoured wine that can be enjoyed on any occasion.</v>
          </cell>
        </row>
        <row r="361">
          <cell r="A361">
            <v>19019</v>
          </cell>
          <cell r="B361" t="str">
            <v>Baron d'Arignac Rouge</v>
          </cell>
          <cell r="C361" t="str">
            <v>NV</v>
          </cell>
          <cell r="D361" t="str">
            <v>5L</v>
          </cell>
          <cell r="E361">
            <v>4</v>
          </cell>
          <cell r="F361" t="str">
            <v>-</v>
          </cell>
          <cell r="G361" t="str">
            <v>-</v>
          </cell>
          <cell r="H361" t="str">
            <v>-</v>
          </cell>
          <cell r="I361">
            <v>77.8</v>
          </cell>
          <cell r="J361">
            <v>50.193548387096769</v>
          </cell>
          <cell r="K361">
            <v>60.232258064516117</v>
          </cell>
        </row>
        <row r="362">
          <cell r="B362" t="str">
            <v>Nose of fresh fruits followed by strawberries and plums.</v>
          </cell>
        </row>
        <row r="363">
          <cell r="A363">
            <v>19013</v>
          </cell>
          <cell r="B363" t="str">
            <v>Drostdy Hof Claret</v>
          </cell>
          <cell r="C363" t="str">
            <v>NV</v>
          </cell>
          <cell r="D363" t="str">
            <v>5L</v>
          </cell>
          <cell r="E363">
            <v>4</v>
          </cell>
          <cell r="F363" t="str">
            <v>-</v>
          </cell>
          <cell r="G363" t="str">
            <v>-</v>
          </cell>
          <cell r="H363" t="str">
            <v>-</v>
          </cell>
          <cell r="I363">
            <v>81.8</v>
          </cell>
          <cell r="J363">
            <v>52.774193548387096</v>
          </cell>
          <cell r="K363">
            <v>63.329032258064515</v>
          </cell>
        </row>
        <row r="364">
          <cell r="B364" t="str">
            <v>Traditional fruity, lively and soft.</v>
          </cell>
        </row>
        <row r="365">
          <cell r="A365">
            <v>10409</v>
          </cell>
          <cell r="B365" t="str">
            <v>Domeniile Săhăteni Merlot</v>
          </cell>
          <cell r="C365" t="str">
            <v>NV</v>
          </cell>
          <cell r="D365" t="str">
            <v>3L</v>
          </cell>
          <cell r="E365">
            <v>6</v>
          </cell>
          <cell r="F365" t="str">
            <v>-</v>
          </cell>
          <cell r="G365" t="str">
            <v>-</v>
          </cell>
          <cell r="H365" t="str">
            <v>-</v>
          </cell>
          <cell r="I365">
            <v>80.099999999999994</v>
          </cell>
          <cell r="J365">
            <v>51.677419354838705</v>
          </cell>
          <cell r="K365">
            <v>62.01290322580644</v>
          </cell>
        </row>
        <row r="366">
          <cell r="B366" t="str">
            <v>Medium body, soft and spicy wine from Romania.</v>
          </cell>
        </row>
        <row r="368">
          <cell r="A368" t="str">
            <v>FRANCE</v>
          </cell>
        </row>
        <row r="370">
          <cell r="A370" t="str">
            <v>French Regional Wines</v>
          </cell>
        </row>
        <row r="371">
          <cell r="A371" t="str">
            <v xml:space="preserve">White </v>
          </cell>
        </row>
        <row r="372">
          <cell r="A372">
            <v>10350</v>
          </cell>
          <cell r="B372" t="str">
            <v>Baron d'Arignac Blanc</v>
          </cell>
          <cell r="C372">
            <v>2008</v>
          </cell>
          <cell r="D372" t="str">
            <v>75cl</v>
          </cell>
          <cell r="E372">
            <v>6</v>
          </cell>
          <cell r="F372">
            <v>3.5</v>
          </cell>
          <cell r="G372">
            <v>2.258064516129032</v>
          </cell>
          <cell r="H372">
            <v>2.7096774193548385</v>
          </cell>
          <cell r="I372">
            <v>21</v>
          </cell>
          <cell r="J372">
            <v>13.548387096774192</v>
          </cell>
          <cell r="K372">
            <v>16.258064516129032</v>
          </cell>
        </row>
        <row r="373">
          <cell r="B373" t="str">
            <v xml:space="preserve">Crisp, very pleasant and slightly spicy. </v>
          </cell>
        </row>
        <row r="374">
          <cell r="A374">
            <v>10092</v>
          </cell>
          <cell r="B374" t="str">
            <v>Chardonnay, Amelie Latourelle</v>
          </cell>
          <cell r="C374">
            <v>2008</v>
          </cell>
          <cell r="D374" t="str">
            <v>75cl</v>
          </cell>
          <cell r="E374">
            <v>12</v>
          </cell>
          <cell r="F374">
            <v>4.9000000000000004</v>
          </cell>
          <cell r="G374">
            <v>3.1612903225806455</v>
          </cell>
          <cell r="H374">
            <v>3.7935483870967746</v>
          </cell>
          <cell r="I374">
            <v>58.800000000000004</v>
          </cell>
          <cell r="J374">
            <v>37.935483870967744</v>
          </cell>
          <cell r="K374">
            <v>45.522580645161298</v>
          </cell>
        </row>
        <row r="375">
          <cell r="B375" t="str">
            <v>Fresh, fruity and smooth.</v>
          </cell>
        </row>
        <row r="376">
          <cell r="A376">
            <v>10095</v>
          </cell>
          <cell r="B376" t="str">
            <v>Muscat Blanc, Amelie Latourelle</v>
          </cell>
          <cell r="C376">
            <v>2008</v>
          </cell>
          <cell r="D376" t="str">
            <v>75cl</v>
          </cell>
          <cell r="E376">
            <v>12</v>
          </cell>
          <cell r="F376">
            <v>4.95</v>
          </cell>
          <cell r="G376">
            <v>3.193548387096774</v>
          </cell>
          <cell r="H376">
            <v>3.8322580645161288</v>
          </cell>
          <cell r="I376">
            <v>59.400000000000006</v>
          </cell>
          <cell r="J376">
            <v>38.322580645161288</v>
          </cell>
          <cell r="K376">
            <v>45.987096774193546</v>
          </cell>
        </row>
        <row r="377">
          <cell r="B377" t="str">
            <v>A lovely wine with very rich peach aromas.</v>
          </cell>
        </row>
        <row r="378">
          <cell r="A378">
            <v>10060</v>
          </cell>
          <cell r="B378" t="str">
            <v>Piat d'Or Chardonnay (Medium White)</v>
          </cell>
          <cell r="C378">
            <v>2008</v>
          </cell>
          <cell r="D378" t="str">
            <v>75cl</v>
          </cell>
          <cell r="E378">
            <v>6</v>
          </cell>
          <cell r="F378">
            <v>4.9000000000000004</v>
          </cell>
          <cell r="G378">
            <v>3.1612903225806455</v>
          </cell>
          <cell r="H378">
            <v>3.7935483870967746</v>
          </cell>
          <cell r="I378">
            <v>29.400000000000002</v>
          </cell>
          <cell r="J378">
            <v>18.967741935483872</v>
          </cell>
          <cell r="K378">
            <v>22.761290322580649</v>
          </cell>
        </row>
        <row r="379">
          <cell r="B379" t="str">
            <v>Fresh fruity pear flavours make this is an easy-drinking wine.</v>
          </cell>
        </row>
        <row r="380">
          <cell r="A380">
            <v>10028</v>
          </cell>
          <cell r="B380" t="str">
            <v>Embleme d'Argent Colombard, Vin de Pays d'Oc</v>
          </cell>
          <cell r="C380">
            <v>2008</v>
          </cell>
          <cell r="D380" t="str">
            <v>75cl</v>
          </cell>
          <cell r="E380">
            <v>6</v>
          </cell>
          <cell r="F380">
            <v>6.4171200000000006</v>
          </cell>
          <cell r="G380">
            <v>4.1400774193548386</v>
          </cell>
          <cell r="H380">
            <v>4.9680929032258065</v>
          </cell>
          <cell r="I380">
            <v>38.502720000000004</v>
          </cell>
          <cell r="J380">
            <v>24.840464516129032</v>
          </cell>
          <cell r="K380">
            <v>29.808557419354841</v>
          </cell>
        </row>
        <row r="381">
          <cell r="B381" t="str">
            <v xml:space="preserve">A dry, harmonious and easy drinking wine with delicate fruit. </v>
          </cell>
        </row>
        <row r="382">
          <cell r="A382">
            <v>10042</v>
          </cell>
          <cell r="B382" t="str">
            <v>Sauvignon Blanc, Baron Philippe de Rothschild</v>
          </cell>
          <cell r="C382">
            <v>2006</v>
          </cell>
          <cell r="D382" t="str">
            <v>75cl</v>
          </cell>
          <cell r="E382">
            <v>6</v>
          </cell>
          <cell r="F382">
            <v>7.267199999999999</v>
          </cell>
          <cell r="G382">
            <v>4.6885161290322577</v>
          </cell>
          <cell r="H382">
            <v>5.6262193548387094</v>
          </cell>
          <cell r="I382">
            <v>43.603199999999994</v>
          </cell>
          <cell r="J382">
            <v>28.131096774193544</v>
          </cell>
          <cell r="K382">
            <v>33.757316129032255</v>
          </cell>
        </row>
        <row r="383">
          <cell r="B383" t="str">
            <v>Pale straw in colour with a lively nose of citrus accompanied by elegant Sauvignon notes.</v>
          </cell>
        </row>
        <row r="384">
          <cell r="A384">
            <v>10043</v>
          </cell>
          <cell r="B384" t="str">
            <v>Chardonnay, Baron Philippe de Rothschild</v>
          </cell>
          <cell r="C384">
            <v>2006</v>
          </cell>
          <cell r="D384" t="str">
            <v>75cl</v>
          </cell>
          <cell r="E384">
            <v>6</v>
          </cell>
          <cell r="F384">
            <v>7.267199999999999</v>
          </cell>
          <cell r="G384">
            <v>4.6885161290322577</v>
          </cell>
          <cell r="H384">
            <v>5.6262193548387094</v>
          </cell>
          <cell r="I384">
            <v>43.603199999999994</v>
          </cell>
          <cell r="J384">
            <v>28.131096774193544</v>
          </cell>
          <cell r="K384">
            <v>33.757316129032255</v>
          </cell>
        </row>
        <row r="385">
          <cell r="B385" t="str">
            <v>Round, full-bodied and powerful on the palate, though not heavy, it displays typical Chardonnay flavours of tropical fruit, mango and jammy apricot.</v>
          </cell>
        </row>
        <row r="386">
          <cell r="A386">
            <v>13302</v>
          </cell>
          <cell r="B386" t="str">
            <v xml:space="preserve">Bellefontaine Sauvignon Blanc </v>
          </cell>
          <cell r="C386" t="str">
            <v>2007-8</v>
          </cell>
          <cell r="D386" t="str">
            <v>75cl</v>
          </cell>
          <cell r="E386">
            <v>6</v>
          </cell>
          <cell r="F386">
            <v>6.7004799999999989</v>
          </cell>
          <cell r="G386">
            <v>4.3228903225806441</v>
          </cell>
          <cell r="H386">
            <v>5.1874683870967724</v>
          </cell>
          <cell r="I386">
            <v>40.202879999999993</v>
          </cell>
          <cell r="J386">
            <v>25.937341935483865</v>
          </cell>
          <cell r="K386">
            <v>31.124810322580636</v>
          </cell>
        </row>
        <row r="387">
          <cell r="B387" t="str">
            <v>Rich citrus character on the palate is livened up by zesty acidity and a lingering finish.</v>
          </cell>
        </row>
        <row r="388">
          <cell r="A388">
            <v>10037</v>
          </cell>
          <cell r="B388" t="str">
            <v>Chardonnay, Louis Eschenauer</v>
          </cell>
          <cell r="C388" t="str">
            <v>NV</v>
          </cell>
          <cell r="D388" t="str">
            <v>75cl</v>
          </cell>
          <cell r="E388">
            <v>6</v>
          </cell>
          <cell r="F388">
            <v>5.6</v>
          </cell>
          <cell r="G388">
            <v>3.6129032258064511</v>
          </cell>
          <cell r="H388">
            <v>4.3354838709677415</v>
          </cell>
          <cell r="I388">
            <v>33.599999999999994</v>
          </cell>
          <cell r="J388">
            <v>21.677419354838705</v>
          </cell>
          <cell r="K388">
            <v>26.012903225806447</v>
          </cell>
        </row>
        <row r="389">
          <cell r="B389" t="str">
            <v>Rich, dry Chardonnay with lemon butter character.</v>
          </cell>
        </row>
        <row r="390">
          <cell r="A390">
            <v>10029</v>
          </cell>
          <cell r="B390" t="str">
            <v>Embleme d'Argent Chardonnay, Vin de Pays d'Oc</v>
          </cell>
          <cell r="C390">
            <v>2008</v>
          </cell>
          <cell r="D390" t="str">
            <v>75cl</v>
          </cell>
          <cell r="E390">
            <v>6</v>
          </cell>
          <cell r="F390">
            <v>7.3123733333333325</v>
          </cell>
          <cell r="G390">
            <v>4.7176602150537628</v>
          </cell>
          <cell r="H390">
            <v>5.6611922580645153</v>
          </cell>
          <cell r="I390">
            <v>43.874239999999993</v>
          </cell>
          <cell r="J390">
            <v>28.305961290322578</v>
          </cell>
          <cell r="K390">
            <v>33.967153548387088</v>
          </cell>
        </row>
        <row r="391">
          <cell r="B391" t="str">
            <v>Well balanced wine with creamy texture and pleasant notes of citrus fruits.</v>
          </cell>
        </row>
        <row r="392">
          <cell r="A392">
            <v>10093</v>
          </cell>
          <cell r="B392" t="str">
            <v xml:space="preserve">Chardonnay, La Baume </v>
          </cell>
          <cell r="C392">
            <v>2008</v>
          </cell>
          <cell r="D392" t="str">
            <v>75cl</v>
          </cell>
          <cell r="E392">
            <v>6</v>
          </cell>
          <cell r="F392">
            <v>8.4</v>
          </cell>
          <cell r="G392">
            <v>5.4193548387096779</v>
          </cell>
          <cell r="H392">
            <v>6.5032258064516135</v>
          </cell>
          <cell r="I392">
            <v>50.400000000000006</v>
          </cell>
          <cell r="J392">
            <v>32.516129032258064</v>
          </cell>
          <cell r="K392">
            <v>39.019354838709681</v>
          </cell>
        </row>
        <row r="393">
          <cell r="B393" t="str">
            <v>Fresh, crisp and intense, with complex fruity aromas.</v>
          </cell>
        </row>
        <row r="394">
          <cell r="A394">
            <v>10096</v>
          </cell>
          <cell r="B394" t="str">
            <v>Sauvignon Blanc, La Baume</v>
          </cell>
          <cell r="C394">
            <v>2008</v>
          </cell>
          <cell r="D394" t="str">
            <v>75cl</v>
          </cell>
          <cell r="E394">
            <v>6</v>
          </cell>
          <cell r="F394">
            <v>8.4</v>
          </cell>
          <cell r="G394">
            <v>5.4193548387096779</v>
          </cell>
          <cell r="H394">
            <v>6.5032258064516135</v>
          </cell>
          <cell r="I394">
            <v>50.400000000000006</v>
          </cell>
          <cell r="J394">
            <v>32.516129032258064</v>
          </cell>
          <cell r="K394">
            <v>39.019354838709681</v>
          </cell>
        </row>
        <row r="395">
          <cell r="B395" t="str">
            <v>Combines a delicious depth and complexity of texture and flavour.</v>
          </cell>
        </row>
        <row r="396">
          <cell r="A396" t="str">
            <v>Dessert Wine</v>
          </cell>
        </row>
        <row r="397">
          <cell r="A397">
            <v>10034</v>
          </cell>
          <cell r="B397" t="str">
            <v>Rive Haut, AOC Pacherenc du Vic Bilh</v>
          </cell>
          <cell r="C397">
            <v>2005</v>
          </cell>
          <cell r="D397" t="str">
            <v>50cl</v>
          </cell>
          <cell r="E397">
            <v>12</v>
          </cell>
          <cell r="F397">
            <v>11.448586666666669</v>
          </cell>
          <cell r="G397">
            <v>7.3861849462365603</v>
          </cell>
          <cell r="H397">
            <v>8.8634219354838724</v>
          </cell>
          <cell r="I397">
            <v>137.38304000000002</v>
          </cell>
          <cell r="J397">
            <v>88.63421935483872</v>
          </cell>
          <cell r="K397">
            <v>106.36106322580648</v>
          </cell>
        </row>
        <row r="398">
          <cell r="B398" t="str">
            <v>Light, refreshing, well balanced. The tradition of late harvest picking in Gascogne dates back to the 17th Century.</v>
          </cell>
        </row>
        <row r="399">
          <cell r="A399" t="str">
            <v>Rosé</v>
          </cell>
        </row>
        <row r="400">
          <cell r="A400">
            <v>10065</v>
          </cell>
          <cell r="B400" t="str">
            <v>Piat d'Or Grenache (Fruity Rosé)</v>
          </cell>
          <cell r="C400">
            <v>2008</v>
          </cell>
          <cell r="D400" t="str">
            <v>75cl</v>
          </cell>
          <cell r="E400">
            <v>6</v>
          </cell>
          <cell r="F400">
            <v>6.0228800000000007</v>
          </cell>
          <cell r="G400">
            <v>3.8857290322580647</v>
          </cell>
          <cell r="H400">
            <v>4.6628748387096772</v>
          </cell>
          <cell r="I400">
            <v>36.137280000000004</v>
          </cell>
          <cell r="J400">
            <v>23.314374193548389</v>
          </cell>
          <cell r="K400">
            <v>27.977249032258065</v>
          </cell>
        </row>
        <row r="401">
          <cell r="B401" t="str">
            <v>Drink chilled to enjoy the raspberry and peach flavours.</v>
          </cell>
        </row>
        <row r="402">
          <cell r="A402">
            <v>10115</v>
          </cell>
          <cell r="B402" t="str">
            <v xml:space="preserve">Louis Eschenauer Cinsault Rosé </v>
          </cell>
          <cell r="C402" t="str">
            <v>NV</v>
          </cell>
          <cell r="D402" t="str">
            <v>75cl</v>
          </cell>
          <cell r="E402">
            <v>6</v>
          </cell>
          <cell r="F402">
            <v>6</v>
          </cell>
          <cell r="G402">
            <v>3.8709677419354835</v>
          </cell>
          <cell r="H402">
            <v>4.6451612903225801</v>
          </cell>
          <cell r="I402">
            <v>36</v>
          </cell>
          <cell r="J402">
            <v>23.2258064516129</v>
          </cell>
          <cell r="K402">
            <v>27.87096774193548</v>
          </cell>
        </row>
        <row r="403">
          <cell r="B403" t="str">
            <v>A glorious mouthful of raspberries, strawberries and cream.</v>
          </cell>
        </row>
        <row r="404">
          <cell r="A404">
            <v>10081</v>
          </cell>
          <cell r="B404" t="str">
            <v>Domaine Fontanyl Rosé, Côtes de Provence</v>
          </cell>
          <cell r="C404">
            <v>2008</v>
          </cell>
          <cell r="D404" t="str">
            <v>75cl</v>
          </cell>
          <cell r="E404">
            <v>6</v>
          </cell>
          <cell r="F404">
            <v>10.051520000000002</v>
          </cell>
          <cell r="G404">
            <v>6.4848516129032268</v>
          </cell>
          <cell r="H404">
            <v>7.7818219354838716</v>
          </cell>
          <cell r="I404">
            <v>60.309120000000007</v>
          </cell>
          <cell r="J404">
            <v>38.909109677419359</v>
          </cell>
          <cell r="K404">
            <v>46.690931612903228</v>
          </cell>
        </row>
        <row r="405">
          <cell r="B405" t="str">
            <v>A serious rosé. Dry, crisp and delicate.</v>
          </cell>
        </row>
        <row r="406">
          <cell r="A406">
            <v>10080</v>
          </cell>
          <cell r="B406" t="str">
            <v>Château Amphoux Rosé, Costieres de Nimes</v>
          </cell>
          <cell r="C406">
            <v>2008</v>
          </cell>
          <cell r="D406" t="str">
            <v>75cl</v>
          </cell>
          <cell r="E406">
            <v>6</v>
          </cell>
          <cell r="F406">
            <v>10.277386666666665</v>
          </cell>
          <cell r="G406">
            <v>6.6305720430107513</v>
          </cell>
          <cell r="H406">
            <v>7.9566864516129012</v>
          </cell>
          <cell r="I406">
            <v>61.664319999999989</v>
          </cell>
          <cell r="J406">
            <v>39.783432258064508</v>
          </cell>
          <cell r="K406">
            <v>47.740118709677404</v>
          </cell>
        </row>
        <row r="407">
          <cell r="B407" t="str">
            <v>Dry, intense raspberry and strawberry fruit underlined by refreshing acidity.</v>
          </cell>
        </row>
        <row r="408">
          <cell r="A408" t="str">
            <v xml:space="preserve">Red </v>
          </cell>
        </row>
        <row r="409">
          <cell r="A409">
            <v>10165</v>
          </cell>
          <cell r="B409" t="str">
            <v>Baron d'Arignac Rouge</v>
          </cell>
          <cell r="C409">
            <v>2008</v>
          </cell>
          <cell r="D409" t="str">
            <v>75cl</v>
          </cell>
          <cell r="E409">
            <v>6</v>
          </cell>
          <cell r="F409">
            <v>3.6</v>
          </cell>
          <cell r="G409">
            <v>2.3225806451612905</v>
          </cell>
          <cell r="H409">
            <v>2.7870967741935484</v>
          </cell>
          <cell r="I409">
            <v>21.6</v>
          </cell>
          <cell r="J409">
            <v>13.935483870967744</v>
          </cell>
          <cell r="K409">
            <v>16.72258064516129</v>
          </cell>
        </row>
        <row r="410">
          <cell r="B410" t="str">
            <v>Has a nose of fresh fruits followed by strawberries and plums.</v>
          </cell>
        </row>
        <row r="411">
          <cell r="A411">
            <v>10162</v>
          </cell>
          <cell r="B411" t="str">
            <v>Pinot Noir, Amelie Latorelle</v>
          </cell>
          <cell r="C411">
            <v>2008</v>
          </cell>
          <cell r="D411" t="str">
            <v>75cl</v>
          </cell>
          <cell r="E411">
            <v>12</v>
          </cell>
          <cell r="F411">
            <v>4.95</v>
          </cell>
          <cell r="G411">
            <v>3.193548387096774</v>
          </cell>
          <cell r="H411">
            <v>3.8322580645161288</v>
          </cell>
          <cell r="I411">
            <v>59.400000000000006</v>
          </cell>
          <cell r="J411">
            <v>38.322580645161288</v>
          </cell>
          <cell r="K411">
            <v>45.987096774193546</v>
          </cell>
        </row>
        <row r="412">
          <cell r="B412" t="str">
            <v>Fruity wine with lots of warm spices.</v>
          </cell>
        </row>
        <row r="413">
          <cell r="A413">
            <v>10062</v>
          </cell>
          <cell r="B413" t="str">
            <v>Piat d'Or Merlot (Rouge)</v>
          </cell>
          <cell r="C413">
            <v>2008</v>
          </cell>
          <cell r="D413" t="str">
            <v>75cl</v>
          </cell>
          <cell r="E413">
            <v>6</v>
          </cell>
          <cell r="F413">
            <v>6.0228800000000007</v>
          </cell>
          <cell r="G413">
            <v>3.8857290322580647</v>
          </cell>
          <cell r="H413">
            <v>4.6628748387096772</v>
          </cell>
          <cell r="I413">
            <v>36.137280000000004</v>
          </cell>
          <cell r="J413">
            <v>23.314374193548389</v>
          </cell>
          <cell r="K413">
            <v>27.977249032258065</v>
          </cell>
        </row>
        <row r="414">
          <cell r="B414" t="str">
            <v>A smooth wine, tasting of strawberries and cherries.</v>
          </cell>
        </row>
        <row r="415">
          <cell r="A415">
            <v>10045</v>
          </cell>
          <cell r="B415" t="str">
            <v>JP Chenet Merlot</v>
          </cell>
          <cell r="C415" t="str">
            <v>NV</v>
          </cell>
          <cell r="D415" t="str">
            <v>75cl</v>
          </cell>
          <cell r="E415">
            <v>6</v>
          </cell>
          <cell r="F415">
            <v>5.25</v>
          </cell>
          <cell r="G415">
            <v>3.3870967741935485</v>
          </cell>
          <cell r="H415">
            <v>4.064516129032258</v>
          </cell>
          <cell r="I415">
            <v>31.5</v>
          </cell>
          <cell r="J415">
            <v>20.322580645161292</v>
          </cell>
          <cell r="K415">
            <v>24.387096774193548</v>
          </cell>
        </row>
        <row r="416">
          <cell r="B416" t="str">
            <v>Heaps of juicy plum fruit on this generous wine.</v>
          </cell>
        </row>
        <row r="417">
          <cell r="A417">
            <v>10026</v>
          </cell>
          <cell r="B417" t="str">
            <v>JP Chenet Cinsault Grenache, Vin de Pays d'Oc</v>
          </cell>
          <cell r="C417" t="str">
            <v>NV</v>
          </cell>
          <cell r="D417" t="str">
            <v>75cl</v>
          </cell>
          <cell r="E417">
            <v>6</v>
          </cell>
          <cell r="F417">
            <v>5.25</v>
          </cell>
          <cell r="G417">
            <v>3.3870967741935485</v>
          </cell>
          <cell r="H417">
            <v>4.064516129032258</v>
          </cell>
          <cell r="I417">
            <v>31.5</v>
          </cell>
          <cell r="J417">
            <v>20.322580645161292</v>
          </cell>
          <cell r="K417">
            <v>24.387096774193548</v>
          </cell>
        </row>
        <row r="418">
          <cell r="B418" t="str">
            <v>A big fruity Grenache, softened by the Cinsault.</v>
          </cell>
        </row>
        <row r="419">
          <cell r="A419">
            <v>10161</v>
          </cell>
          <cell r="B419" t="str">
            <v>JP Chenet Cabernet Syrah</v>
          </cell>
          <cell r="C419" t="str">
            <v>NV</v>
          </cell>
          <cell r="D419" t="str">
            <v>75cl</v>
          </cell>
          <cell r="E419">
            <v>6</v>
          </cell>
          <cell r="F419">
            <v>5.25</v>
          </cell>
          <cell r="G419">
            <v>3.3870967741935485</v>
          </cell>
          <cell r="H419">
            <v>4.064516129032258</v>
          </cell>
          <cell r="I419">
            <v>31.5</v>
          </cell>
          <cell r="J419">
            <v>20.322580645161292</v>
          </cell>
          <cell r="K419">
            <v>24.387096774193548</v>
          </cell>
        </row>
        <row r="420">
          <cell r="B420" t="str">
            <v>Black and red fruit flavours with typical notes of olive, chilli and herbs that add complexity.</v>
          </cell>
        </row>
        <row r="421">
          <cell r="A421">
            <v>10030</v>
          </cell>
          <cell r="B421" t="str">
            <v>Embleme d'Argent Merlot, Vin de Pays d'Oc</v>
          </cell>
          <cell r="C421" t="str">
            <v>2008-9</v>
          </cell>
          <cell r="D421" t="str">
            <v>75cl</v>
          </cell>
          <cell r="E421">
            <v>6</v>
          </cell>
          <cell r="F421">
            <v>6.5731733333333331</v>
          </cell>
          <cell r="G421">
            <v>4.2407569892473118</v>
          </cell>
          <cell r="H421">
            <v>5.0889083870967742</v>
          </cell>
          <cell r="I421">
            <v>39.439039999999999</v>
          </cell>
          <cell r="J421">
            <v>25.444541935483869</v>
          </cell>
          <cell r="K421">
            <v>30.533450322580645</v>
          </cell>
        </row>
        <row r="422">
          <cell r="B422" t="str">
            <v>Displays pleasant berry fruit. Cherries and ripe plums on the nose and palate.</v>
          </cell>
        </row>
        <row r="423">
          <cell r="A423">
            <v>10031</v>
          </cell>
          <cell r="B423" t="str">
            <v>Embleme d'Argent Syrah Grenache, Vin de Pays d'Oc</v>
          </cell>
          <cell r="C423" t="str">
            <v>2007-9</v>
          </cell>
          <cell r="D423" t="str">
            <v>75cl</v>
          </cell>
          <cell r="E423">
            <v>6</v>
          </cell>
          <cell r="F423">
            <v>6.5731733333333331</v>
          </cell>
          <cell r="G423">
            <v>4.2407569892473118</v>
          </cell>
          <cell r="H423">
            <v>5.0889083870967742</v>
          </cell>
          <cell r="I423">
            <v>39.439039999999999</v>
          </cell>
          <cell r="J423">
            <v>25.444541935483869</v>
          </cell>
          <cell r="K423">
            <v>30.533450322580645</v>
          </cell>
        </row>
        <row r="424">
          <cell r="B424" t="str">
            <v>This wine is fruit forward with elegant notes of black pepper.</v>
          </cell>
        </row>
        <row r="425">
          <cell r="A425">
            <v>10103</v>
          </cell>
          <cell r="B425" t="str">
            <v>Cabernet Sauvignon, Louis Eschenauer</v>
          </cell>
          <cell r="C425" t="str">
            <v>NV</v>
          </cell>
          <cell r="D425" t="str">
            <v>75cl</v>
          </cell>
          <cell r="E425">
            <v>6</v>
          </cell>
          <cell r="F425">
            <v>5.65</v>
          </cell>
          <cell r="G425">
            <v>3.645161290322581</v>
          </cell>
          <cell r="H425">
            <v>4.3741935483870966</v>
          </cell>
          <cell r="I425">
            <v>33.900000000000006</v>
          </cell>
          <cell r="J425">
            <v>21.870967741935488</v>
          </cell>
          <cell r="K425">
            <v>26.245161290322578</v>
          </cell>
        </row>
        <row r="426">
          <cell r="B426" t="str">
            <v>A rich bouquet of concentrated blackcurrant fruit leads onto a palate of balanced, ripe fruit flavours, vibrant and long.</v>
          </cell>
        </row>
        <row r="427">
          <cell r="A427">
            <v>10113</v>
          </cell>
          <cell r="B427" t="str">
            <v>Syrah, Louis Eschenauer</v>
          </cell>
          <cell r="C427" t="str">
            <v>NV</v>
          </cell>
          <cell r="D427" t="str">
            <v>75cl</v>
          </cell>
          <cell r="E427">
            <v>6</v>
          </cell>
          <cell r="F427">
            <v>5.65</v>
          </cell>
          <cell r="G427">
            <v>3.645161290322581</v>
          </cell>
          <cell r="H427">
            <v>4.3741935483870966</v>
          </cell>
          <cell r="I427">
            <v>33.900000000000006</v>
          </cell>
          <cell r="J427">
            <v>21.870967741935488</v>
          </cell>
          <cell r="K427">
            <v>26.245161290322578</v>
          </cell>
        </row>
        <row r="428">
          <cell r="B428" t="str">
            <v>Intense blackberries and mulberries on the nose. The palate is rich and exudes quality with a beautiful marriage of lush ripe fruits and subtle oak.</v>
          </cell>
        </row>
        <row r="429">
          <cell r="A429">
            <v>10032</v>
          </cell>
          <cell r="B429" t="str">
            <v>Embleme d'Argent Cabernet Sauvignon, Vin de Pays d'Oc</v>
          </cell>
          <cell r="C429">
            <v>2008</v>
          </cell>
          <cell r="D429" t="str">
            <v>75cl</v>
          </cell>
          <cell r="E429">
            <v>6</v>
          </cell>
          <cell r="F429">
            <v>6.7292266666666665</v>
          </cell>
          <cell r="G429">
            <v>4.341436559139785</v>
          </cell>
          <cell r="H429">
            <v>5.2097238709677418</v>
          </cell>
          <cell r="I429">
            <v>40.375360000000001</v>
          </cell>
          <cell r="J429">
            <v>26.04861935483871</v>
          </cell>
          <cell r="K429">
            <v>31.258343225806449</v>
          </cell>
        </row>
        <row r="430">
          <cell r="B430" t="str">
            <v>Deep ruby colour. Dry, firmly structured with good concentration of fruit and a pleasant clean finish.</v>
          </cell>
        </row>
        <row r="431">
          <cell r="A431">
            <v>10116</v>
          </cell>
          <cell r="B431" t="str">
            <v>Merlot, Louis Eschenauer</v>
          </cell>
          <cell r="C431" t="str">
            <v>NV</v>
          </cell>
          <cell r="D431" t="str">
            <v>75cl</v>
          </cell>
          <cell r="E431">
            <v>6</v>
          </cell>
          <cell r="F431">
            <v>6.35</v>
          </cell>
          <cell r="G431">
            <v>4.096774193548387</v>
          </cell>
          <cell r="H431">
            <v>4.9161290322580644</v>
          </cell>
          <cell r="I431">
            <v>38.099999999999994</v>
          </cell>
          <cell r="J431">
            <v>24.58064516129032</v>
          </cell>
          <cell r="K431">
            <v>29.496774193548386</v>
          </cell>
        </row>
        <row r="432">
          <cell r="B432" t="str">
            <v>Rich, brambly fruit and soft, velvety flavours.</v>
          </cell>
        </row>
        <row r="433">
          <cell r="A433">
            <v>10082</v>
          </cell>
          <cell r="B433" t="str">
            <v>Barton &amp; Guestier Reserve Merlot</v>
          </cell>
          <cell r="C433">
            <v>2008</v>
          </cell>
          <cell r="D433" t="str">
            <v>75cl</v>
          </cell>
          <cell r="E433">
            <v>6</v>
          </cell>
          <cell r="F433">
            <v>7.7969599999999986</v>
          </cell>
          <cell r="G433">
            <v>5.0302967741935474</v>
          </cell>
          <cell r="H433">
            <v>6.0363561290322565</v>
          </cell>
          <cell r="I433">
            <v>46.781759999999991</v>
          </cell>
          <cell r="J433">
            <v>30.181780645161282</v>
          </cell>
          <cell r="K433">
            <v>36.218136774193539</v>
          </cell>
        </row>
        <row r="434">
          <cell r="B434" t="str">
            <v>Medium bodied with plums and damsons on the nose and palate. A lovely wine.</v>
          </cell>
        </row>
        <row r="435">
          <cell r="A435">
            <v>10083</v>
          </cell>
          <cell r="B435" t="str">
            <v xml:space="preserve">Barton &amp; Guestier Reserve Pinot Noir </v>
          </cell>
          <cell r="C435">
            <v>2008</v>
          </cell>
          <cell r="D435" t="str">
            <v>75cl</v>
          </cell>
          <cell r="E435">
            <v>6</v>
          </cell>
          <cell r="F435">
            <v>7.7969599999999986</v>
          </cell>
          <cell r="G435">
            <v>5.0302967741935474</v>
          </cell>
          <cell r="H435">
            <v>6.0363561290322565</v>
          </cell>
          <cell r="I435">
            <v>46.781759999999991</v>
          </cell>
          <cell r="J435">
            <v>30.181780645161282</v>
          </cell>
          <cell r="K435">
            <v>36.218136774193539</v>
          </cell>
        </row>
        <row r="436">
          <cell r="B436" t="str">
            <v>Subtle, yet spicy with notes of morello cherries and blackcurrant.</v>
          </cell>
        </row>
        <row r="437">
          <cell r="A437" t="str">
            <v>10085A</v>
          </cell>
          <cell r="B437" t="str">
            <v xml:space="preserve">Pinot Noir Autrefois, Vin de Pays d'Oc </v>
          </cell>
          <cell r="C437">
            <v>2008</v>
          </cell>
          <cell r="D437" t="str">
            <v>75cl</v>
          </cell>
          <cell r="E437">
            <v>12</v>
          </cell>
          <cell r="F437">
            <v>8.9168266666666671</v>
          </cell>
          <cell r="G437">
            <v>5.7527913978494629</v>
          </cell>
          <cell r="H437">
            <v>6.9033496774193557</v>
          </cell>
          <cell r="I437">
            <v>107.00192000000001</v>
          </cell>
          <cell r="J437">
            <v>69.033496774193551</v>
          </cell>
          <cell r="K437">
            <v>82.840196129032265</v>
          </cell>
        </row>
        <row r="438">
          <cell r="B438" t="str">
            <v>Dry, pleasantly aromatic, light in body with restrained red cherry and strawberry character.</v>
          </cell>
        </row>
        <row r="439">
          <cell r="A439">
            <v>10086</v>
          </cell>
          <cell r="B439" t="str">
            <v>La Borie Blanche, Minervois</v>
          </cell>
          <cell r="C439" t="str">
            <v>2007-8</v>
          </cell>
          <cell r="D439" t="str">
            <v>75cl</v>
          </cell>
          <cell r="E439">
            <v>6</v>
          </cell>
          <cell r="F439">
            <v>10.683946666666667</v>
          </cell>
          <cell r="G439">
            <v>6.8928688172043016</v>
          </cell>
          <cell r="H439">
            <v>8.2714425806451608</v>
          </cell>
          <cell r="I439">
            <v>64.103679999999997</v>
          </cell>
          <cell r="J439">
            <v>41.357212903225808</v>
          </cell>
          <cell r="K439">
            <v>49.628655483870965</v>
          </cell>
        </row>
        <row r="440">
          <cell r="B440" t="str">
            <v>Beautiful purple colour, with a complex, fruity, spicy and floral bouquet, reminiscent of blackberries and cacao.</v>
          </cell>
        </row>
        <row r="441">
          <cell r="A441">
            <v>10087</v>
          </cell>
          <cell r="B441" t="str">
            <v>Domaine de Crouzets, Corbieres</v>
          </cell>
          <cell r="C441" t="str">
            <v>2007-8</v>
          </cell>
          <cell r="D441" t="str">
            <v>75cl</v>
          </cell>
          <cell r="E441">
            <v>6</v>
          </cell>
          <cell r="F441">
            <v>10.683946666666667</v>
          </cell>
          <cell r="G441">
            <v>6.8928688172043016</v>
          </cell>
          <cell r="H441">
            <v>8.2714425806451608</v>
          </cell>
          <cell r="I441">
            <v>64.103679999999997</v>
          </cell>
          <cell r="J441">
            <v>41.357212903225808</v>
          </cell>
          <cell r="K441">
            <v>49.628655483870965</v>
          </cell>
        </row>
        <row r="442">
          <cell r="B442" t="str">
            <v>Rich earthy wine, dark berries and hints of liquorice.</v>
          </cell>
        </row>
        <row r="443">
          <cell r="A443">
            <v>10088</v>
          </cell>
          <cell r="B443" t="str">
            <v>Domaine du Fraïsse 'Cuvée Altitude', Faugères</v>
          </cell>
          <cell r="C443" t="str">
            <v>2005-6</v>
          </cell>
          <cell r="D443" t="str">
            <v>75cl</v>
          </cell>
          <cell r="E443">
            <v>6</v>
          </cell>
          <cell r="F443">
            <v>12.679786666666669</v>
          </cell>
          <cell r="G443">
            <v>8.1805075268817209</v>
          </cell>
          <cell r="H443">
            <v>9.8166090322580644</v>
          </cell>
          <cell r="I443">
            <v>76.078720000000004</v>
          </cell>
          <cell r="J443">
            <v>49.083045161290329</v>
          </cell>
          <cell r="K443">
            <v>58.899654193548386</v>
          </cell>
        </row>
        <row r="444">
          <cell r="B444" t="str">
            <v>A gorgeous aroma with a floral edge, a touch of herbs and an inky edge too.</v>
          </cell>
        </row>
        <row r="445">
          <cell r="A445">
            <v>13905</v>
          </cell>
          <cell r="B445" t="str">
            <v xml:space="preserve">Le Fitou Par Cazes, Fitou </v>
          </cell>
          <cell r="C445" t="str">
            <v>2004-5</v>
          </cell>
          <cell r="D445" t="str">
            <v>75cl</v>
          </cell>
          <cell r="E445">
            <v>6</v>
          </cell>
          <cell r="F445">
            <v>12.852266666666669</v>
          </cell>
          <cell r="G445">
            <v>8.2917849462365609</v>
          </cell>
          <cell r="H445">
            <v>9.950141935483872</v>
          </cell>
          <cell r="I445">
            <v>77.113600000000019</v>
          </cell>
          <cell r="J445">
            <v>49.750709677419366</v>
          </cell>
          <cell r="K445">
            <v>59.700851612903236</v>
          </cell>
        </row>
        <row r="446">
          <cell r="B446" t="str">
            <v>Spicy warm Grenache, fruity Carignan, a rich and elegant wine.</v>
          </cell>
        </row>
        <row r="448">
          <cell r="A448" t="str">
            <v>BORDEAUX</v>
          </cell>
        </row>
        <row r="450">
          <cell r="A450" t="str">
            <v>WHITE BORDEAUX</v>
          </cell>
        </row>
        <row r="451">
          <cell r="A451">
            <v>10195</v>
          </cell>
          <cell r="B451" t="str">
            <v>Bordeaux Sauvignon Blanc, Louis Eschenauer</v>
          </cell>
          <cell r="C451">
            <v>2008</v>
          </cell>
          <cell r="D451" t="str">
            <v>75cl</v>
          </cell>
          <cell r="E451">
            <v>6</v>
          </cell>
          <cell r="F451">
            <v>5.95</v>
          </cell>
          <cell r="G451">
            <v>3.838709677419355</v>
          </cell>
          <cell r="H451">
            <v>4.6064516129032258</v>
          </cell>
          <cell r="I451">
            <v>35.700000000000003</v>
          </cell>
          <cell r="J451">
            <v>23.032258064516128</v>
          </cell>
          <cell r="K451">
            <v>27.638709677419357</v>
          </cell>
        </row>
        <row r="452">
          <cell r="B452" t="str">
            <v>Hints of citrus and gooseberry from this classic example of white wine from Bordeaux.</v>
          </cell>
        </row>
        <row r="453">
          <cell r="A453">
            <v>10035</v>
          </cell>
          <cell r="B453" t="str">
            <v>Bordeaux Blanc Expert Club</v>
          </cell>
          <cell r="C453">
            <v>2007</v>
          </cell>
          <cell r="D453" t="str">
            <v>75cl</v>
          </cell>
          <cell r="E453">
            <v>6</v>
          </cell>
          <cell r="F453">
            <v>6.5</v>
          </cell>
          <cell r="G453">
            <v>4.193548387096774</v>
          </cell>
          <cell r="H453">
            <v>5.032258064516129</v>
          </cell>
          <cell r="I453">
            <v>39</v>
          </cell>
          <cell r="J453">
            <v>25.161290322580644</v>
          </cell>
          <cell r="K453">
            <v>30.193548387096776</v>
          </cell>
        </row>
        <row r="454">
          <cell r="B454" t="str">
            <v>Fruity and citrus, typical of a young wine.</v>
          </cell>
        </row>
        <row r="455">
          <cell r="A455">
            <v>10189</v>
          </cell>
          <cell r="B455" t="str">
            <v>Elévé en Barriques Blanc, Louis Eschenauer</v>
          </cell>
          <cell r="C455">
            <v>2006</v>
          </cell>
          <cell r="D455" t="str">
            <v>75cl</v>
          </cell>
          <cell r="E455">
            <v>6</v>
          </cell>
          <cell r="F455">
            <v>8.5028156221616715</v>
          </cell>
          <cell r="G455">
            <v>5.4856874981688204</v>
          </cell>
          <cell r="H455">
            <v>6.5828249978025841</v>
          </cell>
          <cell r="I455">
            <v>51.016893732970033</v>
          </cell>
          <cell r="J455">
            <v>32.914124989012919</v>
          </cell>
          <cell r="K455">
            <v>39.496949986815508</v>
          </cell>
        </row>
        <row r="456">
          <cell r="B456" t="str">
            <v>Wonderfully rich, soft style. Slightly rounder wine.</v>
          </cell>
        </row>
        <row r="457">
          <cell r="A457">
            <v>10200</v>
          </cell>
          <cell r="B457" t="str">
            <v>Graves Superieures Blanc, Louis Eschenauer</v>
          </cell>
          <cell r="C457">
            <v>2006</v>
          </cell>
          <cell r="D457" t="str">
            <v>75cl</v>
          </cell>
          <cell r="E457">
            <v>6</v>
          </cell>
          <cell r="F457">
            <v>8</v>
          </cell>
          <cell r="G457">
            <v>5.161290322580645</v>
          </cell>
          <cell r="H457">
            <v>6.193548387096774</v>
          </cell>
          <cell r="I457">
            <v>48</v>
          </cell>
          <cell r="J457">
            <v>30.967741935483872</v>
          </cell>
          <cell r="K457">
            <v>37.161290322580641</v>
          </cell>
        </row>
        <row r="458">
          <cell r="B458" t="str">
            <v>Classic Graves style, flavours linger on and on.</v>
          </cell>
        </row>
        <row r="459">
          <cell r="A459">
            <v>10191</v>
          </cell>
          <cell r="B459" t="str">
            <v xml:space="preserve">Mouton Cadet Blanc, Baron Philippe de Rothschild </v>
          </cell>
          <cell r="C459" t="str">
            <v>2007-8</v>
          </cell>
          <cell r="D459" t="str">
            <v>75cl</v>
          </cell>
          <cell r="E459">
            <v>6</v>
          </cell>
          <cell r="F459">
            <v>13.291680000000003</v>
          </cell>
          <cell r="G459">
            <v>8.5752774193548404</v>
          </cell>
          <cell r="H459">
            <v>10.290332903225808</v>
          </cell>
          <cell r="I459">
            <v>79.750080000000025</v>
          </cell>
          <cell r="J459">
            <v>51.451664516129043</v>
          </cell>
          <cell r="K459">
            <v>61.741997419354846</v>
          </cell>
        </row>
        <row r="460">
          <cell r="B460" t="str">
            <v>A dry white with a crisp elderberry aroma and balanced flavour, full of perfume and youthful fruitness.</v>
          </cell>
        </row>
        <row r="461">
          <cell r="A461">
            <v>10199</v>
          </cell>
          <cell r="B461" t="str">
            <v>Château de Roques, Sauvignon Blanc</v>
          </cell>
          <cell r="C461">
            <v>2007</v>
          </cell>
          <cell r="D461" t="str">
            <v>75cl</v>
          </cell>
          <cell r="E461">
            <v>12</v>
          </cell>
          <cell r="F461">
            <v>15.033706666666673</v>
          </cell>
          <cell r="G461">
            <v>9.6991655913978523</v>
          </cell>
          <cell r="H461">
            <v>11.638998709677422</v>
          </cell>
          <cell r="I461">
            <v>180.40448000000006</v>
          </cell>
          <cell r="J461">
            <v>116.38998709677423</v>
          </cell>
          <cell r="K461">
            <v>139.66798451612905</v>
          </cell>
        </row>
        <row r="462">
          <cell r="B462" t="str">
            <v>Lively, lemony hints. Excellent with shell fish and salads.</v>
          </cell>
        </row>
        <row r="464">
          <cell r="A464" t="str">
            <v>Dessert Wines - Bordeaux and Beyond</v>
          </cell>
        </row>
        <row r="465">
          <cell r="A465" t="str">
            <v>10204A</v>
          </cell>
          <cell r="B465" t="str">
            <v>Château Belingard, Monbazillac</v>
          </cell>
          <cell r="C465">
            <v>2006</v>
          </cell>
          <cell r="D465" t="str">
            <v>37.5cl</v>
          </cell>
          <cell r="E465">
            <v>12</v>
          </cell>
          <cell r="F465">
            <v>13.869466666666668</v>
          </cell>
          <cell r="G465">
            <v>8.9480430107526878</v>
          </cell>
          <cell r="H465">
            <v>10.737651612903225</v>
          </cell>
          <cell r="I465">
            <v>166.43360000000001</v>
          </cell>
          <cell r="J465">
            <v>107.37651612903225</v>
          </cell>
          <cell r="K465">
            <v>128.85181935483871</v>
          </cell>
        </row>
        <row r="466">
          <cell r="B466" t="str">
            <v>This 150 year old estate is producing traditional wines with flavours of dried fruit and intense sweetness.</v>
          </cell>
        </row>
        <row r="467">
          <cell r="A467">
            <v>10187</v>
          </cell>
          <cell r="B467" t="str">
            <v>Bordeaux Classique Sauternes</v>
          </cell>
          <cell r="C467" t="str">
            <v>2007-8</v>
          </cell>
          <cell r="D467" t="str">
            <v>50cl</v>
          </cell>
          <cell r="E467">
            <v>6</v>
          </cell>
          <cell r="F467">
            <v>15.780320000000003</v>
          </cell>
          <cell r="G467">
            <v>10.180851612903227</v>
          </cell>
          <cell r="H467">
            <v>12.217021935483872</v>
          </cell>
          <cell r="I467">
            <v>94.681920000000019</v>
          </cell>
          <cell r="J467">
            <v>61.085109677419368</v>
          </cell>
          <cell r="K467">
            <v>73.302131612903239</v>
          </cell>
        </row>
        <row r="468">
          <cell r="B468" t="str">
            <v>Great value pudding wine. Honeyed flavours, rich and smooth.</v>
          </cell>
        </row>
        <row r="470">
          <cell r="A470" t="str">
            <v>RED BORDEAUX</v>
          </cell>
        </row>
        <row r="471">
          <cell r="B471" t="str">
            <v>Regional Bordeaux</v>
          </cell>
        </row>
        <row r="472">
          <cell r="A472">
            <v>10171</v>
          </cell>
          <cell r="B472" t="str">
            <v>Bordeaux Rouge Expert Club</v>
          </cell>
          <cell r="C472">
            <v>2007</v>
          </cell>
          <cell r="D472" t="str">
            <v>75cl</v>
          </cell>
          <cell r="E472">
            <v>6</v>
          </cell>
          <cell r="F472">
            <v>6.5</v>
          </cell>
          <cell r="G472">
            <v>4.193548387096774</v>
          </cell>
          <cell r="H472">
            <v>5.032258064516129</v>
          </cell>
          <cell r="I472">
            <v>39</v>
          </cell>
          <cell r="J472">
            <v>25.161290322580644</v>
          </cell>
          <cell r="K472">
            <v>30.193548387096776</v>
          </cell>
        </row>
        <row r="473">
          <cell r="B473" t="str">
            <v>Subtle, yet spicy with notes of morello cherries and blackcurrant.</v>
          </cell>
        </row>
        <row r="474">
          <cell r="A474">
            <v>10102</v>
          </cell>
          <cell r="B474" t="str">
            <v>Bordeaux Rouge, Louis Eschenauer</v>
          </cell>
          <cell r="C474">
            <v>2007</v>
          </cell>
          <cell r="D474" t="str">
            <v>75cl</v>
          </cell>
          <cell r="E474">
            <v>6</v>
          </cell>
          <cell r="F474">
            <v>7.1</v>
          </cell>
          <cell r="G474">
            <v>4.5806451612903221</v>
          </cell>
          <cell r="H474">
            <v>5.4967741935483865</v>
          </cell>
          <cell r="I474">
            <v>42.599999999999994</v>
          </cell>
          <cell r="J474">
            <v>27.483870967741932</v>
          </cell>
          <cell r="K474">
            <v>32.980645161290319</v>
          </cell>
        </row>
        <row r="475">
          <cell r="B475" t="str">
            <v>Soft, approachable with wonderfully rich Merlot fruit.</v>
          </cell>
        </row>
        <row r="476">
          <cell r="A476">
            <v>10117</v>
          </cell>
          <cell r="B476" t="str">
            <v>Bordeaux Superior Reserve, Louis Eschenauer</v>
          </cell>
          <cell r="C476">
            <v>2006</v>
          </cell>
          <cell r="D476" t="str">
            <v>75cl</v>
          </cell>
          <cell r="E476">
            <v>6</v>
          </cell>
          <cell r="F476">
            <v>8</v>
          </cell>
          <cell r="G476">
            <v>5.161290322580645</v>
          </cell>
          <cell r="H476">
            <v>6.193548387096774</v>
          </cell>
          <cell r="I476">
            <v>48</v>
          </cell>
          <cell r="J476">
            <v>30.967741935483872</v>
          </cell>
          <cell r="K476">
            <v>37.161290322580641</v>
          </cell>
        </row>
        <row r="477">
          <cell r="B477" t="str">
            <v>A full, soft and rich wine showing hints of blackcurrant and cedar.</v>
          </cell>
        </row>
        <row r="478">
          <cell r="A478" t="str">
            <v>10131A</v>
          </cell>
          <cell r="B478" t="str">
            <v>Château Naudon, Bordeaux Supérieur</v>
          </cell>
          <cell r="C478">
            <v>2004</v>
          </cell>
          <cell r="D478" t="str">
            <v>75cl</v>
          </cell>
          <cell r="E478">
            <v>6</v>
          </cell>
          <cell r="F478">
            <v>9.8297600000000003</v>
          </cell>
          <cell r="G478">
            <v>6.3417806451612906</v>
          </cell>
          <cell r="H478">
            <v>7.6101367741935482</v>
          </cell>
          <cell r="I478">
            <v>58.978560000000002</v>
          </cell>
          <cell r="J478">
            <v>38.050683870967745</v>
          </cell>
          <cell r="K478">
            <v>45.660820645161287</v>
          </cell>
        </row>
        <row r="479">
          <cell r="B479" t="str">
            <v>Exciting everyday-drinking Claret with remarkable depth of fruit and balancing oak richness.</v>
          </cell>
        </row>
        <row r="480">
          <cell r="A480">
            <v>10133</v>
          </cell>
          <cell r="B480" t="str">
            <v>Château Belingard, Bergerac</v>
          </cell>
          <cell r="C480">
            <v>2007</v>
          </cell>
          <cell r="D480" t="str">
            <v>75cl</v>
          </cell>
          <cell r="E480">
            <v>6</v>
          </cell>
          <cell r="F480">
            <v>10.564853333333334</v>
          </cell>
          <cell r="G480">
            <v>6.8160344086021505</v>
          </cell>
          <cell r="H480">
            <v>8.1792412903225795</v>
          </cell>
          <cell r="I480">
            <v>63.389120000000005</v>
          </cell>
          <cell r="J480">
            <v>40.896206451612905</v>
          </cell>
          <cell r="K480">
            <v>49.075447741935477</v>
          </cell>
        </row>
        <row r="481">
          <cell r="B481" t="str">
            <v>Good fruit flavour with hints of spice and cedar.</v>
          </cell>
        </row>
        <row r="482">
          <cell r="A482">
            <v>10134</v>
          </cell>
          <cell r="B482" t="str">
            <v xml:space="preserve">Château de Gasquerie, Côtes de Castillon </v>
          </cell>
          <cell r="C482">
            <v>2005</v>
          </cell>
          <cell r="D482" t="str">
            <v>75cl</v>
          </cell>
          <cell r="E482">
            <v>12</v>
          </cell>
          <cell r="F482">
            <v>9.8000000000000007</v>
          </cell>
          <cell r="G482">
            <v>6.3225806451612909</v>
          </cell>
          <cell r="H482">
            <v>7.5870967741935491</v>
          </cell>
          <cell r="I482">
            <v>117.60000000000001</v>
          </cell>
          <cell r="J482">
            <v>75.870967741935488</v>
          </cell>
          <cell r="K482">
            <v>91.045161290322596</v>
          </cell>
        </row>
        <row r="483">
          <cell r="B483" t="str">
            <v>A rich, soft easy drinking wine. Shows ripe plum and blackberry flavours.</v>
          </cell>
        </row>
        <row r="484">
          <cell r="A484">
            <v>10138</v>
          </cell>
          <cell r="B484" t="str">
            <v>Château de Roques, Premiéres Côtes de Bordeaux</v>
          </cell>
          <cell r="C484" t="str">
            <v>2007-8</v>
          </cell>
          <cell r="D484" t="str">
            <v>75cl</v>
          </cell>
          <cell r="E484">
            <v>12</v>
          </cell>
          <cell r="F484">
            <v>11.814080000000002</v>
          </cell>
          <cell r="G484">
            <v>7.6219870967741947</v>
          </cell>
          <cell r="H484">
            <v>9.146384516129034</v>
          </cell>
          <cell r="I484">
            <v>141.76896000000002</v>
          </cell>
          <cell r="J484">
            <v>91.463845161290337</v>
          </cell>
          <cell r="K484">
            <v>109.75661419354842</v>
          </cell>
        </row>
        <row r="485">
          <cell r="B485" t="str">
            <v>A soft approachable wine. Outstanding value.</v>
          </cell>
        </row>
        <row r="486">
          <cell r="A486">
            <v>10139</v>
          </cell>
          <cell r="B486" t="str">
            <v>Château L'Enclos de Lezongars, Premiéres Côtes de Bordeaux</v>
          </cell>
          <cell r="C486">
            <v>2002</v>
          </cell>
          <cell r="D486" t="str">
            <v>75cl</v>
          </cell>
          <cell r="E486">
            <v>12</v>
          </cell>
          <cell r="F486">
            <v>17.526453333333333</v>
          </cell>
          <cell r="G486">
            <v>11.307389247311827</v>
          </cell>
          <cell r="H486">
            <v>13.568867096774191</v>
          </cell>
          <cell r="I486">
            <v>210.31743999999998</v>
          </cell>
          <cell r="J486">
            <v>135.68867096774193</v>
          </cell>
          <cell r="K486">
            <v>162.8264051612903</v>
          </cell>
        </row>
        <row r="487">
          <cell r="B487" t="str">
            <v>A Gold Medal winner at the Sommelier Wine Awards. A real treat.</v>
          </cell>
        </row>
        <row r="488">
          <cell r="B488" t="str">
            <v>Fronsac</v>
          </cell>
        </row>
        <row r="489">
          <cell r="A489">
            <v>10141</v>
          </cell>
          <cell r="B489" t="str">
            <v>Château La Riviere, Fronsac</v>
          </cell>
          <cell r="C489">
            <v>2003</v>
          </cell>
          <cell r="D489" t="str">
            <v>75cl</v>
          </cell>
          <cell r="E489">
            <v>12</v>
          </cell>
          <cell r="F489">
            <v>30.476826666666661</v>
          </cell>
          <cell r="G489">
            <v>19.662468817204296</v>
          </cell>
          <cell r="H489">
            <v>23.594962580645156</v>
          </cell>
          <cell r="I489">
            <v>365.72191999999995</v>
          </cell>
          <cell r="J489">
            <v>235.94962580645154</v>
          </cell>
          <cell r="K489">
            <v>283.13955096774185</v>
          </cell>
        </row>
        <row r="490">
          <cell r="B490" t="str">
            <v>Fragrant floral-violet nose. Round, smooth texture, quite fleshy with a fine tannic structure.</v>
          </cell>
        </row>
        <row r="491">
          <cell r="B491" t="str">
            <v>Médoc</v>
          </cell>
        </row>
        <row r="492">
          <cell r="A492">
            <v>10114</v>
          </cell>
          <cell r="B492" t="str">
            <v>Médoc Rouge, Louis Eschenauer</v>
          </cell>
          <cell r="C492">
            <v>2007</v>
          </cell>
          <cell r="D492" t="str">
            <v>75cl</v>
          </cell>
          <cell r="E492">
            <v>6</v>
          </cell>
          <cell r="F492">
            <v>10.85</v>
          </cell>
          <cell r="G492">
            <v>7</v>
          </cell>
          <cell r="H492">
            <v>8.4</v>
          </cell>
          <cell r="I492">
            <v>65.099999999999994</v>
          </cell>
          <cell r="J492">
            <v>42</v>
          </cell>
          <cell r="K492">
            <v>50.400000000000006</v>
          </cell>
        </row>
        <row r="493">
          <cell r="B493" t="str">
            <v>A good example of the classic rich style of the Médoc region.</v>
          </cell>
        </row>
        <row r="494">
          <cell r="A494" t="str">
            <v>14522G</v>
          </cell>
          <cell r="B494" t="str">
            <v>Château Le Bourdieu</v>
          </cell>
          <cell r="C494">
            <v>2005</v>
          </cell>
          <cell r="D494" t="str">
            <v>75cl</v>
          </cell>
          <cell r="E494">
            <v>6</v>
          </cell>
          <cell r="F494">
            <v>14.240320000000004</v>
          </cell>
          <cell r="G494">
            <v>9.1873032258064544</v>
          </cell>
          <cell r="H494">
            <v>11.024763870967744</v>
          </cell>
          <cell r="I494">
            <v>85.441920000000025</v>
          </cell>
          <cell r="J494">
            <v>55.12381935483873</v>
          </cell>
          <cell r="K494">
            <v>66.148583225806462</v>
          </cell>
        </row>
        <row r="495">
          <cell r="B495" t="str">
            <v>A full-bodied finish elegantly enhanced by pleasant woody touches. An excellent, elegant and distinguished Médoc</v>
          </cell>
        </row>
        <row r="496">
          <cell r="A496">
            <v>10101</v>
          </cell>
          <cell r="B496" t="str">
            <v>Mouton Cadet Rouge, Baron Philippe de Rothschild</v>
          </cell>
          <cell r="C496" t="str">
            <v>2007-8</v>
          </cell>
          <cell r="D496" t="str">
            <v>75cl</v>
          </cell>
          <cell r="E496">
            <v>6</v>
          </cell>
          <cell r="F496">
            <v>13.291680000000003</v>
          </cell>
          <cell r="G496">
            <v>8.5752774193548404</v>
          </cell>
          <cell r="H496">
            <v>10.290332903225808</v>
          </cell>
          <cell r="I496">
            <v>79.750080000000025</v>
          </cell>
          <cell r="J496">
            <v>51.451664516129043</v>
          </cell>
          <cell r="K496">
            <v>61.741997419354846</v>
          </cell>
        </row>
        <row r="497">
          <cell r="B497" t="str">
            <v>Smooth and full bodied, a very fine blend of classic Bordeaux grapes.</v>
          </cell>
        </row>
        <row r="498">
          <cell r="A498">
            <v>14505</v>
          </cell>
          <cell r="B498" t="str">
            <v xml:space="preserve">Château Lamothe, Haut Médoc </v>
          </cell>
          <cell r="C498">
            <v>2002</v>
          </cell>
          <cell r="D498" t="str">
            <v>75cl</v>
          </cell>
          <cell r="E498">
            <v>12</v>
          </cell>
          <cell r="F498">
            <v>13.655920000000002</v>
          </cell>
          <cell r="G498">
            <v>21.166676000000002</v>
          </cell>
          <cell r="H498">
            <v>17.616136800000003</v>
          </cell>
          <cell r="I498">
            <v>163.87104000000002</v>
          </cell>
          <cell r="J498">
            <v>254.00011200000003</v>
          </cell>
          <cell r="K498">
            <v>211.39364160000002</v>
          </cell>
        </row>
        <row r="499">
          <cell r="B499" t="str">
            <v>Intense, elegant flavours of blackberry, cassis, cedar, earth, and herbs.</v>
          </cell>
        </row>
        <row r="500">
          <cell r="A500">
            <v>14513</v>
          </cell>
          <cell r="B500" t="str">
            <v>Chateau Caronne Ste. Gemme, Cru Bourgeois Exceptionnel</v>
          </cell>
          <cell r="C500" t="str">
            <v>2001-2</v>
          </cell>
          <cell r="D500" t="str">
            <v>75cl</v>
          </cell>
          <cell r="E500">
            <v>12</v>
          </cell>
          <cell r="F500">
            <v>21.103359999999999</v>
          </cell>
          <cell r="G500">
            <v>32.710208000000002</v>
          </cell>
          <cell r="H500">
            <v>27.223334399999999</v>
          </cell>
          <cell r="I500">
            <v>253.24032</v>
          </cell>
          <cell r="J500">
            <v>392.52249600000005</v>
          </cell>
          <cell r="K500">
            <v>326.68001279999999</v>
          </cell>
        </row>
        <row r="501">
          <cell r="B501" t="str">
            <v xml:space="preserve">A classic bouquet of rich Cabernet fruit interlaced with fine oaked flavours. </v>
          </cell>
        </row>
        <row r="502">
          <cell r="B502" t="str">
            <v>Graves</v>
          </cell>
        </row>
        <row r="503">
          <cell r="A503">
            <v>10145</v>
          </cell>
          <cell r="B503" t="str">
            <v>Graves Rouge, Louis Eschenauer</v>
          </cell>
          <cell r="C503">
            <v>2006</v>
          </cell>
          <cell r="D503" t="str">
            <v>75cl</v>
          </cell>
          <cell r="E503">
            <v>6</v>
          </cell>
          <cell r="F503">
            <v>9.9</v>
          </cell>
          <cell r="G503">
            <v>6.387096774193548</v>
          </cell>
          <cell r="H503">
            <v>7.6645161290322577</v>
          </cell>
          <cell r="I503">
            <v>59.400000000000006</v>
          </cell>
          <cell r="J503">
            <v>38.322580645161288</v>
          </cell>
          <cell r="K503">
            <v>45.987096774193546</v>
          </cell>
        </row>
        <row r="504">
          <cell r="B504" t="str">
            <v>A wine of lovely fruit complexity and structure.</v>
          </cell>
        </row>
        <row r="505">
          <cell r="B505" t="str">
            <v xml:space="preserve">Margaux </v>
          </cell>
        </row>
        <row r="506">
          <cell r="A506">
            <v>14543</v>
          </cell>
          <cell r="B506" t="str">
            <v>Bouquet de Monbrison, Margaux</v>
          </cell>
          <cell r="C506">
            <v>2007</v>
          </cell>
          <cell r="D506" t="str">
            <v>75cl</v>
          </cell>
          <cell r="E506">
            <v>12</v>
          </cell>
          <cell r="F506">
            <v>23.980080000000001</v>
          </cell>
          <cell r="G506">
            <v>15.47101935483871</v>
          </cell>
          <cell r="H506">
            <v>18.565223225806452</v>
          </cell>
          <cell r="I506">
            <v>287.76096000000001</v>
          </cell>
          <cell r="J506">
            <v>185.65223225806452</v>
          </cell>
          <cell r="K506">
            <v>222.78267870967744</v>
          </cell>
        </row>
        <row r="507">
          <cell r="B507" t="str">
            <v xml:space="preserve">Restrained, elegant, notes of plums, chocolate and a hint of coffee. </v>
          </cell>
        </row>
        <row r="508">
          <cell r="A508" t="str">
            <v>14539A</v>
          </cell>
          <cell r="B508" t="str">
            <v>Château Martinens</v>
          </cell>
          <cell r="C508">
            <v>2006</v>
          </cell>
          <cell r="D508" t="str">
            <v>75cl</v>
          </cell>
          <cell r="E508">
            <v>6</v>
          </cell>
          <cell r="F508">
            <v>28.244053333333337</v>
          </cell>
          <cell r="G508">
            <v>18.221969892473119</v>
          </cell>
          <cell r="H508">
            <v>21.866363870967742</v>
          </cell>
          <cell r="I508">
            <v>169.46432000000001</v>
          </cell>
          <cell r="J508">
            <v>109.33181935483871</v>
          </cell>
          <cell r="K508">
            <v>131.19818322580645</v>
          </cell>
        </row>
        <row r="509">
          <cell r="B509" t="str">
            <v>Perfume and elegance on the nose with black fruit on the palate, crisp acidity and powerful tannins.</v>
          </cell>
        </row>
        <row r="510">
          <cell r="B510" t="str">
            <v xml:space="preserve">Saint-Émilion </v>
          </cell>
        </row>
        <row r="511">
          <cell r="A511">
            <v>10111</v>
          </cell>
          <cell r="B511" t="str">
            <v>St Émilion, Louis Eschenauer</v>
          </cell>
          <cell r="C511">
            <v>2007</v>
          </cell>
          <cell r="D511" t="str">
            <v>75cl</v>
          </cell>
          <cell r="E511">
            <v>6</v>
          </cell>
          <cell r="F511">
            <v>11.2</v>
          </cell>
          <cell r="G511">
            <v>7.2258064516129021</v>
          </cell>
          <cell r="H511">
            <v>8.6709677419354829</v>
          </cell>
          <cell r="I511">
            <v>67.199999999999989</v>
          </cell>
          <cell r="J511">
            <v>43.354838709677409</v>
          </cell>
          <cell r="K511">
            <v>52.025806451612894</v>
          </cell>
        </row>
        <row r="512">
          <cell r="B512" t="str">
            <v xml:space="preserve">A good example of the softness offered by this region. </v>
          </cell>
        </row>
        <row r="513">
          <cell r="A513">
            <v>14553</v>
          </cell>
          <cell r="B513" t="str">
            <v>Château Perey</v>
          </cell>
          <cell r="C513" t="str">
            <v>2007-8</v>
          </cell>
          <cell r="D513" t="str">
            <v>75cl</v>
          </cell>
          <cell r="E513">
            <v>6</v>
          </cell>
          <cell r="F513">
            <v>14.692053333333334</v>
          </cell>
          <cell r="G513">
            <v>9.4787440860215053</v>
          </cell>
          <cell r="H513">
            <v>11.374492903225805</v>
          </cell>
          <cell r="I513">
            <v>88.152320000000003</v>
          </cell>
          <cell r="J513">
            <v>56.872464516129028</v>
          </cell>
          <cell r="K513">
            <v>68.246957419354828</v>
          </cell>
        </row>
        <row r="514">
          <cell r="B514" t="str">
            <v>Rich red colour, firm and fruity flavours - great value!</v>
          </cell>
        </row>
        <row r="515">
          <cell r="A515">
            <v>14574</v>
          </cell>
          <cell r="B515" t="str">
            <v>L'Esprit de Bellevue</v>
          </cell>
          <cell r="C515">
            <v>2007</v>
          </cell>
          <cell r="D515" t="str">
            <v>75cl</v>
          </cell>
          <cell r="E515">
            <v>12</v>
          </cell>
          <cell r="F515">
            <v>15.540880000000001</v>
          </cell>
          <cell r="G515">
            <v>10.026374193548389</v>
          </cell>
          <cell r="H515">
            <v>12.031649032258066</v>
          </cell>
          <cell r="I515">
            <v>186.49056000000002</v>
          </cell>
          <cell r="J515">
            <v>120.31649032258066</v>
          </cell>
          <cell r="K515">
            <v>144.3797883870968</v>
          </cell>
        </row>
        <row r="516">
          <cell r="B516" t="str">
            <v>A ripe, warm and spicy modern Bordeaux with notes of black fruits, plums, dark chocolate and coffee underpinned by sophisticated tannins.</v>
          </cell>
        </row>
        <row r="517">
          <cell r="A517">
            <v>14570</v>
          </cell>
          <cell r="B517" t="str">
            <v>Château Guillou Cuvée Prestige, Montagne St Émilion</v>
          </cell>
          <cell r="C517">
            <v>2007</v>
          </cell>
          <cell r="D517" t="str">
            <v>75cl</v>
          </cell>
          <cell r="E517">
            <v>12</v>
          </cell>
          <cell r="F517">
            <v>15.625066666666669</v>
          </cell>
          <cell r="G517">
            <v>10.080688172043011</v>
          </cell>
          <cell r="H517">
            <v>12.096825806451614</v>
          </cell>
          <cell r="I517">
            <v>187.50080000000003</v>
          </cell>
          <cell r="J517">
            <v>120.96825806451614</v>
          </cell>
          <cell r="K517">
            <v>145.16190967741937</v>
          </cell>
        </row>
        <row r="518">
          <cell r="B518" t="str">
            <v>Modern style with upfront bright fruit and notes of coffee and sweet spices.</v>
          </cell>
        </row>
        <row r="519">
          <cell r="A519">
            <v>14573</v>
          </cell>
          <cell r="B519" t="str">
            <v>Château la Croix Fourney, Grand Cru</v>
          </cell>
          <cell r="C519">
            <v>2007</v>
          </cell>
          <cell r="D519" t="str">
            <v>75cl</v>
          </cell>
          <cell r="E519">
            <v>12</v>
          </cell>
          <cell r="F519">
            <v>20.468880000000002</v>
          </cell>
          <cell r="G519">
            <v>13.205729032258066</v>
          </cell>
          <cell r="H519">
            <v>15.846874838709679</v>
          </cell>
          <cell r="I519">
            <v>245.62656000000004</v>
          </cell>
          <cell r="J519">
            <v>158.46874838709681</v>
          </cell>
          <cell r="K519">
            <v>190.16249806451614</v>
          </cell>
        </row>
        <row r="520">
          <cell r="B520" t="str">
            <v>Dark colour with an expressive nose of cherry and vanilla followed by blackberry and plum fruit on the palate.</v>
          </cell>
        </row>
        <row r="521">
          <cell r="A521">
            <v>10154</v>
          </cell>
          <cell r="B521" t="str">
            <v xml:space="preserve">Chateau Mazeris </v>
          </cell>
          <cell r="C521">
            <v>2003</v>
          </cell>
          <cell r="D521" t="str">
            <v>75cl</v>
          </cell>
          <cell r="E521">
            <v>12</v>
          </cell>
          <cell r="F521">
            <v>20.520213333333338</v>
          </cell>
          <cell r="G521">
            <v>13.238847311827959</v>
          </cell>
          <cell r="H521">
            <v>15.88661677419355</v>
          </cell>
          <cell r="I521">
            <v>246.24256000000005</v>
          </cell>
          <cell r="J521">
            <v>158.8661677419355</v>
          </cell>
          <cell r="K521">
            <v>190.63940129032261</v>
          </cell>
        </row>
        <row r="522">
          <cell r="B522" t="str">
            <v>Great value wine with silky elegance - soft and appealing.</v>
          </cell>
        </row>
        <row r="523">
          <cell r="B523" t="str">
            <v xml:space="preserve">Saint-Julien </v>
          </cell>
        </row>
        <row r="524">
          <cell r="A524">
            <v>14545</v>
          </cell>
          <cell r="B524" t="str">
            <v>Château Lalande , Cru Bourgeois</v>
          </cell>
          <cell r="C524" t="str">
            <v>2007-8</v>
          </cell>
          <cell r="D524" t="str">
            <v>75cl</v>
          </cell>
          <cell r="E524">
            <v>6</v>
          </cell>
          <cell r="F524">
            <v>25.985386666666667</v>
          </cell>
          <cell r="G524">
            <v>16.76476559139785</v>
          </cell>
          <cell r="H524">
            <v>20.117718709677419</v>
          </cell>
          <cell r="I524">
            <v>155.91231999999999</v>
          </cell>
          <cell r="J524">
            <v>100.58859354838711</v>
          </cell>
          <cell r="K524">
            <v>120.70631225806451</v>
          </cell>
        </row>
        <row r="525">
          <cell r="B525" t="str">
            <v>Dense and concentrated with powerful cassis and blackcurrant fruit, balanced perfectly by judiciuos use of new French oak.</v>
          </cell>
        </row>
        <row r="526">
          <cell r="B526" t="str">
            <v>Pomerol</v>
          </cell>
        </row>
        <row r="527">
          <cell r="A527">
            <v>14571</v>
          </cell>
          <cell r="B527" t="str">
            <v>Château Grand Cormier, Lalande de Pomerol</v>
          </cell>
          <cell r="C527">
            <v>2007</v>
          </cell>
          <cell r="D527" t="str">
            <v>75cl</v>
          </cell>
          <cell r="E527">
            <v>12</v>
          </cell>
          <cell r="F527">
            <v>15.382773333333336</v>
          </cell>
          <cell r="G527">
            <v>9.9243698924731198</v>
          </cell>
          <cell r="H527">
            <v>11.909243870967744</v>
          </cell>
          <cell r="I527">
            <v>184.59328000000005</v>
          </cell>
          <cell r="J527">
            <v>119.09243870967744</v>
          </cell>
          <cell r="K527">
            <v>142.91092645161294</v>
          </cell>
        </row>
        <row r="528">
          <cell r="B528" t="str">
            <v>Youthful and attractive wine displaying notes of plums, chocolate and sweet spices.</v>
          </cell>
        </row>
        <row r="529">
          <cell r="A529">
            <v>14575</v>
          </cell>
          <cell r="B529" t="str">
            <v>Château St. Pierre</v>
          </cell>
          <cell r="C529">
            <v>2007</v>
          </cell>
          <cell r="D529" t="str">
            <v>75cl</v>
          </cell>
          <cell r="E529">
            <v>12</v>
          </cell>
          <cell r="F529">
            <v>31.606159999999996</v>
          </cell>
          <cell r="G529">
            <v>20.391070967741932</v>
          </cell>
          <cell r="H529">
            <v>24.469285161290319</v>
          </cell>
          <cell r="I529">
            <v>379.27391999999998</v>
          </cell>
          <cell r="J529">
            <v>244.69285161290318</v>
          </cell>
          <cell r="K529">
            <v>293.63142193548384</v>
          </cell>
        </row>
        <row r="530">
          <cell r="B530" t="str">
            <v>With restrained notes of black fruits, plums and red berries in harmony with firm fine grain tannins and refreshing acidity.</v>
          </cell>
        </row>
        <row r="531">
          <cell r="A531" t="str">
            <v xml:space="preserve">Saint-Estephe </v>
          </cell>
        </row>
        <row r="532">
          <cell r="A532">
            <v>14517</v>
          </cell>
          <cell r="B532" t="str">
            <v xml:space="preserve">Château Plantier </v>
          </cell>
          <cell r="C532" t="str">
            <v>2002-3</v>
          </cell>
          <cell r="D532" t="str">
            <v>75cl</v>
          </cell>
          <cell r="E532">
            <v>12</v>
          </cell>
          <cell r="F532">
            <v>7.77928</v>
          </cell>
          <cell r="G532">
            <v>5.0188903225806447</v>
          </cell>
          <cell r="H532">
            <v>6.0226683870967737</v>
          </cell>
          <cell r="I532">
            <v>93.35136</v>
          </cell>
          <cell r="J532">
            <v>60.226683870967733</v>
          </cell>
          <cell r="K532">
            <v>72.272020645161291</v>
          </cell>
        </row>
        <row r="533">
          <cell r="B533" t="str">
            <v>Elegant notes of cassis, cedar and violet support this well balanced claret.</v>
          </cell>
        </row>
        <row r="534">
          <cell r="A534">
            <v>14565</v>
          </cell>
          <cell r="B534" t="str">
            <v xml:space="preserve">Chateau Beau-Site </v>
          </cell>
          <cell r="C534">
            <v>2004</v>
          </cell>
          <cell r="D534" t="str">
            <v>75cl</v>
          </cell>
          <cell r="E534">
            <v>12</v>
          </cell>
          <cell r="F534">
            <v>25.156639999999999</v>
          </cell>
          <cell r="G534">
            <v>16.230090322580644</v>
          </cell>
          <cell r="H534">
            <v>19.476108387096772</v>
          </cell>
          <cell r="I534">
            <v>301.87968000000001</v>
          </cell>
          <cell r="J534">
            <v>194.76108387096772</v>
          </cell>
          <cell r="K534">
            <v>233.71330064516127</v>
          </cell>
        </row>
        <row r="535">
          <cell r="B535" t="str">
            <v>Wonderful dark berry flavours of  the merlot grape.</v>
          </cell>
        </row>
        <row r="537">
          <cell r="A537" t="str">
            <v>ALSACE</v>
          </cell>
        </row>
        <row r="538">
          <cell r="A538" t="str">
            <v>White</v>
          </cell>
        </row>
        <row r="539">
          <cell r="A539">
            <v>11434</v>
          </cell>
          <cell r="B539" t="str">
            <v>Riesling Réserve, Cave de Turckheim</v>
          </cell>
          <cell r="C539">
            <v>2007</v>
          </cell>
          <cell r="D539" t="str">
            <v>75cl</v>
          </cell>
          <cell r="E539">
            <v>6</v>
          </cell>
          <cell r="F539">
            <v>10.996053333333334</v>
          </cell>
          <cell r="G539">
            <v>7.0942279569892479</v>
          </cell>
          <cell r="H539">
            <v>8.5130735483870978</v>
          </cell>
          <cell r="I539">
            <v>65.976320000000001</v>
          </cell>
          <cell r="J539">
            <v>42.565367741935489</v>
          </cell>
          <cell r="K539">
            <v>51.078441290322587</v>
          </cell>
        </row>
        <row r="540">
          <cell r="B540" t="str">
            <v>Powerful citrus and floral fruit characters balanced with great minerality and a long crisp finish.</v>
          </cell>
        </row>
        <row r="541">
          <cell r="A541">
            <v>11435</v>
          </cell>
          <cell r="B541" t="str">
            <v>Gewurztraminer Réserve, Cave de Turckheim</v>
          </cell>
          <cell r="C541">
            <v>2007</v>
          </cell>
          <cell r="D541" t="str">
            <v>75cl</v>
          </cell>
          <cell r="E541">
            <v>6</v>
          </cell>
          <cell r="F541">
            <v>13.24650666666667</v>
          </cell>
          <cell r="G541">
            <v>8.5461333333333354</v>
          </cell>
          <cell r="H541">
            <v>10.255360000000001</v>
          </cell>
          <cell r="I541">
            <v>79.479040000000026</v>
          </cell>
          <cell r="J541">
            <v>51.276800000000009</v>
          </cell>
          <cell r="K541">
            <v>61.532160000000005</v>
          </cell>
        </row>
        <row r="542">
          <cell r="B542" t="str">
            <v>A fantastic wine with great complexity, full bodied, with spice and intense fruit on the finish.</v>
          </cell>
        </row>
        <row r="544">
          <cell r="A544" t="str">
            <v>LOIRE VALLEY</v>
          </cell>
        </row>
        <row r="545">
          <cell r="A545" t="str">
            <v xml:space="preserve">White </v>
          </cell>
          <cell r="D545" t="str">
            <v xml:space="preserve"> </v>
          </cell>
        </row>
        <row r="546">
          <cell r="A546">
            <v>11549</v>
          </cell>
          <cell r="B546" t="str">
            <v xml:space="preserve">Muscadet Réserve </v>
          </cell>
          <cell r="C546">
            <v>2006</v>
          </cell>
          <cell r="D546" t="str">
            <v>75cl</v>
          </cell>
          <cell r="E546">
            <v>6</v>
          </cell>
          <cell r="F546">
            <v>5.5</v>
          </cell>
          <cell r="G546">
            <v>3.5483870967741935</v>
          </cell>
          <cell r="H546">
            <v>4.258064516129032</v>
          </cell>
          <cell r="I546">
            <v>33</v>
          </cell>
          <cell r="J546">
            <v>21.29032258064516</v>
          </cell>
          <cell r="K546">
            <v>25.548387096774192</v>
          </cell>
        </row>
        <row r="547">
          <cell r="B547" t="str">
            <v>Delicious apple and citrus aromas with crisp, minerally orchard fruit flavours.</v>
          </cell>
        </row>
        <row r="548">
          <cell r="A548" t="str">
            <v>11543A</v>
          </cell>
          <cell r="B548" t="str">
            <v xml:space="preserve">Muscadet Sèvre et Maine Sur Lie, Dom de la Chauviniere </v>
          </cell>
          <cell r="C548">
            <v>2008</v>
          </cell>
          <cell r="D548" t="str">
            <v>75cl</v>
          </cell>
          <cell r="E548">
            <v>6</v>
          </cell>
          <cell r="F548">
            <v>8.5977599999999992</v>
          </cell>
          <cell r="G548">
            <v>5.5469419354838703</v>
          </cell>
          <cell r="H548">
            <v>6.6563303225806445</v>
          </cell>
          <cell r="I548">
            <v>51.586559999999992</v>
          </cell>
          <cell r="J548">
            <v>33.281651612903218</v>
          </cell>
          <cell r="K548">
            <v>39.937981935483869</v>
          </cell>
        </row>
        <row r="549">
          <cell r="B549" t="str">
            <v>Crisp, dry and medium bodied with elegant notes of citrus fruits, minerals and white flowers.</v>
          </cell>
        </row>
        <row r="550">
          <cell r="A550">
            <v>11547</v>
          </cell>
          <cell r="B550" t="str">
            <v>Sancerre, Michelle et Sylvain Leredde Blanc</v>
          </cell>
          <cell r="C550">
            <v>2008</v>
          </cell>
          <cell r="D550" t="str">
            <v>75cl</v>
          </cell>
          <cell r="E550">
            <v>6</v>
          </cell>
          <cell r="F550">
            <v>15.882986666666671</v>
          </cell>
          <cell r="G550">
            <v>10.247088172043012</v>
          </cell>
          <cell r="H550">
            <v>12.296505806451615</v>
          </cell>
          <cell r="I550">
            <v>95.297920000000033</v>
          </cell>
          <cell r="J550">
            <v>61.482529032258071</v>
          </cell>
          <cell r="K550">
            <v>73.779034838709691</v>
          </cell>
        </row>
        <row r="551">
          <cell r="B551" t="str">
            <v>Dry, crisp, light and refreshing with wonderful gooseberry and mineral aromas.</v>
          </cell>
        </row>
        <row r="552">
          <cell r="A552">
            <v>11544</v>
          </cell>
          <cell r="B552" t="str">
            <v xml:space="preserve">Pouilly Fumé Fines Caillottes, Jean Pabiot </v>
          </cell>
          <cell r="C552">
            <v>2008</v>
          </cell>
          <cell r="D552" t="str">
            <v>75cl</v>
          </cell>
          <cell r="E552">
            <v>6</v>
          </cell>
          <cell r="F552">
            <v>17.91168</v>
          </cell>
          <cell r="G552">
            <v>11.555922580645161</v>
          </cell>
          <cell r="H552">
            <v>13.867107096774193</v>
          </cell>
          <cell r="I552">
            <v>107.47008</v>
          </cell>
          <cell r="J552">
            <v>69.33553548387097</v>
          </cell>
          <cell r="K552">
            <v>83.202642580645161</v>
          </cell>
        </row>
        <row r="553">
          <cell r="B553" t="str">
            <v>Richly scented Sauvignon - full body and long finish with notes of gooseberry, honey and flint.</v>
          </cell>
        </row>
        <row r="554">
          <cell r="A554">
            <v>11548</v>
          </cell>
          <cell r="B554" t="str">
            <v>Sancerre, La Galette, Sylvain Bailly</v>
          </cell>
          <cell r="C554">
            <v>2008</v>
          </cell>
          <cell r="D554" t="str">
            <v>75cl</v>
          </cell>
          <cell r="E554">
            <v>6</v>
          </cell>
          <cell r="F554">
            <v>19.665226666666669</v>
          </cell>
          <cell r="G554">
            <v>12.68724301075269</v>
          </cell>
          <cell r="H554">
            <v>15.224691612903227</v>
          </cell>
          <cell r="I554">
            <v>117.99136000000001</v>
          </cell>
          <cell r="J554">
            <v>76.123458064516143</v>
          </cell>
          <cell r="K554">
            <v>91.348149677419357</v>
          </cell>
        </row>
        <row r="555">
          <cell r="B555" t="str">
            <v>Crisp acidity leaving a taste of citrus fruit, gooseberry and mineral notes. Well balanced.</v>
          </cell>
        </row>
        <row r="556">
          <cell r="A556" t="str">
            <v>Rosé</v>
          </cell>
        </row>
        <row r="557">
          <cell r="A557">
            <v>11560</v>
          </cell>
          <cell r="B557" t="str">
            <v>Cabernet d'Anjou Rosé, Caves de l'Angevine</v>
          </cell>
          <cell r="C557">
            <v>2008</v>
          </cell>
          <cell r="D557" t="str">
            <v>75cl</v>
          </cell>
          <cell r="E557">
            <v>6</v>
          </cell>
          <cell r="F557">
            <v>9.2712533333333322</v>
          </cell>
          <cell r="G557">
            <v>5.9814537634408591</v>
          </cell>
          <cell r="H557">
            <v>7.1777445161290307</v>
          </cell>
          <cell r="I557">
            <v>55.62751999999999</v>
          </cell>
          <cell r="J557">
            <v>35.888722580645151</v>
          </cell>
          <cell r="K557">
            <v>43.066467096774183</v>
          </cell>
        </row>
        <row r="558">
          <cell r="B558" t="str">
            <v>Medium sweet with intense raspberry and strawberry fruit combined with a clean refreshing finish.</v>
          </cell>
        </row>
        <row r="559">
          <cell r="A559">
            <v>11561</v>
          </cell>
          <cell r="B559" t="str">
            <v>Sancerre Rosé, La Croix, Sylvain Bailly</v>
          </cell>
          <cell r="C559">
            <v>2008</v>
          </cell>
          <cell r="D559" t="str">
            <v>75cl</v>
          </cell>
          <cell r="E559">
            <v>6</v>
          </cell>
          <cell r="F559">
            <v>17.79874666666667</v>
          </cell>
          <cell r="G559">
            <v>11.483062365591399</v>
          </cell>
          <cell r="H559">
            <v>13.779674838709679</v>
          </cell>
          <cell r="I559">
            <v>106.79248000000001</v>
          </cell>
          <cell r="J559">
            <v>68.898374193548392</v>
          </cell>
          <cell r="K559">
            <v>82.678049032258073</v>
          </cell>
        </row>
        <row r="560">
          <cell r="B560" t="str">
            <v>Sophisticated and elegant with intense berry fruit and complex mineral notes.</v>
          </cell>
        </row>
        <row r="562">
          <cell r="A562" t="str">
            <v>WHITE BURGUNDY</v>
          </cell>
        </row>
        <row r="563">
          <cell r="A563">
            <v>14714</v>
          </cell>
          <cell r="B563" t="str">
            <v>Chardonnay Bourgogne Blanc, Louis Latour</v>
          </cell>
          <cell r="C563">
            <v>2006</v>
          </cell>
          <cell r="D563" t="str">
            <v>75cl</v>
          </cell>
          <cell r="E563">
            <v>12</v>
          </cell>
          <cell r="F563">
            <v>15.6</v>
          </cell>
          <cell r="G563">
            <v>10.064516129032258</v>
          </cell>
          <cell r="H563">
            <v>12.077419354838709</v>
          </cell>
          <cell r="I563">
            <v>187.2</v>
          </cell>
          <cell r="J563">
            <v>120.7741935483871</v>
          </cell>
          <cell r="K563">
            <v>144.9290322580645</v>
          </cell>
        </row>
        <row r="564">
          <cell r="B564" t="str">
            <v>A rich, well-balanced wine with distinctive aroma.</v>
          </cell>
        </row>
        <row r="565">
          <cell r="B565" t="str">
            <v>Mâconnais</v>
          </cell>
        </row>
        <row r="566">
          <cell r="A566">
            <v>14721</v>
          </cell>
          <cell r="B566" t="str">
            <v>Mâcon Blanc Villages, Jaboulet-Vercherre</v>
          </cell>
          <cell r="C566">
            <v>2006</v>
          </cell>
          <cell r="D566" t="str">
            <v>75cl</v>
          </cell>
          <cell r="E566">
            <v>12</v>
          </cell>
          <cell r="F566">
            <v>10.372639999999999</v>
          </cell>
          <cell r="G566">
            <v>6.6920258064516123</v>
          </cell>
          <cell r="H566">
            <v>8.0304309677419337</v>
          </cell>
          <cell r="I566">
            <v>124.47167999999999</v>
          </cell>
          <cell r="J566">
            <v>80.304309677419354</v>
          </cell>
          <cell r="K566">
            <v>96.365171612903197</v>
          </cell>
        </row>
        <row r="567">
          <cell r="B567" t="str">
            <v>Flowery bouquet with lovely honey, apple and nutty flavours on the palate.</v>
          </cell>
        </row>
        <row r="568">
          <cell r="A568">
            <v>14726</v>
          </cell>
          <cell r="B568" t="str">
            <v>Saint Véran, Louis Jadot</v>
          </cell>
          <cell r="C568" t="str">
            <v>2005-8</v>
          </cell>
          <cell r="D568" t="str">
            <v>75cl</v>
          </cell>
          <cell r="E568">
            <v>12</v>
          </cell>
          <cell r="F568">
            <v>14.713386666666668</v>
          </cell>
          <cell r="G568">
            <v>9.4925075268817221</v>
          </cell>
          <cell r="H568">
            <v>11.391009032258067</v>
          </cell>
          <cell r="I568">
            <v>176.56064000000003</v>
          </cell>
          <cell r="J568">
            <v>113.91009032258066</v>
          </cell>
          <cell r="K568">
            <v>136.69210838709679</v>
          </cell>
        </row>
        <row r="569">
          <cell r="B569" t="str">
            <v>Dry, delicate and youthful with a subtle nutty roundness.</v>
          </cell>
        </row>
        <row r="570">
          <cell r="A570">
            <v>14716</v>
          </cell>
          <cell r="B570" t="str">
            <v>Pouilly Fuissé, Cuvée l'Ancienne</v>
          </cell>
          <cell r="C570" t="str">
            <v>2007-8</v>
          </cell>
          <cell r="D570" t="str">
            <v>75cl</v>
          </cell>
          <cell r="E570">
            <v>6</v>
          </cell>
          <cell r="F570">
            <v>15.324480000000003</v>
          </cell>
          <cell r="G570">
            <v>9.8867612903225819</v>
          </cell>
          <cell r="H570">
            <v>11.864113548387097</v>
          </cell>
          <cell r="I570">
            <v>91.946880000000021</v>
          </cell>
          <cell r="J570">
            <v>59.320567741935491</v>
          </cell>
          <cell r="K570">
            <v>71.184681290322587</v>
          </cell>
        </row>
        <row r="571">
          <cell r="B571" t="str">
            <v>Steely Chardonnay nose with overtones of dill and fennel. Rich characteristics with long and lingering finish.</v>
          </cell>
        </row>
        <row r="572">
          <cell r="A572" t="str">
            <v>14723G</v>
          </cell>
          <cell r="B572" t="str">
            <v>Pouilly Fuissé, Antonin Rodet</v>
          </cell>
          <cell r="C572">
            <v>2006</v>
          </cell>
          <cell r="D572" t="str">
            <v>75cl</v>
          </cell>
          <cell r="E572">
            <v>6</v>
          </cell>
          <cell r="F572">
            <v>20.531733333333335</v>
          </cell>
          <cell r="G572">
            <v>13.246279569892474</v>
          </cell>
          <cell r="H572">
            <v>15.895535483870969</v>
          </cell>
          <cell r="I572">
            <v>123.19040000000001</v>
          </cell>
          <cell r="J572">
            <v>79.477677419354848</v>
          </cell>
          <cell r="K572">
            <v>95.373212903225806</v>
          </cell>
        </row>
        <row r="573">
          <cell r="B573" t="str">
            <v>Harmonious and fresh - full of flavours of hazelnuts, grapefruit and lemon.</v>
          </cell>
        </row>
        <row r="574">
          <cell r="A574">
            <v>14715</v>
          </cell>
          <cell r="B574" t="str">
            <v>Mâcon Lugny, Louis Latour</v>
          </cell>
          <cell r="C574">
            <v>2008</v>
          </cell>
          <cell r="D574" t="str">
            <v>75cl</v>
          </cell>
          <cell r="E574">
            <v>12</v>
          </cell>
          <cell r="F574">
            <v>15.6</v>
          </cell>
          <cell r="G574">
            <v>10.064516129032258</v>
          </cell>
          <cell r="H574">
            <v>12.077419354838709</v>
          </cell>
          <cell r="I574">
            <v>187.2</v>
          </cell>
          <cell r="J574">
            <v>120.7741935483871</v>
          </cell>
          <cell r="K574">
            <v>144.9290322580645</v>
          </cell>
        </row>
        <row r="575">
          <cell r="B575" t="str">
            <v>Ripe and fruity with well balanced acidity and good length of flavour.</v>
          </cell>
        </row>
        <row r="576">
          <cell r="A576">
            <v>14722</v>
          </cell>
          <cell r="B576" t="str">
            <v>Pouilly Fuissé, Vieilles Vignes, Domaine Vessigaud</v>
          </cell>
          <cell r="C576">
            <v>2007</v>
          </cell>
          <cell r="D576" t="str">
            <v>75cl</v>
          </cell>
          <cell r="E576">
            <v>6</v>
          </cell>
          <cell r="F576">
            <v>27.340586666666667</v>
          </cell>
          <cell r="G576">
            <v>17.63908817204301</v>
          </cell>
          <cell r="H576">
            <v>21.166905806451613</v>
          </cell>
          <cell r="I576">
            <v>164.04352</v>
          </cell>
          <cell r="J576">
            <v>105.83452903225806</v>
          </cell>
          <cell r="K576">
            <v>127.00143483870968</v>
          </cell>
        </row>
        <row r="577">
          <cell r="B577" t="str">
            <v>Rich and concentrated with powerful fruit flavours, yet showing tremendous elegance and a finish which lasts forever.</v>
          </cell>
        </row>
        <row r="578">
          <cell r="B578" t="str">
            <v>Côte de Beaune</v>
          </cell>
        </row>
        <row r="579">
          <cell r="A579">
            <v>16624</v>
          </cell>
          <cell r="B579" t="str">
            <v>Puligny Montrachet 1er Cru, 'Les Champs Gains', Domaine Philippe Bouzereau</v>
          </cell>
          <cell r="C579">
            <v>2007</v>
          </cell>
          <cell r="D579" t="str">
            <v>75cl</v>
          </cell>
          <cell r="E579">
            <v>12</v>
          </cell>
          <cell r="F579">
            <v>50.841786666666671</v>
          </cell>
          <cell r="G579">
            <v>32.801152688172046</v>
          </cell>
          <cell r="H579">
            <v>39.361383225806456</v>
          </cell>
          <cell r="I579">
            <v>610.10144000000003</v>
          </cell>
          <cell r="J579">
            <v>393.61383225806458</v>
          </cell>
          <cell r="K579">
            <v>472.33659870967745</v>
          </cell>
        </row>
        <row r="580">
          <cell r="B580" t="str">
            <v>Impressive concentration and complexity with notes of soft fruits combined with sweet spices.</v>
          </cell>
        </row>
        <row r="581">
          <cell r="A581" t="str">
            <v>14739G</v>
          </cell>
          <cell r="B581" t="str">
            <v>Meursault, Antonin Rodet</v>
          </cell>
          <cell r="C581">
            <v>2006</v>
          </cell>
          <cell r="D581" t="str">
            <v>75cl</v>
          </cell>
          <cell r="E581">
            <v>6</v>
          </cell>
          <cell r="F581">
            <v>37.816693333333333</v>
          </cell>
          <cell r="G581">
            <v>24.397866666666665</v>
          </cell>
          <cell r="H581">
            <v>29.277439999999999</v>
          </cell>
          <cell r="I581">
            <v>226.90016</v>
          </cell>
          <cell r="J581">
            <v>146.38720000000001</v>
          </cell>
          <cell r="K581">
            <v>175.66463999999999</v>
          </cell>
        </row>
        <row r="582">
          <cell r="B582" t="str">
            <v>Excellent silky texture and good concentration of fruit are the hallmark of this textbook Meursault.</v>
          </cell>
        </row>
        <row r="583">
          <cell r="B583" t="str">
            <v>Chablis</v>
          </cell>
        </row>
        <row r="584">
          <cell r="A584">
            <v>14736</v>
          </cell>
          <cell r="B584" t="str">
            <v>Chablis, La Colombe, Cuvée a l'Ancienne</v>
          </cell>
          <cell r="C584" t="str">
            <v>2008-9</v>
          </cell>
          <cell r="D584" t="str">
            <v>75cl</v>
          </cell>
          <cell r="E584">
            <v>6</v>
          </cell>
          <cell r="F584">
            <v>12.971360000000004</v>
          </cell>
          <cell r="G584">
            <v>8.368619354838712</v>
          </cell>
          <cell r="H584">
            <v>10.042343225806453</v>
          </cell>
          <cell r="I584">
            <v>77.828160000000025</v>
          </cell>
          <cell r="J584">
            <v>50.211716129032268</v>
          </cell>
          <cell r="K584">
            <v>60.254059354838716</v>
          </cell>
        </row>
        <row r="585">
          <cell r="B585" t="str">
            <v>Flinty on the nose. Followed by creamy fruit flavours. Hints of melon and tropical fruit flavours.</v>
          </cell>
        </row>
        <row r="586">
          <cell r="A586">
            <v>14728</v>
          </cell>
          <cell r="B586" t="str">
            <v>Chablis 'Emile Petit', Jean Marc Brocard</v>
          </cell>
          <cell r="C586">
            <v>2008</v>
          </cell>
          <cell r="D586" t="str">
            <v>75cl</v>
          </cell>
          <cell r="E586">
            <v>12</v>
          </cell>
          <cell r="F586">
            <v>16.460773333333336</v>
          </cell>
          <cell r="G586">
            <v>10.619853763440862</v>
          </cell>
          <cell r="H586">
            <v>12.743824516129033</v>
          </cell>
          <cell r="I586">
            <v>197.52928000000003</v>
          </cell>
          <cell r="J586">
            <v>127.43824516129034</v>
          </cell>
          <cell r="K586">
            <v>152.9258941935484</v>
          </cell>
        </row>
        <row r="587">
          <cell r="B587" t="str">
            <v>Fine minerality, restrained citrus fruit, firm structure and a dry finish.</v>
          </cell>
        </row>
        <row r="588">
          <cell r="A588">
            <v>14741</v>
          </cell>
          <cell r="B588" t="str">
            <v>Chablis, Louis Monfaissan</v>
          </cell>
          <cell r="C588">
            <v>2007</v>
          </cell>
          <cell r="D588" t="str">
            <v>75cl</v>
          </cell>
          <cell r="E588">
            <v>12</v>
          </cell>
          <cell r="F588">
            <v>24.5</v>
          </cell>
          <cell r="G588">
            <v>15.806451612903226</v>
          </cell>
          <cell r="H588">
            <v>18.967741935483872</v>
          </cell>
          <cell r="I588">
            <v>294</v>
          </cell>
          <cell r="J588">
            <v>189.67741935483872</v>
          </cell>
          <cell r="K588">
            <v>227.61290322580646</v>
          </cell>
        </row>
        <row r="589">
          <cell r="B589" t="str">
            <v>Some aromas of mineral and citrus fruit with a lovely creamy finish.</v>
          </cell>
        </row>
        <row r="590">
          <cell r="A590" t="str">
            <v>14730G</v>
          </cell>
          <cell r="B590" t="str">
            <v>Chablis 1er Cru, Vaillons, Jean Marc Brocard</v>
          </cell>
          <cell r="C590">
            <v>2007</v>
          </cell>
          <cell r="D590" t="str">
            <v>75cl</v>
          </cell>
          <cell r="E590">
            <v>12</v>
          </cell>
          <cell r="F590">
            <v>24.838373333333337</v>
          </cell>
          <cell r="G590">
            <v>16.024756989247315</v>
          </cell>
          <cell r="H590">
            <v>19.229708387096778</v>
          </cell>
          <cell r="I590">
            <v>298.06048000000004</v>
          </cell>
          <cell r="J590">
            <v>192.29708387096778</v>
          </cell>
          <cell r="K590">
            <v>230.75650064516134</v>
          </cell>
        </row>
        <row r="591">
          <cell r="B591" t="str">
            <v>Firmly structured with concentrated citrus fruits, notes of brioche and fine mineral character.</v>
          </cell>
        </row>
        <row r="592">
          <cell r="A592">
            <v>14734</v>
          </cell>
          <cell r="B592" t="str">
            <v xml:space="preserve">Chablis Grand Cru, Les Clos, Domaine Louis Moreau </v>
          </cell>
          <cell r="C592">
            <v>2006</v>
          </cell>
          <cell r="D592" t="str">
            <v>75cl</v>
          </cell>
          <cell r="E592">
            <v>6</v>
          </cell>
          <cell r="F592">
            <v>48.793813333333333</v>
          </cell>
          <cell r="G592">
            <v>31.479879569892471</v>
          </cell>
          <cell r="H592">
            <v>37.775855483870963</v>
          </cell>
          <cell r="I592">
            <v>292.76288</v>
          </cell>
          <cell r="J592">
            <v>188.87927741935482</v>
          </cell>
          <cell r="K592">
            <v>226.65513290322576</v>
          </cell>
        </row>
        <row r="593">
          <cell r="B593" t="str">
            <v>Les Clos produces wines which are generous, dry and powerful - this wine has a mineral bouquet and long, dry finish.</v>
          </cell>
        </row>
        <row r="595">
          <cell r="A595" t="str">
            <v>RED BURGUNDY</v>
          </cell>
        </row>
        <row r="596">
          <cell r="B596" t="str">
            <v>Regional Burgundy</v>
          </cell>
        </row>
        <row r="597">
          <cell r="A597">
            <v>14803</v>
          </cell>
          <cell r="B597" t="str">
            <v>Bourgogne Pinot Noir, Expert Club</v>
          </cell>
          <cell r="C597">
            <v>2007</v>
          </cell>
          <cell r="D597" t="str">
            <v>75cl</v>
          </cell>
          <cell r="E597">
            <v>6</v>
          </cell>
          <cell r="F597">
            <v>7.5</v>
          </cell>
          <cell r="G597">
            <v>4.838709677419355</v>
          </cell>
          <cell r="H597">
            <v>5.806451612903226</v>
          </cell>
          <cell r="I597">
            <v>45</v>
          </cell>
          <cell r="J597">
            <v>29.032258064516128</v>
          </cell>
          <cell r="K597">
            <v>34.838709677419359</v>
          </cell>
        </row>
        <row r="598">
          <cell r="B598" t="str">
            <v>Classic hints of flint with nuances of nuts, cinnamon and honey.</v>
          </cell>
        </row>
        <row r="599">
          <cell r="A599">
            <v>14848</v>
          </cell>
          <cell r="B599" t="str">
            <v>Bourgogne Pinot Noir, Louis Jadot</v>
          </cell>
          <cell r="C599">
            <v>2007</v>
          </cell>
          <cell r="D599" t="str">
            <v>75cl</v>
          </cell>
          <cell r="E599">
            <v>6</v>
          </cell>
          <cell r="F599">
            <v>15.866560000000002</v>
          </cell>
          <cell r="G599">
            <v>10.236490322580647</v>
          </cell>
          <cell r="H599">
            <v>12.283788387096775</v>
          </cell>
          <cell r="I599">
            <v>95.199360000000013</v>
          </cell>
          <cell r="J599">
            <v>61.418941935483879</v>
          </cell>
          <cell r="K599">
            <v>73.702730322580649</v>
          </cell>
        </row>
        <row r="600">
          <cell r="B600" t="str">
            <v>Red cherry fruit and a touch of earth on the nose and palate.</v>
          </cell>
        </row>
        <row r="601">
          <cell r="B601" t="str">
            <v>Beaujolais &amp; Mâconnais</v>
          </cell>
        </row>
        <row r="602">
          <cell r="A602" t="str">
            <v>14831A</v>
          </cell>
          <cell r="B602" t="str">
            <v xml:space="preserve">Mâcon Rouge, Louis Jadot </v>
          </cell>
          <cell r="C602">
            <v>2008</v>
          </cell>
          <cell r="D602" t="str">
            <v>75cl</v>
          </cell>
          <cell r="E602">
            <v>6</v>
          </cell>
          <cell r="F602">
            <v>11.464213333333333</v>
          </cell>
          <cell r="G602">
            <v>7.3962666666666665</v>
          </cell>
          <cell r="H602">
            <v>8.8755199999999999</v>
          </cell>
          <cell r="I602">
            <v>68.78528</v>
          </cell>
          <cell r="J602">
            <v>44.377600000000001</v>
          </cell>
          <cell r="K602">
            <v>53.253119999999996</v>
          </cell>
        </row>
        <row r="603">
          <cell r="B603" t="str">
            <v>This red Mâcon is mainly made from the Gamay grape with a small proportion of Pinot Noir.</v>
          </cell>
        </row>
        <row r="604">
          <cell r="A604">
            <v>14820</v>
          </cell>
          <cell r="B604" t="str">
            <v>Beaujolais Villages, Barton &amp; Guestier</v>
          </cell>
          <cell r="C604">
            <v>2007</v>
          </cell>
          <cell r="D604" t="str">
            <v>75cl</v>
          </cell>
          <cell r="E604">
            <v>12</v>
          </cell>
          <cell r="F604">
            <v>10.85</v>
          </cell>
          <cell r="G604">
            <v>7</v>
          </cell>
          <cell r="H604">
            <v>8.4</v>
          </cell>
          <cell r="I604">
            <v>130.19999999999999</v>
          </cell>
          <cell r="J604">
            <v>84</v>
          </cell>
          <cell r="K604">
            <v>100.80000000000001</v>
          </cell>
        </row>
        <row r="605">
          <cell r="B605" t="str">
            <v>Rich raspberry fruit flavour.</v>
          </cell>
        </row>
        <row r="606">
          <cell r="A606">
            <v>14804</v>
          </cell>
          <cell r="B606" t="str">
            <v>Beaujolais Villages, Duboeuf</v>
          </cell>
          <cell r="C606">
            <v>2008</v>
          </cell>
          <cell r="D606" t="str">
            <v>75cl</v>
          </cell>
          <cell r="E606">
            <v>12</v>
          </cell>
          <cell r="F606">
            <v>12.25</v>
          </cell>
          <cell r="G606">
            <v>7.903225806451613</v>
          </cell>
          <cell r="H606">
            <v>9.4838709677419359</v>
          </cell>
          <cell r="I606">
            <v>147</v>
          </cell>
          <cell r="J606">
            <v>94.838709677419359</v>
          </cell>
          <cell r="K606">
            <v>113.80645161290323</v>
          </cell>
        </row>
        <row r="607">
          <cell r="B607" t="str">
            <v>Tender and wonderfully fruity with aroma of fresh grapes.</v>
          </cell>
        </row>
        <row r="608">
          <cell r="A608">
            <v>14822</v>
          </cell>
          <cell r="B608" t="str">
            <v>Fleurie, Domaine de la Viroylette</v>
          </cell>
          <cell r="C608" t="str">
            <v>2007-8</v>
          </cell>
          <cell r="D608" t="str">
            <v>75cl</v>
          </cell>
          <cell r="E608">
            <v>6</v>
          </cell>
          <cell r="F608">
            <v>14.560640000000001</v>
          </cell>
          <cell r="G608">
            <v>9.3939612903225811</v>
          </cell>
          <cell r="H608">
            <v>11.272753548387097</v>
          </cell>
          <cell r="I608">
            <v>87.36384000000001</v>
          </cell>
          <cell r="J608">
            <v>56.36376774193549</v>
          </cell>
          <cell r="K608">
            <v>67.636521290322577</v>
          </cell>
        </row>
        <row r="609">
          <cell r="B609" t="str">
            <v>An especially powerful and stylish wine.</v>
          </cell>
        </row>
        <row r="610">
          <cell r="A610">
            <v>14821</v>
          </cell>
          <cell r="B610" t="str">
            <v>Fleurie, Domaine de Gry Sablon</v>
          </cell>
          <cell r="C610">
            <v>2008</v>
          </cell>
          <cell r="D610" t="str">
            <v>75cl</v>
          </cell>
          <cell r="E610">
            <v>6</v>
          </cell>
          <cell r="F610">
            <v>15.316266666666671</v>
          </cell>
          <cell r="G610">
            <v>9.8814623655913998</v>
          </cell>
          <cell r="H610">
            <v>11.857754838709679</v>
          </cell>
          <cell r="I610">
            <v>91.897600000000025</v>
          </cell>
          <cell r="J610">
            <v>59.288774193548399</v>
          </cell>
          <cell r="K610">
            <v>71.146529032258073</v>
          </cell>
        </row>
        <row r="611">
          <cell r="B611" t="str">
            <v>Ripe red fruit flavours with hints of strawberry and morello cherries. Full and firm grip on finish.</v>
          </cell>
        </row>
        <row r="612">
          <cell r="A612">
            <v>14825</v>
          </cell>
          <cell r="B612" t="str">
            <v>Morgon, Domaine de Gry Sablon</v>
          </cell>
          <cell r="C612">
            <v>2008</v>
          </cell>
          <cell r="D612" t="str">
            <v>75cl</v>
          </cell>
          <cell r="E612">
            <v>6</v>
          </cell>
          <cell r="F612">
            <v>15.377866666666669</v>
          </cell>
          <cell r="G612">
            <v>9.9212043010752708</v>
          </cell>
          <cell r="H612">
            <v>11.905445161290325</v>
          </cell>
          <cell r="I612">
            <v>92.267200000000017</v>
          </cell>
          <cell r="J612">
            <v>59.527225806451625</v>
          </cell>
          <cell r="K612">
            <v>71.432670967741956</v>
          </cell>
        </row>
        <row r="613">
          <cell r="B613" t="str">
            <v>Classic Morgon is highly individual in nature - this is no exception with flavours of wild cherry and a sensational bouquet.</v>
          </cell>
        </row>
        <row r="614">
          <cell r="B614" t="str">
            <v>Côte de Beaune</v>
          </cell>
        </row>
        <row r="615">
          <cell r="A615">
            <v>14849</v>
          </cell>
          <cell r="B615" t="str">
            <v xml:space="preserve">Côte de Beaune Villages, Louis Jadot </v>
          </cell>
          <cell r="C615">
            <v>2007</v>
          </cell>
          <cell r="D615" t="str">
            <v>75cl</v>
          </cell>
          <cell r="E615">
            <v>12</v>
          </cell>
          <cell r="F615">
            <v>20.805626666666669</v>
          </cell>
          <cell r="G615">
            <v>13.422984946236561</v>
          </cell>
          <cell r="H615">
            <v>16.107581935483871</v>
          </cell>
          <cell r="I615">
            <v>249.66752000000002</v>
          </cell>
          <cell r="J615">
            <v>161.07581935483873</v>
          </cell>
          <cell r="K615">
            <v>193.29098322580646</v>
          </cell>
        </row>
        <row r="616">
          <cell r="B616" t="str">
            <v>A good wine from one of the top Burgundy producers - simple but elegant.</v>
          </cell>
        </row>
        <row r="617">
          <cell r="A617">
            <v>14806</v>
          </cell>
          <cell r="B617" t="str">
            <v>Pommard, Bouchard</v>
          </cell>
          <cell r="C617">
            <v>2006</v>
          </cell>
          <cell r="D617" t="str">
            <v>75cl</v>
          </cell>
          <cell r="E617">
            <v>12</v>
          </cell>
          <cell r="F617">
            <v>54.35</v>
          </cell>
          <cell r="G617">
            <v>35.064516129032256</v>
          </cell>
          <cell r="H617">
            <v>42.077419354838703</v>
          </cell>
          <cell r="I617">
            <v>652.20000000000005</v>
          </cell>
          <cell r="J617">
            <v>420.77419354838707</v>
          </cell>
          <cell r="K617">
            <v>504.92903225806447</v>
          </cell>
        </row>
        <row r="618">
          <cell r="B618" t="str">
            <v>Spicy with cherry, wood and spice flavours, and well-balanced tannins.</v>
          </cell>
        </row>
        <row r="619">
          <cell r="B619" t="str">
            <v>Côte de Nuits</v>
          </cell>
        </row>
        <row r="620">
          <cell r="A620">
            <v>14807</v>
          </cell>
          <cell r="B620" t="str">
            <v>Nuits-Saint-Georges, Bouchard</v>
          </cell>
          <cell r="C620">
            <v>2008</v>
          </cell>
          <cell r="D620" t="str">
            <v>75cl</v>
          </cell>
          <cell r="E620">
            <v>12</v>
          </cell>
          <cell r="F620">
            <v>53</v>
          </cell>
          <cell r="G620">
            <v>34.193548387096776</v>
          </cell>
          <cell r="H620">
            <v>41.032258064516128</v>
          </cell>
          <cell r="I620">
            <v>636</v>
          </cell>
          <cell r="J620">
            <v>410.32258064516134</v>
          </cell>
          <cell r="K620">
            <v>492.38709677419354</v>
          </cell>
        </row>
        <row r="621">
          <cell r="B621" t="str">
            <v>Very fine red burgundy with notes of spice, minerality and fruit.</v>
          </cell>
        </row>
        <row r="623">
          <cell r="A623" t="str">
            <v>RHÔNE VALLEY</v>
          </cell>
        </row>
        <row r="624">
          <cell r="A624" t="str">
            <v>White</v>
          </cell>
        </row>
        <row r="625">
          <cell r="A625">
            <v>18111</v>
          </cell>
          <cell r="B625" t="str">
            <v>Côtes du Rhône Blanc, Les Domaniales</v>
          </cell>
          <cell r="C625" t="str">
            <v>2007-8</v>
          </cell>
          <cell r="D625" t="str">
            <v>75cl</v>
          </cell>
          <cell r="E625">
            <v>12</v>
          </cell>
          <cell r="F625">
            <v>9.6724533333333333</v>
          </cell>
          <cell r="G625">
            <v>6.2402924731182798</v>
          </cell>
          <cell r="H625">
            <v>7.4883509677419351</v>
          </cell>
          <cell r="I625">
            <v>116.06944</v>
          </cell>
          <cell r="J625">
            <v>74.883509677419354</v>
          </cell>
          <cell r="K625">
            <v>89.860211612903214</v>
          </cell>
        </row>
        <row r="626">
          <cell r="B626" t="str">
            <v>The bouquet combines notes of pear, apples with floral hints. The palate is dry with a creamy texture and pleasant refreshing finish.</v>
          </cell>
        </row>
        <row r="628">
          <cell r="A628" t="str">
            <v>Dessert Wine</v>
          </cell>
        </row>
        <row r="629">
          <cell r="A629" t="str">
            <v>18129A</v>
          </cell>
          <cell r="B629" t="str">
            <v xml:space="preserve">Muscat de Beaumes de Venise, Domaine de Beaumalric </v>
          </cell>
          <cell r="C629">
            <v>2007</v>
          </cell>
          <cell r="D629" t="str">
            <v>37.5cl</v>
          </cell>
          <cell r="E629">
            <v>12</v>
          </cell>
          <cell r="F629">
            <v>11.491706666666669</v>
          </cell>
          <cell r="G629">
            <v>7.4140043010752699</v>
          </cell>
          <cell r="H629">
            <v>8.8968051612903238</v>
          </cell>
          <cell r="I629">
            <v>137.90048000000002</v>
          </cell>
          <cell r="J629">
            <v>88.968051612903238</v>
          </cell>
          <cell r="K629">
            <v>106.76166193548389</v>
          </cell>
        </row>
        <row r="630">
          <cell r="B630" t="str">
            <v>Intense and aromatic - flavours of apple and honey, long lasting taste and no residual sugar.</v>
          </cell>
        </row>
        <row r="632">
          <cell r="A632" t="str">
            <v>Red</v>
          </cell>
        </row>
        <row r="633">
          <cell r="A633">
            <v>18133</v>
          </cell>
          <cell r="B633" t="str">
            <v>Côtes du Rhône, Louis Monfaissan</v>
          </cell>
          <cell r="C633">
            <v>2006</v>
          </cell>
          <cell r="D633" t="str">
            <v>75cl</v>
          </cell>
          <cell r="E633">
            <v>6</v>
          </cell>
          <cell r="F633">
            <v>5.8</v>
          </cell>
          <cell r="G633">
            <v>3.7419354838709675</v>
          </cell>
          <cell r="H633">
            <v>4.4903225806451612</v>
          </cell>
          <cell r="I633">
            <v>34.799999999999997</v>
          </cell>
          <cell r="J633">
            <v>22.451612903225804</v>
          </cell>
          <cell r="K633">
            <v>26.941935483870967</v>
          </cell>
        </row>
        <row r="634">
          <cell r="B634" t="str">
            <v>A rustic wine with great structure.</v>
          </cell>
        </row>
        <row r="635">
          <cell r="A635" t="str">
            <v>18127A</v>
          </cell>
          <cell r="B635" t="str">
            <v>Gigondas, La Bastide St Vincent</v>
          </cell>
          <cell r="C635">
            <v>2006</v>
          </cell>
          <cell r="D635" t="str">
            <v>75cl</v>
          </cell>
          <cell r="E635">
            <v>12</v>
          </cell>
          <cell r="F635">
            <v>17.744106666666667</v>
          </cell>
          <cell r="G635">
            <v>11.447810752688172</v>
          </cell>
          <cell r="H635">
            <v>13.737372903225806</v>
          </cell>
          <cell r="I635">
            <v>212.92928000000001</v>
          </cell>
          <cell r="J635">
            <v>137.37372903225807</v>
          </cell>
          <cell r="K635">
            <v>164.84847483870968</v>
          </cell>
        </row>
        <row r="636">
          <cell r="B636" t="str">
            <v>A truly fabulously flavoursome red with no oak-ageing but lots of power.</v>
          </cell>
        </row>
        <row r="637">
          <cell r="A637">
            <v>18134</v>
          </cell>
          <cell r="B637" t="str">
            <v>Crozes-Hermitage 'Les Caladieres', Pierre Amadieu</v>
          </cell>
          <cell r="C637">
            <v>2006</v>
          </cell>
          <cell r="D637" t="str">
            <v>75cl</v>
          </cell>
          <cell r="E637">
            <v>6</v>
          </cell>
          <cell r="F637">
            <v>18.704266666666669</v>
          </cell>
          <cell r="G637">
            <v>12.067268817204303</v>
          </cell>
          <cell r="H637">
            <v>14.480722580645162</v>
          </cell>
          <cell r="I637">
            <v>112.22560000000001</v>
          </cell>
          <cell r="J637">
            <v>72.40361290322582</v>
          </cell>
          <cell r="K637">
            <v>86.88433548387097</v>
          </cell>
        </row>
        <row r="638">
          <cell r="B638" t="str">
            <v>Peppery, full and dry northern Rhône from Syrah grapes.</v>
          </cell>
        </row>
        <row r="639">
          <cell r="A639" t="str">
            <v>18124A</v>
          </cell>
          <cell r="B639" t="str">
            <v xml:space="preserve">Châteauneuf-du-Pape Gold Label, Barton &amp; Guestier </v>
          </cell>
          <cell r="C639">
            <v>2008</v>
          </cell>
          <cell r="D639" t="str">
            <v>75cl</v>
          </cell>
          <cell r="E639">
            <v>6</v>
          </cell>
          <cell r="F639">
            <v>23.201066666666666</v>
          </cell>
          <cell r="G639">
            <v>14.968430107526881</v>
          </cell>
          <cell r="H639">
            <v>17.962116129032257</v>
          </cell>
          <cell r="I639">
            <v>139.2064</v>
          </cell>
          <cell r="J639">
            <v>89.810580645161281</v>
          </cell>
          <cell r="K639">
            <v>107.77269677419355</v>
          </cell>
        </row>
        <row r="640">
          <cell r="B640" t="str">
            <v>Enticing spice and a velvet finish.</v>
          </cell>
        </row>
        <row r="641">
          <cell r="A641">
            <v>18128</v>
          </cell>
          <cell r="B641" t="str">
            <v>Châteauneuf-du-Pape, Vigne du Régent, Château Gigognan</v>
          </cell>
          <cell r="C641">
            <v>2004</v>
          </cell>
          <cell r="D641" t="str">
            <v>75cl</v>
          </cell>
          <cell r="E641">
            <v>6</v>
          </cell>
          <cell r="F641">
            <v>27.299519999999998</v>
          </cell>
          <cell r="G641">
            <v>17.612593548387096</v>
          </cell>
          <cell r="H641">
            <v>21.135112258064513</v>
          </cell>
          <cell r="I641">
            <v>163.79711999999998</v>
          </cell>
          <cell r="J641">
            <v>105.67556129032258</v>
          </cell>
          <cell r="K641">
            <v>126.81067354838709</v>
          </cell>
        </row>
        <row r="642">
          <cell r="B642" t="str">
            <v>Seductive aromas of spice and almost sweet, mature fruit. Generous and warm.</v>
          </cell>
        </row>
        <row r="643">
          <cell r="A643">
            <v>18130</v>
          </cell>
          <cell r="B643" t="str">
            <v>Châteauneuf-du-Pape, Domaine Duclaux</v>
          </cell>
          <cell r="C643" t="str">
            <v>2005-6</v>
          </cell>
          <cell r="D643" t="str">
            <v>75cl</v>
          </cell>
          <cell r="E643">
            <v>12</v>
          </cell>
          <cell r="F643">
            <v>29.561039999999998</v>
          </cell>
          <cell r="G643">
            <v>19.071638709677419</v>
          </cell>
          <cell r="H643">
            <v>22.885966451612902</v>
          </cell>
          <cell r="I643">
            <v>354.73248000000001</v>
          </cell>
          <cell r="J643">
            <v>228.85966451612904</v>
          </cell>
          <cell r="K643">
            <v>274.63159741935482</v>
          </cell>
        </row>
        <row r="644">
          <cell r="B644" t="str">
            <v>Deeply coloured wine with aromas of baked dark fruits, leather and exotic spices.</v>
          </cell>
        </row>
        <row r="645">
          <cell r="A645">
            <v>18125</v>
          </cell>
          <cell r="B645" t="str">
            <v>Chateauneuf-du-Pape, "Le Palais des Papes", Ogier</v>
          </cell>
          <cell r="C645" t="str">
            <v>2006-7</v>
          </cell>
          <cell r="D645" t="str">
            <v>75cl</v>
          </cell>
          <cell r="E645">
            <v>6</v>
          </cell>
          <cell r="F645">
            <v>22.667199999999998</v>
          </cell>
          <cell r="G645">
            <v>14.623999999999999</v>
          </cell>
          <cell r="H645">
            <v>17.548799999999996</v>
          </cell>
          <cell r="I645">
            <v>136.00319999999999</v>
          </cell>
          <cell r="J645">
            <v>87.744</v>
          </cell>
          <cell r="K645">
            <v>105.29279999999997</v>
          </cell>
        </row>
        <row r="646">
          <cell r="B646" t="str">
            <v>Enticing spice and a velvet finish.</v>
          </cell>
        </row>
        <row r="648">
          <cell r="A648" t="str">
            <v>GERMANY</v>
          </cell>
        </row>
        <row r="649">
          <cell r="A649" t="str">
            <v>White</v>
          </cell>
        </row>
        <row r="650">
          <cell r="A650">
            <v>14302</v>
          </cell>
          <cell r="B650" t="str">
            <v xml:space="preserve">Piesporter Michelsberg, Prinz Rupprecht </v>
          </cell>
          <cell r="C650" t="str">
            <v>NV</v>
          </cell>
          <cell r="D650" t="str">
            <v>75cl</v>
          </cell>
          <cell r="E650">
            <v>12</v>
          </cell>
          <cell r="F650">
            <v>4.4097600000000003</v>
          </cell>
          <cell r="G650">
            <v>2.8450064516129032</v>
          </cell>
          <cell r="H650">
            <v>3.414007741935484</v>
          </cell>
          <cell r="I650">
            <v>52.917120000000004</v>
          </cell>
          <cell r="J650">
            <v>34.140077419354839</v>
          </cell>
          <cell r="K650">
            <v>40.968092903225809</v>
          </cell>
        </row>
        <row r="651">
          <cell r="B651" t="str">
            <v>A clean, fresh, medium-dry style with light grapey flavours.</v>
          </cell>
        </row>
        <row r="652">
          <cell r="A652">
            <v>14329</v>
          </cell>
          <cell r="B652" t="str">
            <v>Villa Franz, Mosel Riesling QBA</v>
          </cell>
          <cell r="C652">
            <v>2008</v>
          </cell>
          <cell r="D652" t="str">
            <v>75cl</v>
          </cell>
          <cell r="E652">
            <v>12</v>
          </cell>
          <cell r="F652">
            <v>8.7193460490463224</v>
          </cell>
          <cell r="G652">
            <v>5.6253845477718203</v>
          </cell>
          <cell r="H652">
            <v>6.7504614573261845</v>
          </cell>
          <cell r="I652">
            <v>104.63215258855587</v>
          </cell>
          <cell r="J652">
            <v>67.504614573261847</v>
          </cell>
          <cell r="K652">
            <v>81.005537487914211</v>
          </cell>
        </row>
        <row r="653">
          <cell r="B653" t="str">
            <v>Apple-like freshness, elegant fruitiness and brisk acidity.</v>
          </cell>
        </row>
        <row r="654">
          <cell r="A654">
            <v>14330</v>
          </cell>
          <cell r="B654" t="str">
            <v xml:space="preserve">Rheingau Riesling QBA, J. Baumer </v>
          </cell>
          <cell r="C654">
            <v>2008</v>
          </cell>
          <cell r="D654" t="str">
            <v>75cl</v>
          </cell>
          <cell r="E654">
            <v>12</v>
          </cell>
          <cell r="F654">
            <v>9.1553133514986378</v>
          </cell>
          <cell r="G654">
            <v>5.9066537751604109</v>
          </cell>
          <cell r="H654">
            <v>7.0879845301924931</v>
          </cell>
          <cell r="I654">
            <v>109.86376021798365</v>
          </cell>
          <cell r="J654">
            <v>70.879845301924931</v>
          </cell>
          <cell r="K654">
            <v>85.055814362309917</v>
          </cell>
        </row>
        <row r="655">
          <cell r="B655" t="str">
            <v>This is racy and packed with mineral yet remains light-bodied and crisp.</v>
          </cell>
        </row>
        <row r="656">
          <cell r="A656">
            <v>14331</v>
          </cell>
          <cell r="B656" t="str">
            <v xml:space="preserve">Rheingau "Von Unserm" Riesling QBA Trocken, Balthasar Ress </v>
          </cell>
          <cell r="C656">
            <v>2008</v>
          </cell>
          <cell r="D656" t="str">
            <v>75cl</v>
          </cell>
          <cell r="E656">
            <v>12</v>
          </cell>
          <cell r="F656">
            <v>14.822888283378749</v>
          </cell>
          <cell r="G656">
            <v>9.5631537312120951</v>
          </cell>
          <cell r="H656">
            <v>11.475784477454514</v>
          </cell>
          <cell r="I656">
            <v>177.874659400545</v>
          </cell>
          <cell r="J656">
            <v>114.75784477454513</v>
          </cell>
          <cell r="K656">
            <v>137.70941372945418</v>
          </cell>
        </row>
        <row r="657">
          <cell r="B657" t="str">
            <v>Oily, lanolin nose with rich sweet fruit and yet mouth-watering acidity on the finish.</v>
          </cell>
        </row>
        <row r="658">
          <cell r="B658" t="str">
            <v>Tesch, Nahe</v>
          </cell>
        </row>
        <row r="659">
          <cell r="A659">
            <v>14312</v>
          </cell>
          <cell r="B659" t="str">
            <v>Tesch Riesling Qba</v>
          </cell>
          <cell r="C659">
            <v>2006</v>
          </cell>
          <cell r="D659" t="str">
            <v>75cl</v>
          </cell>
          <cell r="E659">
            <v>6</v>
          </cell>
          <cell r="F659">
            <v>11.878986666666668</v>
          </cell>
          <cell r="G659">
            <v>7.663862365591398</v>
          </cell>
          <cell r="H659">
            <v>9.1966348387096772</v>
          </cell>
          <cell r="I659">
            <v>71.273920000000004</v>
          </cell>
          <cell r="J659">
            <v>45.983174193548386</v>
          </cell>
          <cell r="K659">
            <v>55.179809032258063</v>
          </cell>
        </row>
        <row r="660">
          <cell r="B660" t="str">
            <v>Delicate sweetness is perfectly balanced by the refreshing acidity.</v>
          </cell>
        </row>
        <row r="661">
          <cell r="A661">
            <v>14313</v>
          </cell>
          <cell r="B661" t="str">
            <v>Tesch Riesling 'Unplugged'</v>
          </cell>
          <cell r="C661">
            <v>2007</v>
          </cell>
          <cell r="D661" t="str">
            <v>75cl</v>
          </cell>
          <cell r="E661">
            <v>6</v>
          </cell>
          <cell r="F661">
            <v>13.813226666666672</v>
          </cell>
          <cell r="G661">
            <v>8.9117591397849498</v>
          </cell>
          <cell r="H661">
            <v>10.69411096774194</v>
          </cell>
          <cell r="I661">
            <v>82.879360000000034</v>
          </cell>
          <cell r="J661">
            <v>53.470554838709702</v>
          </cell>
          <cell r="K661">
            <v>64.164665806451637</v>
          </cell>
        </row>
        <row r="662">
          <cell r="B662" t="str">
            <v>Seductive ripe fruit flavours and intertwined with intense minerality.</v>
          </cell>
        </row>
        <row r="663">
          <cell r="A663">
            <v>14320</v>
          </cell>
          <cell r="B663" t="str">
            <v>Tesch Deep Blue Pinot Noir</v>
          </cell>
          <cell r="C663">
            <v>2006</v>
          </cell>
          <cell r="D663" t="str">
            <v>75cl</v>
          </cell>
          <cell r="E663">
            <v>6</v>
          </cell>
          <cell r="F663">
            <v>15.956906666666669</v>
          </cell>
          <cell r="G663">
            <v>10.294778494623657</v>
          </cell>
          <cell r="H663">
            <v>12.353734193548387</v>
          </cell>
          <cell r="I663">
            <v>95.741440000000011</v>
          </cell>
          <cell r="J663">
            <v>61.76867096774194</v>
          </cell>
          <cell r="K663">
            <v>74.122405161290317</v>
          </cell>
        </row>
        <row r="664">
          <cell r="B664" t="str">
            <v>A distinct hint of copper in the colour. The texture, flavours and minerality are outstanding.</v>
          </cell>
        </row>
        <row r="665">
          <cell r="A665" t="str">
            <v xml:space="preserve">Red </v>
          </cell>
        </row>
        <row r="666">
          <cell r="A666">
            <v>14332</v>
          </cell>
          <cell r="B666" t="str">
            <v>Rheingau "Von Unserm" Spatburgunder QBA Trocken, Balthasar Ress</v>
          </cell>
          <cell r="C666">
            <v>2007</v>
          </cell>
          <cell r="D666" t="str">
            <v>75cl</v>
          </cell>
          <cell r="E666">
            <v>12</v>
          </cell>
          <cell r="F666">
            <v>14.822888283378749</v>
          </cell>
          <cell r="G666">
            <v>9.5631537312120951</v>
          </cell>
          <cell r="H666">
            <v>11.475784477454514</v>
          </cell>
          <cell r="I666">
            <v>177.874659400545</v>
          </cell>
          <cell r="J666">
            <v>114.75784477454513</v>
          </cell>
          <cell r="K666">
            <v>137.70941372945418</v>
          </cell>
        </row>
        <row r="667">
          <cell r="B667" t="str">
            <v>Multi-layered aromas of dark chocolate, red berries and spices with supple tannins and a long finish.</v>
          </cell>
        </row>
        <row r="668">
          <cell r="A668">
            <v>14325</v>
          </cell>
          <cell r="B668" t="str">
            <v>Spätburgunder Tradition Spätlese Trocken</v>
          </cell>
          <cell r="C668">
            <v>2007</v>
          </cell>
          <cell r="D668" t="str">
            <v>75cl</v>
          </cell>
          <cell r="E668">
            <v>6</v>
          </cell>
          <cell r="F668">
            <v>25.550080000000005</v>
          </cell>
          <cell r="G668">
            <v>16.483922580645164</v>
          </cell>
          <cell r="H668">
            <v>19.780707096774197</v>
          </cell>
          <cell r="I668">
            <v>153.30048000000002</v>
          </cell>
          <cell r="J668">
            <v>98.903535483870982</v>
          </cell>
          <cell r="K668">
            <v>118.68424258064519</v>
          </cell>
        </row>
        <row r="669">
          <cell r="B669" t="str">
            <v>The excellent soil in this region allow for a Pinot Noir of silky perfection.</v>
          </cell>
        </row>
        <row r="671">
          <cell r="A671" t="str">
            <v>GREECE</v>
          </cell>
        </row>
        <row r="672">
          <cell r="A672" t="str">
            <v>White</v>
          </cell>
        </row>
        <row r="673">
          <cell r="A673">
            <v>12018</v>
          </cell>
          <cell r="B673" t="str">
            <v xml:space="preserve">Likno White, INO </v>
          </cell>
          <cell r="C673" t="str">
            <v>NV</v>
          </cell>
          <cell r="D673" t="str">
            <v>75cl</v>
          </cell>
          <cell r="E673">
            <v>12</v>
          </cell>
          <cell r="F673">
            <v>7.0914133333333345</v>
          </cell>
          <cell r="G673">
            <v>4.5751053763440863</v>
          </cell>
          <cell r="H673">
            <v>5.4901264516129036</v>
          </cell>
          <cell r="I673">
            <v>85.09696000000001</v>
          </cell>
          <cell r="J673">
            <v>54.901264516129032</v>
          </cell>
          <cell r="K673">
            <v>65.88151741935485</v>
          </cell>
        </row>
        <row r="674">
          <cell r="B674" t="str">
            <v>Made from Savvatiano and Roditis, this wine has dry and spicy aromas of citrus fruits and peaches.</v>
          </cell>
        </row>
        <row r="676">
          <cell r="A676" t="str">
            <v xml:space="preserve">Red </v>
          </cell>
        </row>
        <row r="677">
          <cell r="A677">
            <v>12019</v>
          </cell>
          <cell r="B677" t="str">
            <v xml:space="preserve">Likno Red, INO </v>
          </cell>
          <cell r="C677" t="str">
            <v>NV</v>
          </cell>
          <cell r="D677" t="str">
            <v>75cl</v>
          </cell>
          <cell r="E677">
            <v>12</v>
          </cell>
          <cell r="F677">
            <v>7.0914133333333345</v>
          </cell>
          <cell r="G677">
            <v>4.5751053763440863</v>
          </cell>
          <cell r="H677">
            <v>5.4901264516129036</v>
          </cell>
          <cell r="I677">
            <v>85.09696000000001</v>
          </cell>
          <cell r="J677">
            <v>54.901264516129032</v>
          </cell>
          <cell r="K677">
            <v>65.88151741935485</v>
          </cell>
        </row>
        <row r="678">
          <cell r="B678" t="str">
            <v>Made from Grenache, Cabernet and Carignan, this wine has a delicate bouquet of berries and smooth tannins.</v>
          </cell>
        </row>
        <row r="680">
          <cell r="A680" t="str">
            <v>ITALY</v>
          </cell>
        </row>
        <row r="681">
          <cell r="A681" t="str">
            <v>White</v>
          </cell>
        </row>
        <row r="682">
          <cell r="A682">
            <v>11961</v>
          </cell>
          <cell r="B682" t="str">
            <v>Pinot Bianca, La Casada, Botter</v>
          </cell>
          <cell r="C682">
            <v>2008</v>
          </cell>
          <cell r="D682" t="str">
            <v>75cl</v>
          </cell>
          <cell r="E682">
            <v>6</v>
          </cell>
          <cell r="F682">
            <v>5.8237066666666673</v>
          </cell>
          <cell r="G682">
            <v>3.7572301075268819</v>
          </cell>
          <cell r="H682">
            <v>4.5086761290322581</v>
          </cell>
          <cell r="I682">
            <v>34.942240000000005</v>
          </cell>
          <cell r="J682">
            <v>22.543380645161292</v>
          </cell>
          <cell r="K682">
            <v>27.052056774193549</v>
          </cell>
        </row>
        <row r="683">
          <cell r="B683" t="str">
            <v>A fragrant, fruity and floral bouquet. Elegant and light with a pleasant cool aftertaste.</v>
          </cell>
        </row>
        <row r="684">
          <cell r="A684" t="str">
            <v>10211G</v>
          </cell>
          <cell r="B684" t="str">
            <v>Soave, Botter</v>
          </cell>
          <cell r="C684">
            <v>2007</v>
          </cell>
          <cell r="D684" t="str">
            <v>75cl</v>
          </cell>
          <cell r="E684">
            <v>6</v>
          </cell>
          <cell r="F684">
            <v>6.4746133333333349</v>
          </cell>
          <cell r="G684">
            <v>4.1771698924731195</v>
          </cell>
          <cell r="H684">
            <v>5.0126038709677436</v>
          </cell>
          <cell r="I684">
            <v>38.847680000000011</v>
          </cell>
          <cell r="J684">
            <v>25.063019354838715</v>
          </cell>
          <cell r="K684">
            <v>30.07562322580646</v>
          </cell>
        </row>
        <row r="685">
          <cell r="B685" t="str">
            <v>Refreshing smooth mouthfeel with a long, crisp mineral and citrus finish.</v>
          </cell>
        </row>
        <row r="686">
          <cell r="A686">
            <v>11975</v>
          </cell>
          <cell r="B686" t="str">
            <v xml:space="preserve">Verdicchio Classico, Castelli di Jesi </v>
          </cell>
          <cell r="C686">
            <v>2007</v>
          </cell>
          <cell r="D686" t="str">
            <v>75cl</v>
          </cell>
          <cell r="E686">
            <v>12</v>
          </cell>
          <cell r="F686">
            <v>6.3686400000000001</v>
          </cell>
          <cell r="G686">
            <v>4.1087999999999996</v>
          </cell>
          <cell r="H686">
            <v>4.9305599999999989</v>
          </cell>
          <cell r="I686">
            <v>76.423680000000004</v>
          </cell>
          <cell r="J686">
            <v>49.305599999999998</v>
          </cell>
          <cell r="K686">
            <v>59.166719999999984</v>
          </cell>
        </row>
        <row r="687">
          <cell r="B687" t="str">
            <v>Dry and medium bodied with refreshing acidity, restrained citrus fruit and a nutty character.</v>
          </cell>
        </row>
        <row r="688">
          <cell r="A688">
            <v>16631</v>
          </cell>
          <cell r="B688" t="str">
            <v>Pinot Grigio di Veneto, 'Ca Lunghetta', Botter</v>
          </cell>
          <cell r="C688">
            <v>2007</v>
          </cell>
          <cell r="D688" t="str">
            <v>75cl</v>
          </cell>
          <cell r="E688">
            <v>6</v>
          </cell>
          <cell r="F688">
            <v>7.4396799999999992</v>
          </cell>
          <cell r="G688">
            <v>4.7997935483870959</v>
          </cell>
          <cell r="H688">
            <v>5.7597522580645153</v>
          </cell>
          <cell r="I688">
            <v>44.638079999999995</v>
          </cell>
          <cell r="J688">
            <v>28.798761290322574</v>
          </cell>
          <cell r="K688">
            <v>34.55851354838709</v>
          </cell>
        </row>
        <row r="689">
          <cell r="B689" t="str">
            <v>An elegant fruity bouquet leading to gentle, medium bodied wine with citrus fruit flavours and a clean finish.</v>
          </cell>
        </row>
        <row r="690">
          <cell r="A690">
            <v>11960</v>
          </cell>
          <cell r="B690" t="str">
            <v>Lambrusco Bianco, Emilia, Frizzante, Zonin</v>
          </cell>
          <cell r="C690" t="str">
            <v>NV</v>
          </cell>
          <cell r="D690" t="str">
            <v>75cl</v>
          </cell>
          <cell r="E690">
            <v>6</v>
          </cell>
          <cell r="F690">
            <v>7.8</v>
          </cell>
          <cell r="G690">
            <v>5.032258064516129</v>
          </cell>
          <cell r="H690">
            <v>6.0387096774193543</v>
          </cell>
          <cell r="I690">
            <v>46.8</v>
          </cell>
          <cell r="J690">
            <v>30.193548387096776</v>
          </cell>
          <cell r="K690">
            <v>36.232258064516124</v>
          </cell>
        </row>
        <row r="691">
          <cell r="B691" t="str">
            <v xml:space="preserve">Light and refreshing with a hint of a sparkle. </v>
          </cell>
        </row>
        <row r="692">
          <cell r="A692">
            <v>11967</v>
          </cell>
          <cell r="B692" t="str">
            <v>Vernaccia di San Gimignano, Castello di Querceto</v>
          </cell>
          <cell r="C692">
            <v>2007</v>
          </cell>
          <cell r="D692" t="str">
            <v>75cl</v>
          </cell>
          <cell r="E692">
            <v>6</v>
          </cell>
          <cell r="F692">
            <v>9.2301866666666665</v>
          </cell>
          <cell r="G692">
            <v>5.954959139784946</v>
          </cell>
          <cell r="H692">
            <v>7.1459509677419346</v>
          </cell>
          <cell r="I692">
            <v>55.381119999999996</v>
          </cell>
          <cell r="J692">
            <v>35.729754838709674</v>
          </cell>
          <cell r="K692">
            <v>42.875705806451606</v>
          </cell>
        </row>
        <row r="693">
          <cell r="B693" t="str">
            <v>Gentle aromas of wild flowers, almonds, citrus fruit and fresh apples. Dry, light and refreshing.</v>
          </cell>
        </row>
        <row r="694">
          <cell r="A694">
            <v>11957</v>
          </cell>
          <cell r="B694" t="str">
            <v>Pinot Grigio Veneto, Lamberti</v>
          </cell>
          <cell r="C694">
            <v>2007</v>
          </cell>
          <cell r="D694" t="str">
            <v>75cl</v>
          </cell>
          <cell r="E694">
            <v>6</v>
          </cell>
          <cell r="F694">
            <v>9.4</v>
          </cell>
          <cell r="G694">
            <v>6.064516129032258</v>
          </cell>
          <cell r="H694">
            <v>7.2774193548387096</v>
          </cell>
          <cell r="I694">
            <v>56.400000000000006</v>
          </cell>
          <cell r="J694">
            <v>36.387096774193552</v>
          </cell>
          <cell r="K694">
            <v>43.664516129032258</v>
          </cell>
        </row>
        <row r="695">
          <cell r="B695" t="str">
            <v>A dry north Italian white with delicate flavours of citrus fruits, toasted almonds and spice.</v>
          </cell>
        </row>
        <row r="696">
          <cell r="A696">
            <v>11965</v>
          </cell>
          <cell r="B696" t="str">
            <v>Soave Classico, Guerrieri Rizzardi Estates, Veneto</v>
          </cell>
          <cell r="C696">
            <v>2007</v>
          </cell>
          <cell r="D696" t="str">
            <v>75cl</v>
          </cell>
          <cell r="E696">
            <v>6</v>
          </cell>
          <cell r="F696">
            <v>10.975520000000001</v>
          </cell>
          <cell r="G696">
            <v>7.0809806451612909</v>
          </cell>
          <cell r="H696">
            <v>8.497176774193548</v>
          </cell>
          <cell r="I696">
            <v>65.853120000000004</v>
          </cell>
          <cell r="J696">
            <v>42.485883870967747</v>
          </cell>
          <cell r="K696">
            <v>50.983060645161288</v>
          </cell>
        </row>
        <row r="697">
          <cell r="B697" t="str">
            <v>A really delicious Soave.  Medium body with a long finish.</v>
          </cell>
        </row>
        <row r="698">
          <cell r="A698">
            <v>11956</v>
          </cell>
          <cell r="B698" t="str">
            <v>Pinot Grigio Gabbiano delle Venezie</v>
          </cell>
          <cell r="C698">
            <v>2008</v>
          </cell>
          <cell r="D698" t="str">
            <v>75cl</v>
          </cell>
          <cell r="E698">
            <v>12</v>
          </cell>
          <cell r="F698">
            <v>11.25</v>
          </cell>
          <cell r="G698">
            <v>7.258064516129032</v>
          </cell>
          <cell r="H698">
            <v>8.7096774193548381</v>
          </cell>
          <cell r="I698">
            <v>135</v>
          </cell>
          <cell r="J698">
            <v>87.096774193548384</v>
          </cell>
          <cell r="K698">
            <v>104.51612903225805</v>
          </cell>
        </row>
        <row r="699">
          <cell r="B699" t="str">
            <v>Pale green, straw-yellow colour of citrus, tropical fruit and subtle hint of floral aromas.</v>
          </cell>
        </row>
        <row r="700">
          <cell r="A700">
            <v>10226</v>
          </cell>
          <cell r="B700" t="str">
            <v>Orvieto Classico, Libra</v>
          </cell>
          <cell r="C700" t="str">
            <v>2007-8</v>
          </cell>
          <cell r="D700" t="str">
            <v>75cl</v>
          </cell>
          <cell r="E700">
            <v>6</v>
          </cell>
          <cell r="F700">
            <v>6.61</v>
          </cell>
          <cell r="G700">
            <v>4.2699999999999996</v>
          </cell>
          <cell r="H700">
            <v>5.12</v>
          </cell>
          <cell r="I700">
            <v>39.660000000000004</v>
          </cell>
          <cell r="J700">
            <v>25.619999999999997</v>
          </cell>
          <cell r="K700">
            <v>30.72</v>
          </cell>
        </row>
        <row r="701">
          <cell r="B701" t="str">
            <v>A clean, dry white with an elegant and fruity bouquet, showing hints of apple and pear, and a ripe, round palate.</v>
          </cell>
        </row>
        <row r="702">
          <cell r="A702">
            <v>11971</v>
          </cell>
          <cell r="B702" t="str">
            <v>Gavi, Vignavecchia, La Caplana, Piemonte</v>
          </cell>
          <cell r="C702">
            <v>2007</v>
          </cell>
          <cell r="D702" t="str">
            <v>75cl</v>
          </cell>
          <cell r="E702">
            <v>6</v>
          </cell>
          <cell r="F702">
            <v>12.499093333333334</v>
          </cell>
          <cell r="G702">
            <v>8.0639311827956988</v>
          </cell>
          <cell r="H702">
            <v>9.6767174193548389</v>
          </cell>
          <cell r="I702">
            <v>74.994560000000007</v>
          </cell>
          <cell r="J702">
            <v>48.383587096774193</v>
          </cell>
          <cell r="K702">
            <v>58.060304516129037</v>
          </cell>
        </row>
        <row r="703">
          <cell r="B703" t="str">
            <v>Delicate and distinctive floral perfume, fresh and fruity on the palate, crisp dry finish with zesty acidity.</v>
          </cell>
        </row>
        <row r="704">
          <cell r="A704">
            <v>11970</v>
          </cell>
          <cell r="B704" t="str">
            <v>Sauvignon Vigneto Campo Napoleone, Albino Armani, Vallagarina</v>
          </cell>
          <cell r="C704">
            <v>2007</v>
          </cell>
          <cell r="D704" t="str">
            <v>75cl</v>
          </cell>
          <cell r="E704">
            <v>6</v>
          </cell>
          <cell r="F704">
            <v>13.6</v>
          </cell>
          <cell r="G704">
            <v>8.7741935483870961</v>
          </cell>
          <cell r="H704">
            <v>10.529032258064515</v>
          </cell>
          <cell r="I704">
            <v>81.599999999999994</v>
          </cell>
          <cell r="J704">
            <v>52.645161290322577</v>
          </cell>
          <cell r="K704">
            <v>63.174193548387088</v>
          </cell>
        </row>
        <row r="705">
          <cell r="B705" t="str">
            <v xml:space="preserve">These old vines yield a wine of exceptional intensity. Aromas of tropical fruits, fresh basil. </v>
          </cell>
        </row>
        <row r="706">
          <cell r="A706">
            <v>11958</v>
          </cell>
          <cell r="B706" t="str">
            <v>Gavi de Gavi, Batasiolo</v>
          </cell>
          <cell r="C706">
            <v>2007</v>
          </cell>
          <cell r="D706" t="str">
            <v>75cl</v>
          </cell>
          <cell r="E706">
            <v>12</v>
          </cell>
          <cell r="F706">
            <v>15.6</v>
          </cell>
          <cell r="G706">
            <v>10.064516129032258</v>
          </cell>
          <cell r="H706">
            <v>12.077419354838709</v>
          </cell>
          <cell r="I706">
            <v>187.2</v>
          </cell>
          <cell r="J706">
            <v>120.7741935483871</v>
          </cell>
          <cell r="K706">
            <v>144.9290322580645</v>
          </cell>
        </row>
        <row r="707">
          <cell r="B707" t="str">
            <v>Floral on the palate with tart finish of lemons and sour apple.</v>
          </cell>
        </row>
        <row r="708">
          <cell r="A708">
            <v>11968</v>
          </cell>
          <cell r="B708" t="str">
            <v>Soave Classico Superiore, Inama</v>
          </cell>
          <cell r="C708">
            <v>2007</v>
          </cell>
          <cell r="D708" t="str">
            <v>75cl</v>
          </cell>
          <cell r="E708">
            <v>6</v>
          </cell>
          <cell r="F708">
            <v>17.07802666666667</v>
          </cell>
          <cell r="G708">
            <v>11.018081720430109</v>
          </cell>
          <cell r="H708">
            <v>13.221698064516131</v>
          </cell>
          <cell r="I708">
            <v>102.46816000000001</v>
          </cell>
          <cell r="J708">
            <v>66.10849032258065</v>
          </cell>
          <cell r="K708">
            <v>79.330188387096783</v>
          </cell>
        </row>
        <row r="709">
          <cell r="B709" t="str">
            <v>This wine is dry with creamy texture, intense ripe fruit and hints of wild flowers.</v>
          </cell>
        </row>
        <row r="711">
          <cell r="A711" t="str">
            <v>Rosé</v>
          </cell>
        </row>
        <row r="712">
          <cell r="A712">
            <v>10230</v>
          </cell>
          <cell r="B712" t="str">
            <v xml:space="preserve">Pinot Grigio Rosé, 'Ca Lunghetta', Botter </v>
          </cell>
          <cell r="C712">
            <v>2007</v>
          </cell>
          <cell r="D712" t="str">
            <v>75cl</v>
          </cell>
          <cell r="E712">
            <v>6</v>
          </cell>
          <cell r="F712">
            <v>7.9530133333333328</v>
          </cell>
          <cell r="G712">
            <v>5.1309763440860214</v>
          </cell>
          <cell r="H712">
            <v>6.1571716129032259</v>
          </cell>
          <cell r="I712">
            <v>47.71808</v>
          </cell>
          <cell r="J712">
            <v>30.785858064516127</v>
          </cell>
          <cell r="K712">
            <v>36.943029677419354</v>
          </cell>
        </row>
        <row r="713">
          <cell r="B713" t="str">
            <v>Dry crisp, soft texture, moderate strawberry and raspberry fruit followed by a clean refreshing finish.</v>
          </cell>
        </row>
        <row r="715">
          <cell r="A715" t="str">
            <v xml:space="preserve">Red </v>
          </cell>
        </row>
        <row r="716">
          <cell r="A716">
            <v>11994</v>
          </cell>
          <cell r="B716" t="str">
            <v>Merlot, La Casada IGT, Botter</v>
          </cell>
          <cell r="C716">
            <v>2008</v>
          </cell>
          <cell r="D716" t="str">
            <v>75cl</v>
          </cell>
          <cell r="E716">
            <v>6</v>
          </cell>
          <cell r="F716">
            <v>5.8237066666666673</v>
          </cell>
          <cell r="G716">
            <v>3.7572301075268819</v>
          </cell>
          <cell r="H716">
            <v>4.5086761290322581</v>
          </cell>
          <cell r="I716">
            <v>34.942240000000005</v>
          </cell>
          <cell r="J716">
            <v>22.543380645161292</v>
          </cell>
          <cell r="K716">
            <v>27.052056774193549</v>
          </cell>
        </row>
        <row r="717">
          <cell r="B717" t="str">
            <v>Easy drinking Merlot with notes of plums and blackberries.</v>
          </cell>
        </row>
        <row r="718">
          <cell r="A718" t="str">
            <v>10257G</v>
          </cell>
          <cell r="B718" t="str">
            <v>Nero d'Avola, Caleo IGT</v>
          </cell>
          <cell r="C718">
            <v>2007</v>
          </cell>
          <cell r="D718" t="str">
            <v>75cl</v>
          </cell>
          <cell r="E718">
            <v>6</v>
          </cell>
          <cell r="F718">
            <v>7.0577599999999991</v>
          </cell>
          <cell r="G718">
            <v>4.5533935483870964</v>
          </cell>
          <cell r="H718">
            <v>5.4640722580645154</v>
          </cell>
          <cell r="I718">
            <v>42.346559999999997</v>
          </cell>
          <cell r="J718">
            <v>27.32036129032258</v>
          </cell>
          <cell r="K718">
            <v>32.784433548387092</v>
          </cell>
        </row>
        <row r="719">
          <cell r="B719" t="str">
            <v>Wonderful ripe fruit and spicy character.</v>
          </cell>
        </row>
        <row r="720">
          <cell r="A720">
            <v>10270</v>
          </cell>
          <cell r="B720" t="str">
            <v>Moncaro Montepulciano d'Abruzzo</v>
          </cell>
          <cell r="C720">
            <v>2008</v>
          </cell>
          <cell r="D720" t="str">
            <v>75cl</v>
          </cell>
          <cell r="E720">
            <v>12</v>
          </cell>
          <cell r="F720">
            <v>6.75</v>
          </cell>
          <cell r="G720">
            <v>4.354838709677419</v>
          </cell>
          <cell r="H720">
            <v>5.225806451612903</v>
          </cell>
          <cell r="I720">
            <v>81</v>
          </cell>
          <cell r="J720">
            <v>52.258064516129025</v>
          </cell>
          <cell r="K720">
            <v>62.709677419354833</v>
          </cell>
        </row>
        <row r="721">
          <cell r="B721" t="str">
            <v>A very pleasant easy drinking red.</v>
          </cell>
        </row>
        <row r="722">
          <cell r="A722">
            <v>11987</v>
          </cell>
          <cell r="B722" t="str">
            <v>Montepulciano d'Abruzzo, Il Cantico</v>
          </cell>
          <cell r="C722">
            <v>2008</v>
          </cell>
          <cell r="D722" t="str">
            <v>75cl</v>
          </cell>
          <cell r="E722">
            <v>6</v>
          </cell>
          <cell r="F722">
            <v>7.3246933333333324</v>
          </cell>
          <cell r="G722">
            <v>4.7256086021505368</v>
          </cell>
          <cell r="H722">
            <v>5.6707303225806438</v>
          </cell>
          <cell r="I722">
            <v>43.948159999999994</v>
          </cell>
          <cell r="J722">
            <v>28.353651612903221</v>
          </cell>
          <cell r="K722">
            <v>34.024381935483859</v>
          </cell>
        </row>
        <row r="723">
          <cell r="B723" t="str">
            <v>A deeply coloured and robust red with warm, spicy aromas and hints of plum and dried fruits.</v>
          </cell>
        </row>
        <row r="724">
          <cell r="A724">
            <v>10240</v>
          </cell>
          <cell r="B724" t="str">
            <v xml:space="preserve">Valpolicella, Botter </v>
          </cell>
          <cell r="C724">
            <v>2007</v>
          </cell>
          <cell r="D724" t="str">
            <v>75cl</v>
          </cell>
          <cell r="E724">
            <v>6</v>
          </cell>
          <cell r="F724">
            <v>7.842133333333333</v>
          </cell>
          <cell r="G724">
            <v>5.0594408602150533</v>
          </cell>
          <cell r="H724">
            <v>6.0713290322580642</v>
          </cell>
          <cell r="I724">
            <v>47.052799999999998</v>
          </cell>
          <cell r="J724">
            <v>30.35664516129032</v>
          </cell>
          <cell r="K724">
            <v>36.427974193548387</v>
          </cell>
        </row>
        <row r="725">
          <cell r="B725" t="str">
            <v>Easy drinking, ruby red wine with soft tannins and aromas of almonds and cherries.</v>
          </cell>
        </row>
        <row r="726">
          <cell r="A726">
            <v>10239</v>
          </cell>
          <cell r="B726" t="str">
            <v xml:space="preserve">Sangiovese, Boira </v>
          </cell>
          <cell r="C726">
            <v>2006</v>
          </cell>
          <cell r="D726" t="str">
            <v>75cl</v>
          </cell>
          <cell r="E726">
            <v>6</v>
          </cell>
          <cell r="F726">
            <v>8.5115200000000009</v>
          </cell>
          <cell r="G726">
            <v>5.491303225806452</v>
          </cell>
          <cell r="H726">
            <v>6.5895638709677424</v>
          </cell>
          <cell r="I726">
            <v>51.069120000000005</v>
          </cell>
          <cell r="J726">
            <v>32.947819354838714</v>
          </cell>
          <cell r="K726">
            <v>39.537383225806451</v>
          </cell>
        </row>
        <row r="727">
          <cell r="B727" t="str">
            <v>A good value alternative to Chianti - pleasant aromas of cherry fruit, well-balanced with a crisp finish.</v>
          </cell>
        </row>
        <row r="728">
          <cell r="A728">
            <v>11989</v>
          </cell>
          <cell r="B728" t="str">
            <v>Chianti DOCG, Castello di Querceto</v>
          </cell>
          <cell r="C728">
            <v>2007</v>
          </cell>
          <cell r="D728" t="str">
            <v>75cl</v>
          </cell>
          <cell r="E728">
            <v>6</v>
          </cell>
          <cell r="F728">
            <v>9.2301866666666665</v>
          </cell>
          <cell r="G728">
            <v>5.954959139784946</v>
          </cell>
          <cell r="H728">
            <v>7.1459509677419346</v>
          </cell>
          <cell r="I728">
            <v>55.381119999999996</v>
          </cell>
          <cell r="J728">
            <v>35.729754838709674</v>
          </cell>
          <cell r="K728">
            <v>42.875705806451606</v>
          </cell>
        </row>
        <row r="729">
          <cell r="B729" t="str">
            <v>Intense black cherries and tar on the nose, firm tannins and noticeable acidity.</v>
          </cell>
        </row>
        <row r="730">
          <cell r="A730">
            <v>11991</v>
          </cell>
          <cell r="B730" t="str">
            <v>Barbera d'Asti, La Caplana</v>
          </cell>
          <cell r="C730">
            <v>2005</v>
          </cell>
          <cell r="D730" t="str">
            <v>75cl</v>
          </cell>
          <cell r="E730">
            <v>12</v>
          </cell>
          <cell r="F730">
            <v>10.152933333333333</v>
          </cell>
          <cell r="G730">
            <v>6.5502795698924725</v>
          </cell>
          <cell r="H730">
            <v>7.8603354838709665</v>
          </cell>
          <cell r="I730">
            <v>121.8352</v>
          </cell>
          <cell r="J730">
            <v>78.603354838709663</v>
          </cell>
          <cell r="K730">
            <v>94.324025806451601</v>
          </cell>
        </row>
        <row r="731">
          <cell r="B731" t="str">
            <v>A refreshing smack of juicy acidity gives plenty of definition to the ripe fruit in this wine.</v>
          </cell>
        </row>
        <row r="732">
          <cell r="A732">
            <v>11988</v>
          </cell>
          <cell r="B732" t="str">
            <v xml:space="preserve">Bardolino Rizzardi </v>
          </cell>
          <cell r="C732">
            <v>2007</v>
          </cell>
          <cell r="D732" t="str">
            <v>75cl</v>
          </cell>
          <cell r="E732">
            <v>6</v>
          </cell>
          <cell r="F732">
            <v>10.975520000000001</v>
          </cell>
          <cell r="G732">
            <v>7.0809806451612909</v>
          </cell>
          <cell r="H732">
            <v>8.497176774193548</v>
          </cell>
          <cell r="I732">
            <v>65.853120000000004</v>
          </cell>
          <cell r="J732">
            <v>42.485883870967747</v>
          </cell>
          <cell r="K732">
            <v>50.983060645161288</v>
          </cell>
        </row>
        <row r="733">
          <cell r="B733" t="str">
            <v>This wine has a perfumed nose with notes of red berries and spice. It is dry, round and fresh on the palate with good acidity.</v>
          </cell>
        </row>
        <row r="734">
          <cell r="A734">
            <v>11990</v>
          </cell>
          <cell r="B734" t="str">
            <v xml:space="preserve">Valpolicella Superiore "Egle", Albino Armani </v>
          </cell>
          <cell r="C734">
            <v>2005</v>
          </cell>
          <cell r="D734" t="str">
            <v>75cl</v>
          </cell>
          <cell r="E734">
            <v>6</v>
          </cell>
          <cell r="F734">
            <v>12.720853333333338</v>
          </cell>
          <cell r="G734">
            <v>8.2070021505376367</v>
          </cell>
          <cell r="H734">
            <v>9.8484025806451641</v>
          </cell>
          <cell r="I734">
            <v>76.325120000000027</v>
          </cell>
          <cell r="J734">
            <v>49.24201290322582</v>
          </cell>
          <cell r="K734">
            <v>59.090415483870984</v>
          </cell>
        </row>
        <row r="735">
          <cell r="B735" t="str">
            <v>Flavour-packed, structured and affordable, this wine is overflowing with dark fruit flavours.</v>
          </cell>
        </row>
        <row r="736">
          <cell r="A736">
            <v>11986</v>
          </cell>
          <cell r="B736" t="str">
            <v>Syrah, Sicilia IGT, Fuedo Principi di Butera</v>
          </cell>
          <cell r="C736">
            <v>2007</v>
          </cell>
          <cell r="D736" t="str">
            <v>75cl</v>
          </cell>
          <cell r="E736">
            <v>6</v>
          </cell>
          <cell r="F736">
            <v>13.217760000000006</v>
          </cell>
          <cell r="G736">
            <v>8.5275870967741962</v>
          </cell>
          <cell r="H736">
            <v>10.233104516129035</v>
          </cell>
          <cell r="I736">
            <v>79.306560000000033</v>
          </cell>
          <cell r="J736">
            <v>51.165522580645174</v>
          </cell>
          <cell r="K736">
            <v>61.398627096774213</v>
          </cell>
        </row>
        <row r="737">
          <cell r="B737" t="str">
            <v>Rich with appealing fruitiness and a long finish - notes of cherries and sweet spice.</v>
          </cell>
        </row>
        <row r="738">
          <cell r="A738">
            <v>10267</v>
          </cell>
          <cell r="B738" t="str">
            <v>Chianti Gabbiano</v>
          </cell>
          <cell r="C738">
            <v>2007</v>
          </cell>
          <cell r="D738" t="str">
            <v>75cl</v>
          </cell>
          <cell r="E738">
            <v>12</v>
          </cell>
          <cell r="F738">
            <v>11.9</v>
          </cell>
          <cell r="G738">
            <v>7.67741935483871</v>
          </cell>
          <cell r="H738">
            <v>9.2129032258064516</v>
          </cell>
          <cell r="I738">
            <v>142.80000000000001</v>
          </cell>
          <cell r="J738">
            <v>92.129032258064512</v>
          </cell>
          <cell r="K738">
            <v>110.55483870967743</v>
          </cell>
        </row>
        <row r="739">
          <cell r="B739" t="str">
            <v>Bright with red cherry and ripe cherry tomato and a long finish.</v>
          </cell>
        </row>
        <row r="740">
          <cell r="A740" t="str">
            <v>10250G</v>
          </cell>
          <cell r="B740" t="str">
            <v xml:space="preserve">Chianti Classico, Castello di Querceto DOCG </v>
          </cell>
          <cell r="C740">
            <v>2007</v>
          </cell>
          <cell r="D740" t="str">
            <v>75cl</v>
          </cell>
          <cell r="E740">
            <v>6</v>
          </cell>
          <cell r="F740">
            <v>16.856266666666667</v>
          </cell>
          <cell r="G740">
            <v>10.875010752688171</v>
          </cell>
          <cell r="H740">
            <v>13.050012903225804</v>
          </cell>
          <cell r="I740">
            <v>101.13759999999999</v>
          </cell>
          <cell r="J740">
            <v>65.250064516129029</v>
          </cell>
          <cell r="K740">
            <v>78.300077419354821</v>
          </cell>
        </row>
        <row r="741">
          <cell r="B741" t="str">
            <v>Cherry fruit, tar and a hint of violet on the nose followed by an excellent concentration of fruit, refined texture and a long finish.</v>
          </cell>
        </row>
        <row r="742">
          <cell r="A742">
            <v>10266</v>
          </cell>
          <cell r="B742" t="str">
            <v>Chianti Classico, Rocca della Macie</v>
          </cell>
          <cell r="C742">
            <v>2008</v>
          </cell>
          <cell r="D742" t="str">
            <v>75cl</v>
          </cell>
          <cell r="E742">
            <v>12</v>
          </cell>
          <cell r="F742">
            <v>16.55</v>
          </cell>
          <cell r="G742">
            <v>10.67741935483871</v>
          </cell>
          <cell r="H742">
            <v>12.812903225806451</v>
          </cell>
          <cell r="I742">
            <v>198.60000000000002</v>
          </cell>
          <cell r="J742">
            <v>128.12903225806451</v>
          </cell>
          <cell r="K742">
            <v>153.75483870967741</v>
          </cell>
        </row>
        <row r="743">
          <cell r="B743" t="str">
            <v>Bright cherry and leather on the palate, finishes smoothly with berries, ash, dark chocolate, and hints of vanilla.</v>
          </cell>
        </row>
        <row r="744">
          <cell r="A744" t="str">
            <v>10251A</v>
          </cell>
          <cell r="B744" t="str">
            <v xml:space="preserve">Chianti Riserva, Castello di Querceto </v>
          </cell>
          <cell r="C744" t="str">
            <v>2003-4</v>
          </cell>
          <cell r="D744" t="str">
            <v>75cl</v>
          </cell>
          <cell r="E744">
            <v>6</v>
          </cell>
          <cell r="F744">
            <v>22.597386666666669</v>
          </cell>
          <cell r="G744">
            <v>14.578959139784947</v>
          </cell>
          <cell r="H744">
            <v>17.494750967741936</v>
          </cell>
          <cell r="I744">
            <v>135.58432000000002</v>
          </cell>
          <cell r="J744">
            <v>87.473754838709681</v>
          </cell>
          <cell r="K744">
            <v>104.96850580645162</v>
          </cell>
        </row>
        <row r="745">
          <cell r="B745" t="str">
            <v>Outstanding concentration, firmly structured showing many layers of flavour - one of the best examples of Chianti Classico.</v>
          </cell>
        </row>
        <row r="746">
          <cell r="A746">
            <v>10272</v>
          </cell>
          <cell r="B746" t="str">
            <v>Vino Nobile di Montepulciano, Pietro</v>
          </cell>
          <cell r="C746">
            <v>2006</v>
          </cell>
          <cell r="D746" t="str">
            <v>75cl</v>
          </cell>
          <cell r="E746">
            <v>6</v>
          </cell>
          <cell r="F746">
            <v>26.9</v>
          </cell>
          <cell r="G746">
            <v>17.354838709677416</v>
          </cell>
          <cell r="H746">
            <v>20.825806451612898</v>
          </cell>
          <cell r="I746">
            <v>161.39999999999998</v>
          </cell>
          <cell r="J746">
            <v>104.1290322580645</v>
          </cell>
          <cell r="K746">
            <v>124.95483870967739</v>
          </cell>
        </row>
        <row r="747">
          <cell r="B747" t="str">
            <v>Lovely flavours of morello cherries with a balanced finish.</v>
          </cell>
        </row>
        <row r="748">
          <cell r="A748">
            <v>11996</v>
          </cell>
          <cell r="B748" t="str">
            <v>Barolo Rocche Dell Annunziata, Roche Costamagna</v>
          </cell>
          <cell r="C748">
            <v>2004</v>
          </cell>
          <cell r="D748" t="str">
            <v>75cl</v>
          </cell>
          <cell r="E748">
            <v>6</v>
          </cell>
          <cell r="F748">
            <v>39.327946666666669</v>
          </cell>
          <cell r="G748">
            <v>25.372868817204303</v>
          </cell>
          <cell r="H748">
            <v>30.447442580645163</v>
          </cell>
          <cell r="I748">
            <v>235.96768000000003</v>
          </cell>
          <cell r="J748">
            <v>152.23721290322581</v>
          </cell>
          <cell r="K748">
            <v>182.68465548387098</v>
          </cell>
        </row>
        <row r="749">
          <cell r="B749" t="str">
            <v>This wine offers Nebbiolo's classic bouquet of tar, rose petal and cherries underpinned with firm tannins.</v>
          </cell>
        </row>
        <row r="751">
          <cell r="A751" t="str">
            <v>SPAIN</v>
          </cell>
        </row>
        <row r="752">
          <cell r="A752" t="str">
            <v>White</v>
          </cell>
        </row>
        <row r="753">
          <cell r="B753" t="str">
            <v>Navarra</v>
          </cell>
        </row>
        <row r="754">
          <cell r="A754">
            <v>12022</v>
          </cell>
          <cell r="B754" t="str">
            <v>Pleno Viura, Bodegas Brana Vieja</v>
          </cell>
          <cell r="C754">
            <v>2008</v>
          </cell>
          <cell r="D754" t="str">
            <v>75cl</v>
          </cell>
          <cell r="E754">
            <v>6</v>
          </cell>
          <cell r="F754">
            <v>6.4273866666666679</v>
          </cell>
          <cell r="G754">
            <v>4.146701075268818</v>
          </cell>
          <cell r="H754">
            <v>4.9760412903225815</v>
          </cell>
          <cell r="I754">
            <v>38.564320000000009</v>
          </cell>
          <cell r="J754">
            <v>24.880206451612906</v>
          </cell>
          <cell r="K754">
            <v>29.856247741935491</v>
          </cell>
        </row>
        <row r="755">
          <cell r="B755" t="str">
            <v>Dry, clean, crisp white wine displaying citrus fruit and graceful flowery notes.</v>
          </cell>
        </row>
        <row r="756">
          <cell r="A756">
            <v>12023</v>
          </cell>
          <cell r="B756" t="str">
            <v>Chardonnay, Bodegas Principe de Viana</v>
          </cell>
          <cell r="C756">
            <v>2007</v>
          </cell>
          <cell r="D756" t="str">
            <v>75cl</v>
          </cell>
          <cell r="E756">
            <v>6</v>
          </cell>
          <cell r="F756">
            <v>8.7168533333333329</v>
          </cell>
          <cell r="G756">
            <v>5.6237763440860213</v>
          </cell>
          <cell r="H756">
            <v>6.7485316129032258</v>
          </cell>
          <cell r="I756">
            <v>52.301119999999997</v>
          </cell>
          <cell r="J756">
            <v>33.742658064516128</v>
          </cell>
          <cell r="K756">
            <v>40.491189677419356</v>
          </cell>
        </row>
        <row r="757">
          <cell r="B757" t="str">
            <v>Stylish Chardonnay combined with the spicyness of new oak.</v>
          </cell>
        </row>
        <row r="758">
          <cell r="A758">
            <v>12024</v>
          </cell>
          <cell r="B758" t="str">
            <v>Nekeas Viura Chardonnay</v>
          </cell>
          <cell r="C758">
            <v>2008</v>
          </cell>
          <cell r="D758" t="str">
            <v>75cl</v>
          </cell>
          <cell r="E758">
            <v>6</v>
          </cell>
          <cell r="F758">
            <v>8.9550400000000003</v>
          </cell>
          <cell r="G758">
            <v>5.7774451612903226</v>
          </cell>
          <cell r="H758">
            <v>6.9329341935483866</v>
          </cell>
          <cell r="I758">
            <v>53.730240000000002</v>
          </cell>
          <cell r="J758">
            <v>34.664670967741934</v>
          </cell>
          <cell r="K758">
            <v>41.597605161290318</v>
          </cell>
        </row>
        <row r="759">
          <cell r="B759" t="str">
            <v>Wine maker Concha "The Great" Vecina has produced a spectacular wine at this modern wine estate.</v>
          </cell>
        </row>
        <row r="760">
          <cell r="B760" t="str">
            <v>Penedès</v>
          </cell>
        </row>
        <row r="761">
          <cell r="A761">
            <v>10268</v>
          </cell>
          <cell r="B761" t="str">
            <v>Torres Viña Sol</v>
          </cell>
          <cell r="C761">
            <v>2007</v>
          </cell>
          <cell r="D761" t="str">
            <v>75cl</v>
          </cell>
          <cell r="E761">
            <v>12</v>
          </cell>
          <cell r="F761">
            <v>6.65</v>
          </cell>
          <cell r="G761">
            <v>4.290322580645161</v>
          </cell>
          <cell r="H761">
            <v>5.1483870967741927</v>
          </cell>
          <cell r="I761">
            <v>79.800000000000011</v>
          </cell>
          <cell r="J761">
            <v>51.483870967741936</v>
          </cell>
          <cell r="K761">
            <v>61.780645161290309</v>
          </cell>
        </row>
        <row r="762">
          <cell r="B762" t="str">
            <v>A crisp, clean and dry wine, pale green/gold in colour, excellent with seafood.</v>
          </cell>
        </row>
        <row r="763">
          <cell r="B763" t="str">
            <v>Rioja</v>
          </cell>
        </row>
        <row r="764">
          <cell r="A764">
            <v>12020</v>
          </cell>
          <cell r="B764" t="str">
            <v>Vina Tobia Blanco, Bodegas Tobia</v>
          </cell>
          <cell r="C764">
            <v>2007</v>
          </cell>
          <cell r="D764" t="str">
            <v>75cl</v>
          </cell>
          <cell r="E764">
            <v>12</v>
          </cell>
          <cell r="F764">
            <v>7.3480800000000004</v>
          </cell>
          <cell r="G764">
            <v>4.7406967741935482</v>
          </cell>
          <cell r="H764">
            <v>5.688836129032258</v>
          </cell>
          <cell r="I764">
            <v>88.176960000000008</v>
          </cell>
          <cell r="J764">
            <v>56.888361290322578</v>
          </cell>
          <cell r="K764">
            <v>68.266033548387099</v>
          </cell>
        </row>
        <row r="765">
          <cell r="B765" t="str">
            <v xml:space="preserve">Dry, crisp and refreshing with appealing floral and citrus aromas. </v>
          </cell>
        </row>
        <row r="766">
          <cell r="A766">
            <v>12021</v>
          </cell>
          <cell r="B766" t="str">
            <v>Alma de Tobia Blanco, Bodegas Tobia</v>
          </cell>
          <cell r="C766">
            <v>2006</v>
          </cell>
          <cell r="D766" t="str">
            <v>75cl</v>
          </cell>
          <cell r="E766">
            <v>6</v>
          </cell>
          <cell r="F766">
            <v>18.43322666666667</v>
          </cell>
          <cell r="G766">
            <v>11.89240430107527</v>
          </cell>
          <cell r="H766">
            <v>14.270885161290325</v>
          </cell>
          <cell r="I766">
            <v>110.59936000000002</v>
          </cell>
          <cell r="J766">
            <v>71.354425806451616</v>
          </cell>
          <cell r="K766">
            <v>85.625310967741953</v>
          </cell>
        </row>
        <row r="767">
          <cell r="B767" t="str">
            <v>A curious blend of Malvasia, Viura, Chardonnay and Viognier. Awarded the coveted "Baco de Oro".</v>
          </cell>
        </row>
        <row r="769">
          <cell r="A769" t="str">
            <v>Rosado</v>
          </cell>
        </row>
        <row r="770">
          <cell r="A770">
            <v>12067</v>
          </cell>
          <cell r="B770" t="str">
            <v>Darien Rosado</v>
          </cell>
          <cell r="C770">
            <v>2008</v>
          </cell>
          <cell r="D770" t="str">
            <v>75cl</v>
          </cell>
          <cell r="E770">
            <v>12</v>
          </cell>
          <cell r="F770">
            <v>10.463215258855586</v>
          </cell>
          <cell r="G770">
            <v>6.7504614573261845</v>
          </cell>
          <cell r="H770">
            <v>8.1005537487914214</v>
          </cell>
          <cell r="I770">
            <v>125.55858310626704</v>
          </cell>
          <cell r="J770">
            <v>81.005537487914211</v>
          </cell>
          <cell r="K770">
            <v>97.206644985497064</v>
          </cell>
        </row>
        <row r="771">
          <cell r="B771" t="str">
            <v>A light crispy fresh and fruity dry young wine</v>
          </cell>
        </row>
        <row r="773">
          <cell r="A773" t="str">
            <v>Red</v>
          </cell>
        </row>
        <row r="774">
          <cell r="B774" t="str">
            <v>Navarra</v>
          </cell>
        </row>
        <row r="775">
          <cell r="A775">
            <v>12050</v>
          </cell>
          <cell r="B775" t="str">
            <v>Pleno Red, Bodegas Brana Vieja</v>
          </cell>
          <cell r="C775">
            <v>2008</v>
          </cell>
          <cell r="D775" t="str">
            <v>75cl</v>
          </cell>
          <cell r="E775">
            <v>6</v>
          </cell>
          <cell r="F775">
            <v>6.4273866666666679</v>
          </cell>
          <cell r="G775">
            <v>4.146701075268818</v>
          </cell>
          <cell r="H775">
            <v>4.9760412903225815</v>
          </cell>
          <cell r="I775">
            <v>38.564320000000009</v>
          </cell>
          <cell r="J775">
            <v>24.880206451612906</v>
          </cell>
          <cell r="K775">
            <v>29.856247741935491</v>
          </cell>
        </row>
        <row r="776">
          <cell r="B776" t="str">
            <v>Fruit forward, red wine with soft tannins, a medium weight and a pleasant finish.</v>
          </cell>
        </row>
        <row r="777">
          <cell r="A777">
            <v>12052</v>
          </cell>
          <cell r="B777" t="str">
            <v>Nekeas Tempranillo Merlot</v>
          </cell>
          <cell r="C777" t="str">
            <v>2007-8</v>
          </cell>
          <cell r="D777" t="str">
            <v>75cl</v>
          </cell>
          <cell r="E777">
            <v>6</v>
          </cell>
          <cell r="F777">
            <v>8.9550400000000003</v>
          </cell>
          <cell r="G777">
            <v>5.7774451612903226</v>
          </cell>
          <cell r="H777">
            <v>6.9329341935483866</v>
          </cell>
          <cell r="I777">
            <v>53.730240000000002</v>
          </cell>
          <cell r="J777">
            <v>34.664670967741934</v>
          </cell>
          <cell r="K777">
            <v>41.597605161290318</v>
          </cell>
        </row>
        <row r="778">
          <cell r="B778" t="str">
            <v>One of the most Northerly produced wines in Spain. Soft, round, delicious.</v>
          </cell>
        </row>
        <row r="779">
          <cell r="A779">
            <v>12051</v>
          </cell>
          <cell r="B779" t="str">
            <v>Cabernet Sauvignon Crianza Tinto, Bodegas Principe de Viana</v>
          </cell>
          <cell r="C779">
            <v>2006</v>
          </cell>
          <cell r="D779" t="str">
            <v>75cl</v>
          </cell>
          <cell r="E779">
            <v>6</v>
          </cell>
          <cell r="F779">
            <v>9.3123199999999997</v>
          </cell>
          <cell r="G779">
            <v>6.007948387096774</v>
          </cell>
          <cell r="H779">
            <v>7.2095380645161287</v>
          </cell>
          <cell r="I779">
            <v>55.873919999999998</v>
          </cell>
          <cell r="J779">
            <v>36.047690322580642</v>
          </cell>
          <cell r="K779">
            <v>43.257228387096774</v>
          </cell>
        </row>
        <row r="780">
          <cell r="B780" t="str">
            <v>Dense ruby red colour, combines vigorous red fruits and cassis with notes of cinnamon and vanilla.</v>
          </cell>
        </row>
        <row r="781">
          <cell r="A781">
            <v>13337</v>
          </cell>
          <cell r="B781" t="str">
            <v>Tempranillo, Bodegas Principe de Viana</v>
          </cell>
          <cell r="C781">
            <v>2007</v>
          </cell>
          <cell r="D781" t="str">
            <v>75cl</v>
          </cell>
          <cell r="E781">
            <v>6</v>
          </cell>
          <cell r="F781">
            <v>8.7168533333333329</v>
          </cell>
          <cell r="G781">
            <v>5.6237763440860213</v>
          </cell>
          <cell r="H781">
            <v>6.7485316129032258</v>
          </cell>
          <cell r="I781">
            <v>52.301119999999997</v>
          </cell>
          <cell r="J781">
            <v>33.742658064516128</v>
          </cell>
          <cell r="K781">
            <v>40.491189677419356</v>
          </cell>
        </row>
        <row r="782">
          <cell r="B782" t="str">
            <v>Deep intense colour, warm and jammy with hints of vanilla - a good value alternative to Rioja.</v>
          </cell>
        </row>
        <row r="783">
          <cell r="A783">
            <v>12053</v>
          </cell>
          <cell r="B783" t="str">
            <v>Nekeas Merlot Crianza</v>
          </cell>
          <cell r="C783" t="str">
            <v>2006-7</v>
          </cell>
          <cell r="D783" t="str">
            <v>75cl</v>
          </cell>
          <cell r="E783">
            <v>6</v>
          </cell>
          <cell r="F783">
            <v>11.75168</v>
          </cell>
          <cell r="G783">
            <v>7.5817290322580648</v>
          </cell>
          <cell r="H783">
            <v>9.0980748387096781</v>
          </cell>
          <cell r="I783">
            <v>70.510080000000002</v>
          </cell>
          <cell r="J783">
            <v>45.490374193548391</v>
          </cell>
          <cell r="K783">
            <v>54.588449032258069</v>
          </cell>
        </row>
        <row r="784">
          <cell r="B784" t="str">
            <v>Aromas of coffee, melted chocolate, tobacco with a touch of grass and blackberry.</v>
          </cell>
        </row>
        <row r="785">
          <cell r="B785" t="str">
            <v>Penedès</v>
          </cell>
        </row>
        <row r="786">
          <cell r="A786" t="str">
            <v>10256A</v>
          </cell>
          <cell r="B786" t="str">
            <v>Torres Sangredetoro</v>
          </cell>
          <cell r="C786">
            <v>2006</v>
          </cell>
          <cell r="D786" t="str">
            <v>75cl</v>
          </cell>
          <cell r="E786">
            <v>12</v>
          </cell>
          <cell r="F786">
            <v>8.4</v>
          </cell>
          <cell r="G786">
            <v>5.4193548387096779</v>
          </cell>
          <cell r="H786">
            <v>6.5032258064516135</v>
          </cell>
          <cell r="I786">
            <v>100.80000000000001</v>
          </cell>
          <cell r="J786">
            <v>65.032258064516128</v>
          </cell>
          <cell r="K786">
            <v>78.038709677419362</v>
          </cell>
        </row>
        <row r="787">
          <cell r="B787" t="str">
            <v>Superb value, big and full bodied, plenty of fruity flavour.</v>
          </cell>
        </row>
        <row r="788">
          <cell r="A788">
            <v>10258</v>
          </cell>
          <cell r="B788" t="str">
            <v>Torres Gran Sangredetoro</v>
          </cell>
          <cell r="C788">
            <v>2006</v>
          </cell>
          <cell r="D788" t="str">
            <v>75cl</v>
          </cell>
          <cell r="E788">
            <v>6</v>
          </cell>
          <cell r="F788">
            <v>18.687840000000005</v>
          </cell>
          <cell r="G788">
            <v>12.056670967741939</v>
          </cell>
          <cell r="H788">
            <v>14.486697674418608</v>
          </cell>
          <cell r="I788">
            <v>112.12704000000002</v>
          </cell>
          <cell r="J788">
            <v>72.340025806451635</v>
          </cell>
          <cell r="K788">
            <v>86.920186046511645</v>
          </cell>
        </row>
        <row r="789">
          <cell r="B789" t="str">
            <v>Warm, rich, spicy bouquet typical of Mediterranean wines, with hints of blackberries.</v>
          </cell>
        </row>
        <row r="790">
          <cell r="B790" t="str">
            <v>Rioja</v>
          </cell>
        </row>
        <row r="791">
          <cell r="A791">
            <v>12054</v>
          </cell>
          <cell r="B791" t="str">
            <v>Rioja Vega Tinto, Bodegas Muerza</v>
          </cell>
          <cell r="C791">
            <v>2008</v>
          </cell>
          <cell r="D791" t="str">
            <v>75cl</v>
          </cell>
          <cell r="E791">
            <v>6</v>
          </cell>
          <cell r="F791">
            <v>7.7004533333333329</v>
          </cell>
          <cell r="G791">
            <v>4.9680344086021497</v>
          </cell>
          <cell r="H791">
            <v>5.9616412903225795</v>
          </cell>
          <cell r="I791">
            <v>46.202719999999999</v>
          </cell>
          <cell r="J791">
            <v>29.808206451612897</v>
          </cell>
          <cell r="K791">
            <v>35.769847741935479</v>
          </cell>
        </row>
        <row r="792">
          <cell r="B792" t="str">
            <v>A light, simple and easy drinking red wine. Un-oaked.</v>
          </cell>
        </row>
        <row r="793">
          <cell r="A793">
            <v>12055</v>
          </cell>
          <cell r="B793" t="str">
            <v>Vina Tobia Tinto, Bodegas Tobia</v>
          </cell>
          <cell r="C793">
            <v>2007</v>
          </cell>
          <cell r="D793" t="str">
            <v>75cl</v>
          </cell>
          <cell r="E793">
            <v>12</v>
          </cell>
          <cell r="F793">
            <v>8.1324533333333342</v>
          </cell>
          <cell r="G793">
            <v>5.246744086021506</v>
          </cell>
          <cell r="H793">
            <v>6.2960929032258068</v>
          </cell>
          <cell r="I793">
            <v>97.58944000000001</v>
          </cell>
          <cell r="J793">
            <v>62.960929032258072</v>
          </cell>
          <cell r="K793">
            <v>75.553114838709689</v>
          </cell>
        </row>
        <row r="794">
          <cell r="B794" t="str">
            <v>This wine is un-oaked and displays vibrant blackberries and raspberries on the nose and palate.</v>
          </cell>
        </row>
        <row r="795">
          <cell r="A795">
            <v>10253</v>
          </cell>
          <cell r="B795" t="str">
            <v xml:space="preserve">Campo Viejo Crianza </v>
          </cell>
          <cell r="C795">
            <v>2006</v>
          </cell>
          <cell r="D795" t="str">
            <v>75cl</v>
          </cell>
          <cell r="E795">
            <v>6</v>
          </cell>
          <cell r="F795">
            <v>9.386239999999999</v>
          </cell>
          <cell r="G795">
            <v>6.0556387096774182</v>
          </cell>
          <cell r="H795">
            <v>7.2667664516129014</v>
          </cell>
          <cell r="I795">
            <v>56.317439999999991</v>
          </cell>
          <cell r="J795">
            <v>36.333832258064511</v>
          </cell>
          <cell r="K795">
            <v>43.600598709677406</v>
          </cell>
        </row>
        <row r="796">
          <cell r="B796" t="str">
            <v>Ruby red colour with sweet cherry aromas and silky oaky flavours.</v>
          </cell>
        </row>
        <row r="797">
          <cell r="A797">
            <v>12056</v>
          </cell>
          <cell r="B797" t="str">
            <v>Rioja Vega Crianza, Bodegas Muerza</v>
          </cell>
          <cell r="C797">
            <v>2006</v>
          </cell>
          <cell r="D797" t="str">
            <v>75cl</v>
          </cell>
          <cell r="E797">
            <v>6</v>
          </cell>
          <cell r="F797">
            <v>11.069973333333333</v>
          </cell>
          <cell r="G797">
            <v>7.1419182795698921</v>
          </cell>
          <cell r="H797">
            <v>8.5703019354838705</v>
          </cell>
          <cell r="I797">
            <v>66.419839999999994</v>
          </cell>
          <cell r="J797">
            <v>42.851509677419351</v>
          </cell>
          <cell r="K797">
            <v>51.421811612903227</v>
          </cell>
        </row>
        <row r="798">
          <cell r="B798" t="str">
            <v>Soft, round and easy drinking with blackberries and graceful spicy vanilla leading to a harmonious and round finish.</v>
          </cell>
        </row>
        <row r="799">
          <cell r="A799">
            <v>12066</v>
          </cell>
          <cell r="B799" t="str">
            <v>Darien Joven</v>
          </cell>
          <cell r="C799">
            <v>2008</v>
          </cell>
          <cell r="D799" t="str">
            <v>75cl</v>
          </cell>
          <cell r="E799">
            <v>12</v>
          </cell>
          <cell r="F799">
            <v>10.463215258855586</v>
          </cell>
          <cell r="G799">
            <v>6.7504614573261845</v>
          </cell>
          <cell r="H799">
            <v>8.1005537487914214</v>
          </cell>
          <cell r="I799">
            <v>125.55858310626704</v>
          </cell>
          <cell r="J799">
            <v>81.005537487914211</v>
          </cell>
          <cell r="K799">
            <v>97.206644985497064</v>
          </cell>
        </row>
        <row r="800">
          <cell r="B800" t="str">
            <v>Good structure to the palate, aromatic, intense and fresh, with a fruity charge.</v>
          </cell>
        </row>
        <row r="801">
          <cell r="A801">
            <v>10259</v>
          </cell>
          <cell r="B801" t="str">
            <v>Campo Viejo Reserva</v>
          </cell>
          <cell r="C801" t="str">
            <v>2002-3</v>
          </cell>
          <cell r="D801" t="str">
            <v>75cl</v>
          </cell>
          <cell r="E801">
            <v>12</v>
          </cell>
          <cell r="F801">
            <v>11.933173333333336</v>
          </cell>
          <cell r="G801">
            <v>7.6988215053763458</v>
          </cell>
          <cell r="H801">
            <v>9.2385858064516153</v>
          </cell>
          <cell r="I801">
            <v>143.19808000000003</v>
          </cell>
          <cell r="J801">
            <v>92.385858064516157</v>
          </cell>
          <cell r="K801">
            <v>110.86302967741938</v>
          </cell>
        </row>
        <row r="802">
          <cell r="B802" t="str">
            <v>Spicy, full, ripe fruit with excellent structure and a gentle elegant finish.</v>
          </cell>
        </row>
        <row r="803">
          <cell r="A803">
            <v>12065</v>
          </cell>
          <cell r="B803" t="str">
            <v>Entrecepas Crianza</v>
          </cell>
          <cell r="C803">
            <v>2005</v>
          </cell>
          <cell r="D803" t="str">
            <v>75cl</v>
          </cell>
          <cell r="E803">
            <v>6</v>
          </cell>
          <cell r="F803">
            <v>12.207084468664851</v>
          </cell>
          <cell r="G803">
            <v>7.8755383668805488</v>
          </cell>
          <cell r="H803">
            <v>9.4506460402566574</v>
          </cell>
          <cell r="I803">
            <v>73.242506811989102</v>
          </cell>
          <cell r="J803">
            <v>47.253230201283294</v>
          </cell>
          <cell r="K803">
            <v>56.703876241539945</v>
          </cell>
        </row>
        <row r="804">
          <cell r="B804" t="str">
            <v>Velvet aromas of jams fused with hints of coffee. Silky on the palate with a certain final acidity.</v>
          </cell>
        </row>
        <row r="805">
          <cell r="A805">
            <v>12057</v>
          </cell>
          <cell r="B805" t="str">
            <v>Rioja Crianza Tinto, Bodegas Tobia</v>
          </cell>
          <cell r="C805">
            <v>2005</v>
          </cell>
          <cell r="D805" t="str">
            <v>75cl</v>
          </cell>
          <cell r="E805">
            <v>12</v>
          </cell>
          <cell r="F805">
            <v>12.61282666666667</v>
          </cell>
          <cell r="G805">
            <v>8.1373075268817221</v>
          </cell>
          <cell r="H805">
            <v>9.7647690322580658</v>
          </cell>
          <cell r="I805">
            <v>151.35392000000004</v>
          </cell>
          <cell r="J805">
            <v>97.647690322580672</v>
          </cell>
          <cell r="K805">
            <v>117.17722838709679</v>
          </cell>
        </row>
        <row r="806">
          <cell r="B806" t="str">
            <v>Combines pronounced blackberry fruit with a hint of vanilla, excellent texture, round tannins and a long finish.</v>
          </cell>
        </row>
        <row r="807">
          <cell r="A807">
            <v>12064</v>
          </cell>
          <cell r="B807" t="str">
            <v>Entrecepas Reserva</v>
          </cell>
          <cell r="C807">
            <v>2003</v>
          </cell>
          <cell r="D807" t="str">
            <v>75cl</v>
          </cell>
          <cell r="E807">
            <v>6</v>
          </cell>
          <cell r="F807">
            <v>16.130790190735695</v>
          </cell>
          <cell r="G807">
            <v>10.406961413377868</v>
          </cell>
          <cell r="H807">
            <v>12.488353696053441</v>
          </cell>
          <cell r="I807">
            <v>96.78474114441417</v>
          </cell>
          <cell r="J807">
            <v>62.441768480267207</v>
          </cell>
          <cell r="K807">
            <v>74.930122176320651</v>
          </cell>
        </row>
        <row r="808">
          <cell r="B808" t="str">
            <v>A well-balanced wine with perfectly integrated oak. Add to this black fruits, spices and a touch of smoke for a wine of elegance.</v>
          </cell>
        </row>
        <row r="809">
          <cell r="A809">
            <v>12058</v>
          </cell>
          <cell r="B809" t="str">
            <v>Rioja Vega Reserva, Bodegas Muerza</v>
          </cell>
          <cell r="C809">
            <v>2004</v>
          </cell>
          <cell r="D809" t="str">
            <v>75cl</v>
          </cell>
          <cell r="E809">
            <v>12</v>
          </cell>
          <cell r="F809">
            <v>16.799573333333338</v>
          </cell>
          <cell r="G809">
            <v>10.838434408602154</v>
          </cell>
          <cell r="H809">
            <v>13.006121290322584</v>
          </cell>
          <cell r="I809">
            <v>201.59488000000005</v>
          </cell>
          <cell r="J809">
            <v>130.06121290322585</v>
          </cell>
          <cell r="K809">
            <v>156.07345548387102</v>
          </cell>
        </row>
        <row r="810">
          <cell r="B810" t="str">
            <v>Classic aged Rioja with charming red fruits, toasty notes and sweet vanilla.</v>
          </cell>
        </row>
        <row r="811">
          <cell r="A811">
            <v>12060</v>
          </cell>
          <cell r="B811" t="str">
            <v>Marques de Riscal Reserva Tinto</v>
          </cell>
          <cell r="C811">
            <v>2006</v>
          </cell>
          <cell r="D811" t="str">
            <v>75cl</v>
          </cell>
          <cell r="E811">
            <v>6</v>
          </cell>
          <cell r="F811">
            <v>17.622160000000004</v>
          </cell>
          <cell r="G811">
            <v>11.36913548387097</v>
          </cell>
          <cell r="H811">
            <v>13.642962580645163</v>
          </cell>
          <cell r="I811">
            <v>105.73296000000002</v>
          </cell>
          <cell r="J811">
            <v>68.21481290322582</v>
          </cell>
          <cell r="K811">
            <v>81.857775483870981</v>
          </cell>
        </row>
        <row r="812">
          <cell r="B812" t="str">
            <v>Sweet vanilla and red berry fruit, showing good concentration, structure and elegance.</v>
          </cell>
        </row>
        <row r="813">
          <cell r="A813">
            <v>10263</v>
          </cell>
          <cell r="B813" t="str">
            <v xml:space="preserve">Campo Viejo Gran Reserva </v>
          </cell>
          <cell r="C813">
            <v>2002</v>
          </cell>
          <cell r="D813" t="str">
            <v>75cl</v>
          </cell>
          <cell r="E813">
            <v>12</v>
          </cell>
          <cell r="F813">
            <v>17.401199999999999</v>
          </cell>
          <cell r="G813">
            <v>11.22658064516129</v>
          </cell>
          <cell r="H813">
            <v>13.471896774193548</v>
          </cell>
          <cell r="I813">
            <v>208.81439999999998</v>
          </cell>
          <cell r="J813">
            <v>134.71896774193547</v>
          </cell>
          <cell r="K813">
            <v>161.66276129032258</v>
          </cell>
        </row>
        <row r="814">
          <cell r="B814" t="str">
            <v>Aromas of vanilla and cinnamon combine with intense and spicy fruit, to deliver a rich and powerful wine.</v>
          </cell>
        </row>
        <row r="815">
          <cell r="A815">
            <v>12059</v>
          </cell>
          <cell r="B815" t="str">
            <v>Oscar Tobia Reserva, Bodegas Tobia</v>
          </cell>
          <cell r="C815">
            <v>2004</v>
          </cell>
          <cell r="D815" t="str">
            <v>75cl</v>
          </cell>
          <cell r="E815">
            <v>6</v>
          </cell>
          <cell r="F815">
            <v>22.539893333333335</v>
          </cell>
          <cell r="G815">
            <v>14.541866666666667</v>
          </cell>
          <cell r="H815">
            <v>17.450240000000001</v>
          </cell>
          <cell r="I815">
            <v>135.23936</v>
          </cell>
          <cell r="J815">
            <v>87.251200000000011</v>
          </cell>
          <cell r="K815">
            <v>104.70144000000001</v>
          </cell>
        </row>
        <row r="816">
          <cell r="B816" t="str">
            <v>An outstanding Rioja. On the nose it is ripe, warm and inviting with concentrated red berries and strawberries, combined with spicy overtones.</v>
          </cell>
        </row>
        <row r="817">
          <cell r="A817">
            <v>12063</v>
          </cell>
          <cell r="B817" t="str">
            <v>Entrecepas Seleccion</v>
          </cell>
          <cell r="C817">
            <v>2003</v>
          </cell>
          <cell r="D817" t="str">
            <v>75cl</v>
          </cell>
          <cell r="E817">
            <v>6</v>
          </cell>
          <cell r="F817">
            <v>22.670299727520437</v>
          </cell>
          <cell r="G817">
            <v>14.625999824206733</v>
          </cell>
          <cell r="H817">
            <v>17.551199789048081</v>
          </cell>
          <cell r="I817">
            <v>136.02179836512261</v>
          </cell>
          <cell r="J817">
            <v>87.755998945240407</v>
          </cell>
          <cell r="K817">
            <v>105.30719873428848</v>
          </cell>
        </row>
        <row r="818">
          <cell r="B818" t="str">
            <v>Ripe fruit aromas combine with a spicy touch given by the wooden barrel.</v>
          </cell>
        </row>
        <row r="819">
          <cell r="A819">
            <v>12062</v>
          </cell>
          <cell r="B819" t="str">
            <v>Vina Real Gran Reserva</v>
          </cell>
          <cell r="C819">
            <v>1999</v>
          </cell>
          <cell r="D819" t="str">
            <v>75cl</v>
          </cell>
          <cell r="E819">
            <v>6</v>
          </cell>
          <cell r="F819">
            <v>31.804533333333332</v>
          </cell>
          <cell r="G819">
            <v>20.519053763440859</v>
          </cell>
          <cell r="H819">
            <v>24.622864516129031</v>
          </cell>
          <cell r="I819">
            <v>190.8272</v>
          </cell>
          <cell r="J819">
            <v>123.11432258064515</v>
          </cell>
          <cell r="K819">
            <v>147.73718709677419</v>
          </cell>
        </row>
        <row r="820">
          <cell r="B820" t="str">
            <v>Very expressive and dense with an intriguing complexity.</v>
          </cell>
        </row>
        <row r="821">
          <cell r="A821">
            <v>13348</v>
          </cell>
          <cell r="B821" t="str">
            <v xml:space="preserve">Marqués de Cáceres Gran Reserva </v>
          </cell>
          <cell r="C821">
            <v>2005</v>
          </cell>
          <cell r="D821" t="str">
            <v>75cl</v>
          </cell>
          <cell r="E821">
            <v>6</v>
          </cell>
          <cell r="F821">
            <v>13.238293333333335</v>
          </cell>
          <cell r="G821">
            <v>8.5408344086021515</v>
          </cell>
          <cell r="H821">
            <v>10.249001290322582</v>
          </cell>
          <cell r="I821">
            <v>79.429760000000016</v>
          </cell>
          <cell r="J821">
            <v>51.245006451612909</v>
          </cell>
          <cell r="K821">
            <v>61.494007741935491</v>
          </cell>
        </row>
        <row r="822">
          <cell r="B822" t="str">
            <v>Complex bouquet which opens out with notes of slightly spiced blackberries.  Full flavoured, with a long finish.</v>
          </cell>
        </row>
        <row r="824">
          <cell r="A824" t="str">
            <v xml:space="preserve">PORTUGAL </v>
          </cell>
        </row>
        <row r="825">
          <cell r="A825" t="str">
            <v xml:space="preserve">White </v>
          </cell>
        </row>
        <row r="826">
          <cell r="A826">
            <v>10435</v>
          </cell>
          <cell r="B826" t="str">
            <v>Portado White, 10 International</v>
          </cell>
          <cell r="C826">
            <v>2008</v>
          </cell>
          <cell r="D826" t="str">
            <v>75cl</v>
          </cell>
          <cell r="E826">
            <v>12</v>
          </cell>
          <cell r="F826">
            <v>6.5395095367847418</v>
          </cell>
          <cell r="G826">
            <v>4.2190384108288654</v>
          </cell>
          <cell r="H826">
            <v>5.0628460929946382</v>
          </cell>
          <cell r="I826">
            <v>78.474114441416901</v>
          </cell>
          <cell r="J826">
            <v>50.628460929946385</v>
          </cell>
          <cell r="K826">
            <v>60.754153115935658</v>
          </cell>
        </row>
        <row r="827">
          <cell r="B827" t="str">
            <v>A dry bright white, fruity, young refreshing white with apple and lemon notes in the aroma and tasting.</v>
          </cell>
        </row>
        <row r="828">
          <cell r="A828">
            <v>10431</v>
          </cell>
          <cell r="B828" t="str">
            <v>Vinho Verde Branco, Quinta da Aveleda</v>
          </cell>
          <cell r="C828">
            <v>2006</v>
          </cell>
          <cell r="D828" t="str">
            <v>75cl</v>
          </cell>
          <cell r="E828">
            <v>6</v>
          </cell>
          <cell r="F828">
            <v>8.881120000000001</v>
          </cell>
          <cell r="G828">
            <v>5.7297548387096775</v>
          </cell>
          <cell r="H828">
            <v>6.875705806451613</v>
          </cell>
          <cell r="I828">
            <v>53.286720000000003</v>
          </cell>
          <cell r="J828">
            <v>34.378529032258065</v>
          </cell>
          <cell r="K828">
            <v>41.254234838709678</v>
          </cell>
        </row>
        <row r="829">
          <cell r="B829" t="str">
            <v>Pale lemon colour, dry and extremely light with a refreshing citrus finish.</v>
          </cell>
        </row>
        <row r="831">
          <cell r="A831" t="str">
            <v xml:space="preserve">Rosé </v>
          </cell>
        </row>
        <row r="832">
          <cell r="A832">
            <v>16635</v>
          </cell>
          <cell r="B832" t="str">
            <v xml:space="preserve">Mateus Rosé </v>
          </cell>
          <cell r="C832" t="str">
            <v>NV</v>
          </cell>
          <cell r="D832" t="str">
            <v>75cl</v>
          </cell>
          <cell r="E832">
            <v>6</v>
          </cell>
          <cell r="F832">
            <v>6.65</v>
          </cell>
          <cell r="G832">
            <v>4.290322580645161</v>
          </cell>
          <cell r="H832">
            <v>5.1483870967741927</v>
          </cell>
          <cell r="I832">
            <v>39.900000000000006</v>
          </cell>
          <cell r="J832">
            <v>25.741935483870968</v>
          </cell>
          <cell r="K832">
            <v>30.890322580645154</v>
          </cell>
        </row>
        <row r="833">
          <cell r="B833" t="str">
            <v>This popular, delicious wine is still a classic example of soft, fruity rosé.</v>
          </cell>
        </row>
        <row r="835">
          <cell r="A835" t="str">
            <v xml:space="preserve">Red </v>
          </cell>
        </row>
        <row r="836">
          <cell r="A836">
            <v>10440</v>
          </cell>
          <cell r="B836" t="str">
            <v>Portado Red, 10 International</v>
          </cell>
          <cell r="C836">
            <v>2006</v>
          </cell>
          <cell r="D836" t="str">
            <v>75cl</v>
          </cell>
          <cell r="E836">
            <v>12</v>
          </cell>
          <cell r="F836">
            <v>6.5395095367847418</v>
          </cell>
          <cell r="G836">
            <v>4.2190384108288654</v>
          </cell>
          <cell r="H836">
            <v>5.0628460929946382</v>
          </cell>
          <cell r="I836">
            <v>78.474114441416901</v>
          </cell>
          <cell r="J836">
            <v>50.628460929946385</v>
          </cell>
          <cell r="K836">
            <v>60.754153115935658</v>
          </cell>
        </row>
        <row r="837">
          <cell r="B837" t="str">
            <v>This deep, ruby red, medium-bodied wine has berry fruit flavours and a beautiful balance.</v>
          </cell>
        </row>
        <row r="838">
          <cell r="A838" t="str">
            <v>10439G</v>
          </cell>
          <cell r="B838" t="str">
            <v xml:space="preserve">Quinta da Aveleda Charamba , Douro </v>
          </cell>
          <cell r="C838" t="str">
            <v>2005-6</v>
          </cell>
          <cell r="D838" t="str">
            <v>75cl</v>
          </cell>
          <cell r="E838">
            <v>6</v>
          </cell>
          <cell r="F838">
            <v>9.2384000000000004</v>
          </cell>
          <cell r="G838">
            <v>5.9602580645161289</v>
          </cell>
          <cell r="H838">
            <v>7.1523096774193542</v>
          </cell>
          <cell r="I838">
            <v>55.430400000000006</v>
          </cell>
          <cell r="J838">
            <v>35.761548387096774</v>
          </cell>
          <cell r="K838">
            <v>42.913858064516127</v>
          </cell>
        </row>
        <row r="839">
          <cell r="B839" t="str">
            <v>Ripe, juicy and silky with complex spicy notes derived from well-judged oak ageing.</v>
          </cell>
        </row>
        <row r="840">
          <cell r="A840">
            <v>10441</v>
          </cell>
          <cell r="B840" t="str">
            <v>Monte Velho Tinto Heredade Do Esporao, Alentejo</v>
          </cell>
          <cell r="C840">
            <v>2007</v>
          </cell>
          <cell r="D840" t="str">
            <v>75cl</v>
          </cell>
          <cell r="E840">
            <v>6</v>
          </cell>
          <cell r="F840">
            <v>10.486826666666667</v>
          </cell>
          <cell r="G840">
            <v>6.7656946236559143</v>
          </cell>
          <cell r="H840">
            <v>8.1188335483870961</v>
          </cell>
          <cell r="I840">
            <v>62.920960000000008</v>
          </cell>
          <cell r="J840">
            <v>40.594167741935486</v>
          </cell>
          <cell r="K840">
            <v>48.71300129032258</v>
          </cell>
        </row>
        <row r="841">
          <cell r="B841" t="str">
            <v>This is a modern Alentejo wine and drinks well on its own or with grilled and roast meat.</v>
          </cell>
        </row>
        <row r="842">
          <cell r="A842">
            <v>10443</v>
          </cell>
          <cell r="B842" t="str">
            <v>Esparao Reserva Red, Alentejo</v>
          </cell>
          <cell r="C842">
            <v>2006</v>
          </cell>
          <cell r="D842" t="str">
            <v>75cl</v>
          </cell>
          <cell r="E842">
            <v>6</v>
          </cell>
          <cell r="F842">
            <v>20.449600000000004</v>
          </cell>
          <cell r="G842">
            <v>13.193290322580648</v>
          </cell>
          <cell r="H842">
            <v>15.831948387096777</v>
          </cell>
          <cell r="I842">
            <v>122.69760000000002</v>
          </cell>
          <cell r="J842">
            <v>79.159741935483879</v>
          </cell>
          <cell r="K842">
            <v>94.991690322580666</v>
          </cell>
        </row>
        <row r="843">
          <cell r="B843" t="str">
            <v>A fantastic blend of Trincadeira, Aragonez and Cabernet Sauvignon with textured tannins and red and black fruits.</v>
          </cell>
        </row>
        <row r="845">
          <cell r="A845" t="str">
            <v>ROMANIA</v>
          </cell>
        </row>
        <row r="846">
          <cell r="A846" t="str">
            <v>White</v>
          </cell>
        </row>
        <row r="847">
          <cell r="A847">
            <v>10400</v>
          </cell>
          <cell r="B847" t="str">
            <v>Domeniile Săhăteni Sauvignon Blanc</v>
          </cell>
          <cell r="C847">
            <v>2007</v>
          </cell>
          <cell r="D847" t="str">
            <v>75cl</v>
          </cell>
          <cell r="E847">
            <v>12</v>
          </cell>
          <cell r="F847">
            <v>5.7110400000000006</v>
          </cell>
          <cell r="G847">
            <v>3.6845419354838711</v>
          </cell>
          <cell r="H847">
            <v>4.421450322580645</v>
          </cell>
          <cell r="I847">
            <v>68.532480000000007</v>
          </cell>
          <cell r="J847">
            <v>44.214503225806453</v>
          </cell>
          <cell r="K847">
            <v>53.05740387096774</v>
          </cell>
        </row>
        <row r="848">
          <cell r="B848" t="str">
            <v>A medium dry complex wine with pineapple aromas, good acidity, mineral characters and a long lasting honey finish.</v>
          </cell>
        </row>
        <row r="849">
          <cell r="A849">
            <v>10401</v>
          </cell>
          <cell r="B849" t="str">
            <v xml:space="preserve">Domeniile Săhăteni Muscat Ottonel </v>
          </cell>
          <cell r="C849">
            <v>2007</v>
          </cell>
          <cell r="D849" t="str">
            <v>75CL</v>
          </cell>
          <cell r="E849">
            <v>12</v>
          </cell>
          <cell r="F849">
            <v>5.9510399999999999</v>
          </cell>
          <cell r="G849">
            <v>3.83938064516129</v>
          </cell>
          <cell r="H849">
            <v>4.607256774193548</v>
          </cell>
          <cell r="I849">
            <v>71.412480000000002</v>
          </cell>
          <cell r="J849">
            <v>46.07256774193548</v>
          </cell>
          <cell r="K849">
            <v>55.287081290322575</v>
          </cell>
        </row>
        <row r="850">
          <cell r="B850" t="str">
            <v>Medium dry full-bodied Muscat with refreshing acidity that carries the intricate flavours through a long, harmonious finish.</v>
          </cell>
        </row>
        <row r="851">
          <cell r="A851">
            <v>10402</v>
          </cell>
          <cell r="B851" t="str">
            <v xml:space="preserve">Domeniile Săhăteni Feteasca Alba </v>
          </cell>
          <cell r="C851">
            <v>2006</v>
          </cell>
          <cell r="D851" t="str">
            <v>75cl</v>
          </cell>
          <cell r="E851">
            <v>12</v>
          </cell>
          <cell r="F851">
            <v>5.9510399999999999</v>
          </cell>
          <cell r="G851">
            <v>3.83938064516129</v>
          </cell>
          <cell r="H851">
            <v>4.607256774193548</v>
          </cell>
          <cell r="I851">
            <v>71.412480000000002</v>
          </cell>
          <cell r="J851">
            <v>46.07256774193548</v>
          </cell>
          <cell r="K851">
            <v>55.287081290322575</v>
          </cell>
        </row>
        <row r="852">
          <cell r="B852" t="str">
            <v>A well balanced wine with floral nose reminiscent of elderflower with mineral hints, full body and a long finish.</v>
          </cell>
        </row>
        <row r="853">
          <cell r="A853" t="str">
            <v>Rosé</v>
          </cell>
        </row>
        <row r="854">
          <cell r="A854">
            <v>10403</v>
          </cell>
          <cell r="B854" t="str">
            <v>Domeniile Săhăteni Merlot Rosé</v>
          </cell>
          <cell r="C854">
            <v>2008</v>
          </cell>
          <cell r="D854" t="str">
            <v>75cl</v>
          </cell>
          <cell r="E854">
            <v>12</v>
          </cell>
          <cell r="F854">
            <v>5.9510399999999999</v>
          </cell>
          <cell r="G854">
            <v>3.83938064516129</v>
          </cell>
          <cell r="H854">
            <v>4.607256774193548</v>
          </cell>
          <cell r="I854">
            <v>71.412480000000002</v>
          </cell>
          <cell r="J854">
            <v>46.07256774193548</v>
          </cell>
          <cell r="K854">
            <v>55.287081290322575</v>
          </cell>
        </row>
        <row r="855">
          <cell r="B855" t="str">
            <v>Bright Rosé displaying fresh raspberry notes with a slight touch of mineral and dried herbs with a creamy  finish.</v>
          </cell>
        </row>
        <row r="856">
          <cell r="A856" t="str">
            <v>Red</v>
          </cell>
        </row>
        <row r="857">
          <cell r="A857">
            <v>10404</v>
          </cell>
          <cell r="B857" t="str">
            <v>Domeniile Săhăteni Merlot</v>
          </cell>
          <cell r="C857">
            <v>2006</v>
          </cell>
          <cell r="D857" t="str">
            <v>75cl</v>
          </cell>
          <cell r="E857">
            <v>12</v>
          </cell>
          <cell r="F857">
            <v>5.9510399999999999</v>
          </cell>
          <cell r="G857">
            <v>3.83938064516129</v>
          </cell>
          <cell r="H857">
            <v>4.607256774193548</v>
          </cell>
          <cell r="I857">
            <v>71.412480000000002</v>
          </cell>
          <cell r="J857">
            <v>46.07256774193548</v>
          </cell>
          <cell r="K857">
            <v>55.287081290322575</v>
          </cell>
        </row>
        <row r="858">
          <cell r="B858" t="str">
            <v>Cherry blossoms on the nose, smooth lingering taste of black cherries -  well balanced with a long finish.</v>
          </cell>
        </row>
        <row r="859">
          <cell r="A859">
            <v>10406</v>
          </cell>
          <cell r="B859" t="str">
            <v>DIVIN Feteasca Neagra</v>
          </cell>
          <cell r="C859">
            <v>2007</v>
          </cell>
          <cell r="D859" t="str">
            <v>75cl</v>
          </cell>
          <cell r="E859">
            <v>6</v>
          </cell>
          <cell r="F859">
            <v>8.35</v>
          </cell>
          <cell r="G859">
            <v>5.387096774193548</v>
          </cell>
          <cell r="H859">
            <v>6.4645161290322575</v>
          </cell>
          <cell r="I859">
            <v>50.099999999999994</v>
          </cell>
          <cell r="J859">
            <v>32.322580645161288</v>
          </cell>
          <cell r="K859">
            <v>38.787096774193543</v>
          </cell>
        </row>
        <row r="860">
          <cell r="B860" t="str">
            <v>Dry wine with fresh black cherry on the nose. The most valuable wine under Aurelia Visinescu's signature.</v>
          </cell>
        </row>
        <row r="861">
          <cell r="A861">
            <v>10407</v>
          </cell>
          <cell r="B861" t="str">
            <v>DIVIN Pinot Noir</v>
          </cell>
          <cell r="C861">
            <v>2006</v>
          </cell>
          <cell r="D861" t="str">
            <v>75cl</v>
          </cell>
          <cell r="E861">
            <v>6</v>
          </cell>
          <cell r="F861">
            <v>8.35</v>
          </cell>
          <cell r="G861">
            <v>5.387096774193548</v>
          </cell>
          <cell r="H861">
            <v>6.4645161290322575</v>
          </cell>
          <cell r="I861">
            <v>50.099999999999994</v>
          </cell>
          <cell r="J861">
            <v>32.322580645161288</v>
          </cell>
          <cell r="K861">
            <v>38.787096774193543</v>
          </cell>
        </row>
        <row r="862">
          <cell r="B862" t="str">
            <v>Intense nose of herbs and dark chocolate, medium body with some tannins and juicy berry fruits on the palate.</v>
          </cell>
        </row>
        <row r="863">
          <cell r="A863">
            <v>10408</v>
          </cell>
          <cell r="B863" t="str">
            <v>DIVIN Reserva Feteasca Neagra Cabernet Sauvignon</v>
          </cell>
          <cell r="C863">
            <v>2006</v>
          </cell>
          <cell r="D863" t="str">
            <v>75cl</v>
          </cell>
          <cell r="E863">
            <v>6</v>
          </cell>
          <cell r="F863">
            <v>9.5500000000000007</v>
          </cell>
          <cell r="G863">
            <v>6.161290322580645</v>
          </cell>
          <cell r="H863">
            <v>7.3935483870967733</v>
          </cell>
          <cell r="I863">
            <v>57.300000000000004</v>
          </cell>
          <cell r="J863">
            <v>36.967741935483872</v>
          </cell>
          <cell r="K863">
            <v>44.361290322580643</v>
          </cell>
        </row>
        <row r="864">
          <cell r="B864" t="str">
            <v>Velvety texture, matured fruit and vanilla flavours with an elegant, long finish.</v>
          </cell>
        </row>
        <row r="865">
          <cell r="A865" t="str">
            <v>Dessert</v>
          </cell>
        </row>
        <row r="866">
          <cell r="A866">
            <v>10405</v>
          </cell>
          <cell r="B866" t="str">
            <v>DIVIN Reserva Tamaioasa Romaneasca</v>
          </cell>
          <cell r="C866">
            <v>2007</v>
          </cell>
          <cell r="D866" t="str">
            <v>75cl</v>
          </cell>
          <cell r="E866">
            <v>6</v>
          </cell>
          <cell r="F866">
            <v>9.5500000000000007</v>
          </cell>
          <cell r="G866">
            <v>6.161290322580645</v>
          </cell>
          <cell r="H866">
            <v>7.3935483870967733</v>
          </cell>
          <cell r="I866">
            <v>57.300000000000004</v>
          </cell>
          <cell r="J866">
            <v>36.967741935483872</v>
          </cell>
          <cell r="K866">
            <v>44.361290322580643</v>
          </cell>
        </row>
        <row r="867">
          <cell r="B867" t="str">
            <v>This is the only dessert wine from this winery,made from late harvest grapes only in the favourable years.</v>
          </cell>
        </row>
        <row r="869">
          <cell r="A869" t="str">
            <v>ARGENTINA</v>
          </cell>
        </row>
        <row r="870">
          <cell r="A870" t="str">
            <v xml:space="preserve">White </v>
          </cell>
        </row>
        <row r="871">
          <cell r="A871">
            <v>15530</v>
          </cell>
          <cell r="B871" t="str">
            <v>La Chamiza Polo Amateur Chardonnay</v>
          </cell>
          <cell r="C871">
            <v>2009</v>
          </cell>
          <cell r="D871" t="str">
            <v>75cl</v>
          </cell>
          <cell r="E871">
            <v>6</v>
          </cell>
          <cell r="F871">
            <v>6.3215258855585832</v>
          </cell>
          <cell r="G871">
            <v>4.0784037971345697</v>
          </cell>
          <cell r="H871">
            <v>4.8940845565614834</v>
          </cell>
          <cell r="I871">
            <v>37.929155313351501</v>
          </cell>
          <cell r="J871">
            <v>24.470422782807418</v>
          </cell>
          <cell r="K871">
            <v>29.364507339368899</v>
          </cell>
        </row>
        <row r="872">
          <cell r="B872" t="str">
            <v>Delicate combination of pineapple with citrus touch.</v>
          </cell>
        </row>
        <row r="873">
          <cell r="A873">
            <v>15529</v>
          </cell>
          <cell r="B873" t="str">
            <v>Zolo Chardonnay Reserva</v>
          </cell>
          <cell r="C873">
            <v>2008</v>
          </cell>
          <cell r="D873" t="str">
            <v>75cl</v>
          </cell>
          <cell r="E873">
            <v>12</v>
          </cell>
          <cell r="F873">
            <v>6.3215258855585832</v>
          </cell>
          <cell r="G873">
            <v>4.0784037971345697</v>
          </cell>
          <cell r="H873">
            <v>4.8940845565614834</v>
          </cell>
          <cell r="I873">
            <v>75.858310626703002</v>
          </cell>
          <cell r="J873">
            <v>48.940845565614836</v>
          </cell>
          <cell r="K873">
            <v>58.729014678737798</v>
          </cell>
        </row>
        <row r="874">
          <cell r="B874" t="str">
            <v>Delicate creamy wine with a tropical fruit character.</v>
          </cell>
        </row>
        <row r="875">
          <cell r="A875" t="str">
            <v>15530A</v>
          </cell>
          <cell r="B875" t="str">
            <v>Altas Cumbres Sauvignon Blanc</v>
          </cell>
          <cell r="C875">
            <v>2008</v>
          </cell>
          <cell r="D875" t="str">
            <v>75cl</v>
          </cell>
          <cell r="E875">
            <v>6</v>
          </cell>
          <cell r="F875">
            <v>9.0145866666666663</v>
          </cell>
          <cell r="G875">
            <v>5.8158623655913972</v>
          </cell>
          <cell r="H875">
            <v>6.9790348387096763</v>
          </cell>
          <cell r="I875">
            <v>54.087519999999998</v>
          </cell>
          <cell r="J875">
            <v>34.895174193548385</v>
          </cell>
          <cell r="K875">
            <v>41.874209032258058</v>
          </cell>
        </row>
        <row r="876">
          <cell r="B876" t="str">
            <v>A powerful Sauvignon with complex tropical fruit and herbaceous notes. Crisp refreshing notes on the finish.</v>
          </cell>
        </row>
        <row r="877">
          <cell r="A877">
            <v>15525</v>
          </cell>
          <cell r="B877" t="str">
            <v>Lagarde Viognier</v>
          </cell>
          <cell r="C877">
            <v>2008</v>
          </cell>
          <cell r="D877" t="str">
            <v>75cl</v>
          </cell>
          <cell r="E877">
            <v>6</v>
          </cell>
          <cell r="F877">
            <v>10.823573333333334</v>
          </cell>
          <cell r="G877">
            <v>6.9829505376344088</v>
          </cell>
          <cell r="H877">
            <v>8.3795406451612902</v>
          </cell>
          <cell r="I877">
            <v>64.94144</v>
          </cell>
          <cell r="J877">
            <v>41.897703225806453</v>
          </cell>
          <cell r="K877">
            <v>50.277243870967737</v>
          </cell>
        </row>
        <row r="878">
          <cell r="B878" t="str">
            <v>Golden colour, dry with persistent flavours of apricot, melon and wild flowers.</v>
          </cell>
        </row>
        <row r="879">
          <cell r="A879">
            <v>15524</v>
          </cell>
          <cell r="B879" t="str">
            <v xml:space="preserve">Lagarde Chardonnay </v>
          </cell>
          <cell r="C879">
            <v>2008</v>
          </cell>
          <cell r="D879" t="str">
            <v>75cl</v>
          </cell>
          <cell r="E879">
            <v>6</v>
          </cell>
          <cell r="F879">
            <v>11.488853333333335</v>
          </cell>
          <cell r="G879">
            <v>7.4121634408602155</v>
          </cell>
          <cell r="H879">
            <v>8.8945961290322586</v>
          </cell>
          <cell r="I879">
            <v>68.933120000000002</v>
          </cell>
          <cell r="J879">
            <v>44.472980645161293</v>
          </cell>
          <cell r="K879">
            <v>53.367576774193552</v>
          </cell>
        </row>
        <row r="880">
          <cell r="B880" t="str">
            <v>A traditional Chardonnay - dry, rich, full bodied with intense tropical fruit and rich vanilla overtones.</v>
          </cell>
        </row>
        <row r="882">
          <cell r="A882" t="str">
            <v xml:space="preserve">Red </v>
          </cell>
        </row>
        <row r="883">
          <cell r="A883">
            <v>15546</v>
          </cell>
          <cell r="B883" t="str">
            <v>La Chamiza Polo Amateur Syrah</v>
          </cell>
          <cell r="C883">
            <v>2009</v>
          </cell>
          <cell r="D883" t="str">
            <v>75cl</v>
          </cell>
          <cell r="E883">
            <v>6</v>
          </cell>
          <cell r="F883">
            <v>6.3215258855585832</v>
          </cell>
          <cell r="G883">
            <v>4.0784037971345697</v>
          </cell>
          <cell r="H883">
            <v>4.8940845565614834</v>
          </cell>
          <cell r="I883">
            <v>37.929155313351501</v>
          </cell>
          <cell r="J883">
            <v>24.470422782807418</v>
          </cell>
          <cell r="K883">
            <v>29.364507339368899</v>
          </cell>
        </row>
        <row r="884">
          <cell r="B884" t="str">
            <v>Pepper and blackberry combine with some shades of dry figs.</v>
          </cell>
        </row>
        <row r="885">
          <cell r="A885">
            <v>15556</v>
          </cell>
          <cell r="B885" t="str">
            <v>Zolo Malbec</v>
          </cell>
          <cell r="C885">
            <v>2008</v>
          </cell>
          <cell r="D885" t="str">
            <v>75cl</v>
          </cell>
          <cell r="E885">
            <v>12</v>
          </cell>
          <cell r="F885">
            <v>6.3215258855585832</v>
          </cell>
          <cell r="G885">
            <v>4.0784037971345697</v>
          </cell>
          <cell r="H885">
            <v>4.8940845565614834</v>
          </cell>
          <cell r="I885">
            <v>75.858310626703002</v>
          </cell>
          <cell r="J885">
            <v>48.940845565614836</v>
          </cell>
          <cell r="K885">
            <v>58.729014678737798</v>
          </cell>
        </row>
        <row r="886">
          <cell r="B886" t="str">
            <v>Classic grape from Argentina delivering a classic bold, fruity wine.</v>
          </cell>
        </row>
        <row r="887">
          <cell r="A887" t="str">
            <v>15535A</v>
          </cell>
          <cell r="B887" t="str">
            <v>Altas Cumbres Malbec</v>
          </cell>
          <cell r="C887">
            <v>2008</v>
          </cell>
          <cell r="D887" t="str">
            <v>75cl</v>
          </cell>
          <cell r="E887">
            <v>6</v>
          </cell>
          <cell r="F887">
            <v>9.0166399999999989</v>
          </cell>
          <cell r="G887">
            <v>5.8171870967741928</v>
          </cell>
          <cell r="H887">
            <v>6.9806245161290308</v>
          </cell>
          <cell r="I887">
            <v>54.099839999999993</v>
          </cell>
          <cell r="J887">
            <v>34.90312258064516</v>
          </cell>
          <cell r="K887">
            <v>41.883747096774187</v>
          </cell>
        </row>
        <row r="888">
          <cell r="B888" t="str">
            <v>Excellent texture and outstanding concentration of blackberry fruit and cassis.</v>
          </cell>
        </row>
        <row r="889">
          <cell r="A889">
            <v>15533</v>
          </cell>
          <cell r="B889" t="str">
            <v>Altas Cumbres Cabernet Sauvignon</v>
          </cell>
          <cell r="C889">
            <v>2008</v>
          </cell>
          <cell r="D889" t="str">
            <v>75cl</v>
          </cell>
          <cell r="E889">
            <v>6</v>
          </cell>
          <cell r="F889">
            <v>9.0166399999999989</v>
          </cell>
          <cell r="G889">
            <v>5.8171870967741928</v>
          </cell>
          <cell r="H889">
            <v>6.9806245161290308</v>
          </cell>
          <cell r="I889">
            <v>54.099839999999993</v>
          </cell>
          <cell r="J889">
            <v>34.90312258064516</v>
          </cell>
          <cell r="K889">
            <v>41.883747096774187</v>
          </cell>
        </row>
        <row r="890">
          <cell r="B890" t="str">
            <v>Ripe plums, figs and a hint of spice combined with medium body and pleasant ripe tannins.</v>
          </cell>
        </row>
        <row r="891">
          <cell r="A891" t="str">
            <v>15540G</v>
          </cell>
          <cell r="B891" t="str">
            <v>Lagarde Malbec</v>
          </cell>
          <cell r="C891">
            <v>2008</v>
          </cell>
          <cell r="D891" t="str">
            <v>75cl</v>
          </cell>
          <cell r="E891">
            <v>6</v>
          </cell>
          <cell r="F891">
            <v>11.488853333333335</v>
          </cell>
          <cell r="G891">
            <v>7.4121634408602155</v>
          </cell>
          <cell r="H891">
            <v>8.8945961290322586</v>
          </cell>
          <cell r="I891">
            <v>68.933120000000002</v>
          </cell>
          <cell r="J891">
            <v>44.472980645161293</v>
          </cell>
          <cell r="K891">
            <v>53.367576774193552</v>
          </cell>
        </row>
        <row r="892">
          <cell r="B892" t="str">
            <v>A big wine that maintains a sense of elegance.</v>
          </cell>
        </row>
        <row r="893">
          <cell r="A893">
            <v>15202</v>
          </cell>
          <cell r="B893" t="str">
            <v>Lagarde Merlot</v>
          </cell>
          <cell r="C893" t="str">
            <v>2006-7</v>
          </cell>
          <cell r="D893" t="str">
            <v>75cl</v>
          </cell>
          <cell r="E893">
            <v>6</v>
          </cell>
          <cell r="F893">
            <v>11.488853333333335</v>
          </cell>
          <cell r="G893">
            <v>7.4121634408602155</v>
          </cell>
          <cell r="H893">
            <v>8.8945961290322586</v>
          </cell>
          <cell r="I893">
            <v>68.933120000000002</v>
          </cell>
          <cell r="J893">
            <v>44.472980645161293</v>
          </cell>
          <cell r="K893">
            <v>53.367576774193552</v>
          </cell>
        </row>
        <row r="894">
          <cell r="B894" t="str">
            <v>Soft, silky textured, medium weight, plenty of ripe berry fruit intermingled with scents of chocolate, coffee and spices.</v>
          </cell>
        </row>
        <row r="895">
          <cell r="A895">
            <v>15545</v>
          </cell>
          <cell r="B895" t="str">
            <v>Lagarde Syrah</v>
          </cell>
          <cell r="C895">
            <v>2007</v>
          </cell>
          <cell r="D895" t="str">
            <v>75cl</v>
          </cell>
          <cell r="E895">
            <v>6</v>
          </cell>
          <cell r="F895">
            <v>11.488853333333335</v>
          </cell>
          <cell r="G895">
            <v>7.4121634408602155</v>
          </cell>
          <cell r="H895">
            <v>8.8945961290322586</v>
          </cell>
          <cell r="I895">
            <v>68.933120000000002</v>
          </cell>
          <cell r="J895">
            <v>44.472980645161293</v>
          </cell>
          <cell r="K895">
            <v>53.367576774193552</v>
          </cell>
        </row>
        <row r="896">
          <cell r="B896" t="str">
            <v>Sophisticated bouquet of blackberries and  earthy, spicy aromas.</v>
          </cell>
        </row>
        <row r="897">
          <cell r="A897" t="str">
            <v>15542G</v>
          </cell>
          <cell r="B897" t="str">
            <v>Lagarde 'Guarda', Bordeaux Blend</v>
          </cell>
          <cell r="C897">
            <v>2007</v>
          </cell>
          <cell r="D897" t="str">
            <v>75cl</v>
          </cell>
          <cell r="E897">
            <v>6</v>
          </cell>
          <cell r="F897">
            <v>16.515413333333335</v>
          </cell>
          <cell r="G897">
            <v>10.655105376344087</v>
          </cell>
          <cell r="H897">
            <v>12.786126451612905</v>
          </cell>
          <cell r="I897">
            <v>99.092480000000009</v>
          </cell>
          <cell r="J897">
            <v>63.93063225806452</v>
          </cell>
          <cell r="K897">
            <v>76.716758709677435</v>
          </cell>
        </row>
        <row r="898">
          <cell r="B898" t="str">
            <v>Full bodied wine with black fruit flavours and a pepper finish</v>
          </cell>
        </row>
        <row r="900">
          <cell r="A900" t="str">
            <v>CHILE</v>
          </cell>
        </row>
        <row r="901">
          <cell r="A901" t="str">
            <v xml:space="preserve">White </v>
          </cell>
        </row>
        <row r="902">
          <cell r="B902" t="str">
            <v>Caliterra, Central Valley</v>
          </cell>
        </row>
        <row r="903">
          <cell r="A903" t="str">
            <v>10294G</v>
          </cell>
          <cell r="B903" t="str">
            <v>Caliterra Sauvignon Blanc</v>
          </cell>
          <cell r="C903">
            <v>2009</v>
          </cell>
          <cell r="D903" t="str">
            <v>75cl</v>
          </cell>
          <cell r="E903">
            <v>6</v>
          </cell>
          <cell r="F903">
            <v>8.1747733333333326</v>
          </cell>
          <cell r="G903">
            <v>5.2740473118279567</v>
          </cell>
          <cell r="H903">
            <v>6.3288567741935475</v>
          </cell>
          <cell r="I903">
            <v>49.048639999999992</v>
          </cell>
          <cell r="J903">
            <v>31.64428387096774</v>
          </cell>
          <cell r="K903">
            <v>37.973140645161287</v>
          </cell>
        </row>
        <row r="904">
          <cell r="B904" t="str">
            <v>Pale yellow with green hues. Youthful aromas of gooseberries, white peaches and citrus fruit.</v>
          </cell>
        </row>
        <row r="905">
          <cell r="A905">
            <v>10296</v>
          </cell>
          <cell r="B905" t="str">
            <v>Caliterra Chardonnay Sauvignon Blanc</v>
          </cell>
          <cell r="C905">
            <v>2008</v>
          </cell>
          <cell r="D905" t="str">
            <v>75cl</v>
          </cell>
          <cell r="E905">
            <v>6</v>
          </cell>
          <cell r="F905">
            <v>8.1747733333333326</v>
          </cell>
          <cell r="G905">
            <v>5.2740473118279567</v>
          </cell>
          <cell r="H905">
            <v>6.3288567741935475</v>
          </cell>
          <cell r="I905">
            <v>49.048639999999992</v>
          </cell>
          <cell r="J905">
            <v>31.64428387096774</v>
          </cell>
          <cell r="K905">
            <v>37.973140645161287</v>
          </cell>
        </row>
        <row r="906">
          <cell r="B906" t="str">
            <v>A light easy drinking wine with aromas of tropical fruit.</v>
          </cell>
        </row>
        <row r="907">
          <cell r="B907" t="str">
            <v>Casa Rivas, Maipo Valley</v>
          </cell>
        </row>
        <row r="908">
          <cell r="A908">
            <v>10294</v>
          </cell>
          <cell r="B908" t="str">
            <v>Casa Rivas Sauvignon Blanc</v>
          </cell>
          <cell r="C908">
            <v>2009</v>
          </cell>
          <cell r="D908" t="str">
            <v>75cl</v>
          </cell>
          <cell r="E908">
            <v>12</v>
          </cell>
          <cell r="F908">
            <v>6.3215258855585832</v>
          </cell>
          <cell r="G908">
            <v>4.0784037971345697</v>
          </cell>
          <cell r="H908">
            <v>4.8940845565614834</v>
          </cell>
          <cell r="I908">
            <v>75.858310626703002</v>
          </cell>
          <cell r="J908">
            <v>48.940845565614836</v>
          </cell>
          <cell r="K908">
            <v>58.729014678737798</v>
          </cell>
        </row>
        <row r="909">
          <cell r="B909" t="str">
            <v>Bright straw yellow, with intense aromas of apples, pears, asparagus and kiwi.</v>
          </cell>
        </row>
        <row r="910">
          <cell r="B910" t="str">
            <v xml:space="preserve">Concha y Toro </v>
          </cell>
        </row>
        <row r="911">
          <cell r="A911">
            <v>12202</v>
          </cell>
          <cell r="B911" t="str">
            <v>Concha y Toro Sunrise Sauvignon Blanc</v>
          </cell>
          <cell r="C911">
            <v>2008</v>
          </cell>
          <cell r="D911" t="str">
            <v>75cl</v>
          </cell>
          <cell r="E911">
            <v>6</v>
          </cell>
          <cell r="F911">
            <v>5.6</v>
          </cell>
          <cell r="G911">
            <v>3.6129032258064511</v>
          </cell>
          <cell r="H911">
            <v>4.3354838709677415</v>
          </cell>
          <cell r="I911">
            <v>33.599999999999994</v>
          </cell>
          <cell r="J911">
            <v>21.677419354838705</v>
          </cell>
          <cell r="K911">
            <v>26.012903225806447</v>
          </cell>
        </row>
        <row r="912">
          <cell r="B912" t="str">
            <v>Pure flavours jump out of the glass giving a refreshing mouthful of grassy fruit - clean and fresh.</v>
          </cell>
        </row>
        <row r="913">
          <cell r="A913">
            <v>10285</v>
          </cell>
          <cell r="B913" t="str">
            <v xml:space="preserve">Concha y Toro Sunrise Chardonnay </v>
          </cell>
          <cell r="C913">
            <v>2008</v>
          </cell>
          <cell r="D913" t="str">
            <v>75cl</v>
          </cell>
          <cell r="E913">
            <v>6</v>
          </cell>
          <cell r="F913">
            <v>5.6</v>
          </cell>
          <cell r="G913">
            <v>3.6129032258064511</v>
          </cell>
          <cell r="H913">
            <v>4.3354838709677415</v>
          </cell>
          <cell r="I913">
            <v>33.599999999999994</v>
          </cell>
          <cell r="J913">
            <v>21.677419354838705</v>
          </cell>
          <cell r="K913">
            <v>26.012903225806447</v>
          </cell>
        </row>
        <row r="914">
          <cell r="B914" t="str">
            <v>A light, crisp Chardonnay full of tropical fruit flavours - fresh and lively!</v>
          </cell>
        </row>
        <row r="915">
          <cell r="A915">
            <v>10286</v>
          </cell>
          <cell r="B915" t="str">
            <v xml:space="preserve">Casillero del Diablo Chardonnay </v>
          </cell>
          <cell r="C915">
            <v>2008</v>
          </cell>
          <cell r="D915" t="str">
            <v>75cl</v>
          </cell>
          <cell r="E915">
            <v>6</v>
          </cell>
          <cell r="F915">
            <v>7.5</v>
          </cell>
          <cell r="G915">
            <v>4.838709677419355</v>
          </cell>
          <cell r="H915">
            <v>5.806451612903226</v>
          </cell>
          <cell r="I915">
            <v>45</v>
          </cell>
          <cell r="J915">
            <v>29.032258064516128</v>
          </cell>
          <cell r="K915">
            <v>34.838709677419359</v>
          </cell>
        </row>
        <row r="916">
          <cell r="B916" t="str">
            <v>Aromas of pineapple and green apples with a backdrop of vanilla.</v>
          </cell>
        </row>
        <row r="917">
          <cell r="A917">
            <v>10287</v>
          </cell>
          <cell r="B917" t="str">
            <v xml:space="preserve">Casillero del Diablo Sauvignon Blanc </v>
          </cell>
          <cell r="C917">
            <v>2008</v>
          </cell>
          <cell r="D917" t="str">
            <v>75cl</v>
          </cell>
          <cell r="E917">
            <v>6</v>
          </cell>
          <cell r="F917">
            <v>7.5</v>
          </cell>
          <cell r="G917">
            <v>4.838709677419355</v>
          </cell>
          <cell r="H917">
            <v>5.806451612903226</v>
          </cell>
          <cell r="I917">
            <v>45</v>
          </cell>
          <cell r="J917">
            <v>29.032258064516128</v>
          </cell>
          <cell r="K917">
            <v>34.838709677419359</v>
          </cell>
        </row>
        <row r="918">
          <cell r="B918" t="str">
            <v>Fresh, citrus aromas with hints of peaches and gooseberries and crisp acidity.</v>
          </cell>
        </row>
        <row r="919">
          <cell r="B919" t="str">
            <v>Lauca Vineyards, Maule Valley</v>
          </cell>
        </row>
        <row r="920">
          <cell r="A920">
            <v>12206</v>
          </cell>
          <cell r="B920" t="str">
            <v>Lauquita Sauvignon Blanc</v>
          </cell>
          <cell r="C920">
            <v>2008</v>
          </cell>
          <cell r="D920" t="str">
            <v>75cl</v>
          </cell>
          <cell r="E920">
            <v>6</v>
          </cell>
          <cell r="F920">
            <v>6.8031466666666667</v>
          </cell>
          <cell r="G920">
            <v>4.3891268817204301</v>
          </cell>
          <cell r="H920">
            <v>5.2669522580645163</v>
          </cell>
          <cell r="I920">
            <v>40.81888</v>
          </cell>
          <cell r="J920">
            <v>26.334761290322582</v>
          </cell>
          <cell r="K920">
            <v>31.601713548387096</v>
          </cell>
        </row>
        <row r="921">
          <cell r="B921" t="str">
            <v>Ripe lime fruitnotes and a clean structure.</v>
          </cell>
        </row>
        <row r="922">
          <cell r="A922">
            <v>12208</v>
          </cell>
          <cell r="B922" t="str">
            <v>Lauca Chardonnay</v>
          </cell>
          <cell r="C922">
            <v>2008</v>
          </cell>
          <cell r="D922" t="str">
            <v>75cl</v>
          </cell>
          <cell r="E922">
            <v>6</v>
          </cell>
          <cell r="F922">
            <v>7.5669866666666667</v>
          </cell>
          <cell r="G922">
            <v>4.88192688172043</v>
          </cell>
          <cell r="H922">
            <v>5.8583122580645162</v>
          </cell>
          <cell r="I922">
            <v>45.401920000000004</v>
          </cell>
          <cell r="J922">
            <v>29.29156129032258</v>
          </cell>
          <cell r="K922">
            <v>35.149873548387099</v>
          </cell>
        </row>
        <row r="923">
          <cell r="B923" t="str">
            <v>Crisp and refreshing wine with aromas of mango and pineapple.</v>
          </cell>
        </row>
        <row r="924">
          <cell r="A924">
            <v>12209</v>
          </cell>
          <cell r="B924" t="str">
            <v>Lauca Sauvignon Blanc</v>
          </cell>
          <cell r="C924">
            <v>2008</v>
          </cell>
          <cell r="D924" t="str">
            <v>75cl</v>
          </cell>
          <cell r="E924">
            <v>6</v>
          </cell>
          <cell r="F924">
            <v>7.5669866666666667</v>
          </cell>
          <cell r="G924">
            <v>4.88192688172043</v>
          </cell>
          <cell r="H924">
            <v>5.8583122580645162</v>
          </cell>
          <cell r="I924">
            <v>45.401920000000004</v>
          </cell>
          <cell r="J924">
            <v>29.29156129032258</v>
          </cell>
          <cell r="K924">
            <v>35.149873548387099</v>
          </cell>
        </row>
        <row r="925">
          <cell r="B925" t="str">
            <v>Exuberant, citrus charged, with hints of sweet green pepper and passion fruit.</v>
          </cell>
        </row>
        <row r="926">
          <cell r="B926" t="str">
            <v>Santa Puerta</v>
          </cell>
        </row>
        <row r="927">
          <cell r="A927">
            <v>10290</v>
          </cell>
          <cell r="B927" t="str">
            <v>Santa Puerta Chardonnay, Maule Valley</v>
          </cell>
          <cell r="C927">
            <v>2009</v>
          </cell>
          <cell r="D927" t="str">
            <v>75cl</v>
          </cell>
          <cell r="E927">
            <v>12</v>
          </cell>
          <cell r="F927">
            <v>6.2700800000000001</v>
          </cell>
          <cell r="G927">
            <v>4.0452129032258064</v>
          </cell>
          <cell r="H927">
            <v>4.8542554838709675</v>
          </cell>
          <cell r="I927">
            <v>75.240960000000001</v>
          </cell>
          <cell r="J927">
            <v>48.542554838709677</v>
          </cell>
          <cell r="K927">
            <v>58.251065806451606</v>
          </cell>
        </row>
        <row r="928">
          <cell r="B928" t="str">
            <v>A dry fruit-forward wine with intense tropical fruit flavours enhanced by toasty hazelnut.</v>
          </cell>
        </row>
        <row r="929">
          <cell r="A929" t="str">
            <v>10291G</v>
          </cell>
          <cell r="B929" t="str">
            <v>Santa Puerta Sauvignon Blanc</v>
          </cell>
          <cell r="C929">
            <v>2009</v>
          </cell>
          <cell r="D929" t="str">
            <v>75cl</v>
          </cell>
          <cell r="E929">
            <v>12</v>
          </cell>
          <cell r="F929">
            <v>6.2700800000000001</v>
          </cell>
          <cell r="G929">
            <v>4.0452129032258064</v>
          </cell>
          <cell r="H929">
            <v>4.8542554838709675</v>
          </cell>
          <cell r="I929">
            <v>75.240960000000001</v>
          </cell>
          <cell r="J929">
            <v>48.542554838709677</v>
          </cell>
          <cell r="K929">
            <v>58.251065806451606</v>
          </cell>
        </row>
        <row r="930">
          <cell r="B930" t="str">
            <v>Tropical fruit combined with freshness and herbaceous notes.</v>
          </cell>
        </row>
        <row r="932">
          <cell r="A932" t="str">
            <v>Rosé</v>
          </cell>
        </row>
        <row r="933">
          <cell r="A933">
            <v>10297</v>
          </cell>
          <cell r="B933" t="str">
            <v>Casa Rivas Rosé</v>
          </cell>
          <cell r="C933">
            <v>2009</v>
          </cell>
          <cell r="D933" t="str">
            <v>75cl</v>
          </cell>
          <cell r="E933">
            <v>12</v>
          </cell>
          <cell r="F933">
            <v>6.3215258855585832</v>
          </cell>
          <cell r="G933">
            <v>4.0784037971345697</v>
          </cell>
          <cell r="H933">
            <v>4.8940845565614834</v>
          </cell>
          <cell r="I933">
            <v>75.858310626703002</v>
          </cell>
          <cell r="J933">
            <v>48.940845565614836</v>
          </cell>
          <cell r="K933">
            <v>58.729014678737798</v>
          </cell>
        </row>
        <row r="934">
          <cell r="B934" t="str">
            <v>Delightful cherry colour. A fresh, soft, fruity wine with an attractive aroma of roses, violets, red cherries and a touch of citrus.</v>
          </cell>
        </row>
        <row r="935">
          <cell r="A935">
            <v>10284</v>
          </cell>
          <cell r="B935" t="str">
            <v>Casillero del Diablo Shiraz Rosé</v>
          </cell>
          <cell r="C935">
            <v>2008</v>
          </cell>
          <cell r="D935" t="str">
            <v>75cl</v>
          </cell>
          <cell r="E935">
            <v>6</v>
          </cell>
          <cell r="F935">
            <v>7.5</v>
          </cell>
          <cell r="G935">
            <v>4.838709677419355</v>
          </cell>
          <cell r="H935">
            <v>5.806451612903226</v>
          </cell>
          <cell r="I935">
            <v>45</v>
          </cell>
          <cell r="J935">
            <v>29.032258064516128</v>
          </cell>
          <cell r="K935">
            <v>34.838709677419359</v>
          </cell>
        </row>
        <row r="936">
          <cell r="B936" t="str">
            <v>A fresh, deeply flavoured wine, brimming with blackberries, red summer fruits and plums.</v>
          </cell>
        </row>
        <row r="937">
          <cell r="A937" t="str">
            <v>10297G</v>
          </cell>
          <cell r="B937" t="str">
            <v>Caliterra Shiraz Rosé</v>
          </cell>
          <cell r="C937">
            <v>2008</v>
          </cell>
          <cell r="D937" t="str">
            <v>75cl</v>
          </cell>
          <cell r="E937">
            <v>6</v>
          </cell>
          <cell r="F937">
            <v>8.1747733333333326</v>
          </cell>
          <cell r="G937">
            <v>5.2740473118279567</v>
          </cell>
          <cell r="H937">
            <v>6.3288567741935475</v>
          </cell>
          <cell r="I937">
            <v>49.048639999999992</v>
          </cell>
          <cell r="J937">
            <v>31.64428387096774</v>
          </cell>
          <cell r="K937">
            <v>37.973140645161287</v>
          </cell>
        </row>
        <row r="938">
          <cell r="B938" t="str">
            <v>Well balanced with pleasant acidity underpinning the structure.</v>
          </cell>
        </row>
        <row r="940">
          <cell r="A940" t="str">
            <v xml:space="preserve">Red </v>
          </cell>
        </row>
        <row r="941">
          <cell r="A941">
            <v>10303</v>
          </cell>
          <cell r="B941" t="str">
            <v>In Situ Winemakers Selection Carmenere, Viña San Esteban</v>
          </cell>
          <cell r="C941">
            <v>2008</v>
          </cell>
          <cell r="D941" t="str">
            <v>75cl</v>
          </cell>
          <cell r="E941">
            <v>12</v>
          </cell>
          <cell r="F941">
            <v>11.335149863760218</v>
          </cell>
          <cell r="G941">
            <v>7.3129999121033666</v>
          </cell>
          <cell r="H941">
            <v>8.7755998945240403</v>
          </cell>
          <cell r="I941">
            <v>136.02179836512261</v>
          </cell>
          <cell r="J941">
            <v>87.755998945240407</v>
          </cell>
          <cell r="K941">
            <v>105.30719873428848</v>
          </cell>
        </row>
        <row r="942">
          <cell r="B942" t="str">
            <v>Classic grape from the Chilean wine region - elegant and fruity with good depth.</v>
          </cell>
        </row>
        <row r="943">
          <cell r="B943" t="str">
            <v>Caliterra, Central Valley</v>
          </cell>
        </row>
        <row r="944">
          <cell r="A944">
            <v>12229</v>
          </cell>
          <cell r="B944" t="str">
            <v>Caliterra Cabernet Merlot</v>
          </cell>
          <cell r="C944">
            <v>2008</v>
          </cell>
          <cell r="D944" t="str">
            <v>75cl</v>
          </cell>
          <cell r="E944">
            <v>6</v>
          </cell>
          <cell r="F944">
            <v>7.2466666666666661</v>
          </cell>
          <cell r="G944">
            <v>4.6752688172043007</v>
          </cell>
          <cell r="H944">
            <v>5.6103225806451604</v>
          </cell>
          <cell r="I944">
            <v>43.48</v>
          </cell>
          <cell r="J944">
            <v>28.051612903225802</v>
          </cell>
          <cell r="K944">
            <v>33.661935483870963</v>
          </cell>
        </row>
        <row r="945">
          <cell r="B945" t="str">
            <v>This wine displays ripe berry fruit, touches of mint and spice. Soft and lush on the palate.</v>
          </cell>
        </row>
        <row r="946">
          <cell r="A946">
            <v>12230</v>
          </cell>
          <cell r="B946" t="str">
            <v>Caliterra Merlot</v>
          </cell>
          <cell r="C946">
            <v>2008</v>
          </cell>
          <cell r="D946" t="str">
            <v>75cl</v>
          </cell>
          <cell r="E946">
            <v>6</v>
          </cell>
          <cell r="F946">
            <v>8.1747733333333326</v>
          </cell>
          <cell r="G946">
            <v>5.2740473118279567</v>
          </cell>
          <cell r="H946">
            <v>6.3288567741935475</v>
          </cell>
          <cell r="I946">
            <v>49.048639999999992</v>
          </cell>
          <cell r="J946">
            <v>31.64428387096774</v>
          </cell>
          <cell r="K946">
            <v>37.973140645161287</v>
          </cell>
        </row>
        <row r="947">
          <cell r="B947" t="str">
            <v xml:space="preserve">Vibrant fruit with distinctive Merlot aromas. Dark cherries, plums and blackberries. </v>
          </cell>
        </row>
        <row r="948">
          <cell r="A948">
            <v>12231</v>
          </cell>
          <cell r="B948" t="str">
            <v>Caliterra Cabernet Sauvignon</v>
          </cell>
          <cell r="C948">
            <v>2008</v>
          </cell>
          <cell r="D948" t="str">
            <v>75cl</v>
          </cell>
          <cell r="E948">
            <v>6</v>
          </cell>
          <cell r="F948">
            <v>8.1747733333333326</v>
          </cell>
          <cell r="G948">
            <v>5.2740473118279567</v>
          </cell>
          <cell r="H948">
            <v>6.3288567741935475</v>
          </cell>
          <cell r="I948">
            <v>49.048639999999992</v>
          </cell>
          <cell r="J948">
            <v>31.64428387096774</v>
          </cell>
          <cell r="K948">
            <v>37.973140645161287</v>
          </cell>
        </row>
        <row r="949">
          <cell r="B949" t="str">
            <v>Intense blackcurrant fruit, strawberry jam and dark chocolate on the nose and palate.</v>
          </cell>
        </row>
        <row r="950">
          <cell r="B950" t="str">
            <v>Casa Rivas, Maipo Valley</v>
          </cell>
        </row>
        <row r="951">
          <cell r="A951">
            <v>10301</v>
          </cell>
          <cell r="B951" t="str">
            <v xml:space="preserve">Casa Rivas Cabernet Sauvignon </v>
          </cell>
          <cell r="C951">
            <v>2008</v>
          </cell>
          <cell r="D951" t="str">
            <v>75cl</v>
          </cell>
          <cell r="E951">
            <v>12</v>
          </cell>
          <cell r="F951">
            <v>6.3215258855585832</v>
          </cell>
          <cell r="G951">
            <v>4.0784037971345697</v>
          </cell>
          <cell r="H951">
            <v>4.8940845565614834</v>
          </cell>
          <cell r="I951">
            <v>75.858310626703002</v>
          </cell>
          <cell r="J951">
            <v>48.940845565614836</v>
          </cell>
          <cell r="K951">
            <v>58.729014678737798</v>
          </cell>
        </row>
        <row r="952">
          <cell r="B952" t="str">
            <v>Red fruits and notes of menthol, spice and black pepper.</v>
          </cell>
        </row>
        <row r="953">
          <cell r="A953">
            <v>10302</v>
          </cell>
          <cell r="B953" t="str">
            <v>Casa Rivas Reserva Merlot</v>
          </cell>
          <cell r="C953">
            <v>2008</v>
          </cell>
          <cell r="D953" t="str">
            <v>75cl</v>
          </cell>
          <cell r="E953">
            <v>12</v>
          </cell>
          <cell r="F953">
            <v>14.822888283378749</v>
          </cell>
          <cell r="G953">
            <v>9.5631537312120951</v>
          </cell>
          <cell r="H953">
            <v>11.475784477454514</v>
          </cell>
          <cell r="I953">
            <v>177.874659400545</v>
          </cell>
          <cell r="J953">
            <v>114.75784477454513</v>
          </cell>
          <cell r="K953">
            <v>137.70941372945418</v>
          </cell>
        </row>
        <row r="954">
          <cell r="B954" t="str">
            <v>Deep ruby red, with ripe plum, raspberry, cherry and vanilla notes followed by an elegant long finish.</v>
          </cell>
        </row>
        <row r="955">
          <cell r="B955" t="str">
            <v xml:space="preserve">Concha y Toro </v>
          </cell>
        </row>
        <row r="956">
          <cell r="A956">
            <v>10289</v>
          </cell>
          <cell r="B956" t="str">
            <v>Casillero del Diablo Carmenere</v>
          </cell>
          <cell r="C956">
            <v>2008</v>
          </cell>
          <cell r="D956" t="str">
            <v>75cl</v>
          </cell>
          <cell r="E956">
            <v>6</v>
          </cell>
          <cell r="F956">
            <v>7.93248</v>
          </cell>
          <cell r="G956">
            <v>5.1177290322580644</v>
          </cell>
          <cell r="H956">
            <v>6.1412748387096769</v>
          </cell>
          <cell r="I956">
            <v>47.594880000000003</v>
          </cell>
          <cell r="J956">
            <v>30.706374193548385</v>
          </cell>
          <cell r="K956">
            <v>36.847649032258062</v>
          </cell>
        </row>
        <row r="957">
          <cell r="B957" t="str">
            <v>Full-bodied and ripe with dark summer fruit and chocolate flavours.</v>
          </cell>
        </row>
        <row r="958">
          <cell r="A958">
            <v>12207</v>
          </cell>
          <cell r="B958" t="str">
            <v xml:space="preserve">Concha y Toro Sunrise Merlot </v>
          </cell>
          <cell r="C958">
            <v>2008</v>
          </cell>
          <cell r="D958" t="str">
            <v>75cl</v>
          </cell>
          <cell r="E958">
            <v>6</v>
          </cell>
          <cell r="F958">
            <v>6.1666133333333342</v>
          </cell>
          <cell r="G958">
            <v>3.9784602150537638</v>
          </cell>
          <cell r="H958">
            <v>4.7741522580645164</v>
          </cell>
          <cell r="I958">
            <v>36.999680000000005</v>
          </cell>
          <cell r="J958">
            <v>23.870761290322584</v>
          </cell>
          <cell r="K958">
            <v>28.644913548387098</v>
          </cell>
        </row>
        <row r="959">
          <cell r="B959" t="str">
            <v>Succulent damson fruit flavours fill the senses in this delicious wine, soft and approachable.</v>
          </cell>
        </row>
        <row r="960">
          <cell r="A960">
            <v>10292</v>
          </cell>
          <cell r="B960" t="str">
            <v>Concha y Toro Sunrise Cabernet Sauvignon</v>
          </cell>
          <cell r="C960">
            <v>2008</v>
          </cell>
          <cell r="D960" t="str">
            <v>75cl</v>
          </cell>
          <cell r="E960">
            <v>6</v>
          </cell>
          <cell r="F960">
            <v>6.1666133333333342</v>
          </cell>
          <cell r="G960">
            <v>3.9784602150537638</v>
          </cell>
          <cell r="H960">
            <v>4.7741522580645164</v>
          </cell>
          <cell r="I960">
            <v>36.999680000000005</v>
          </cell>
          <cell r="J960">
            <v>23.870761290322584</v>
          </cell>
          <cell r="K960">
            <v>28.644913548387098</v>
          </cell>
        </row>
        <row r="961">
          <cell r="B961" t="str">
            <v>Full, rich blackcurrant fruit flavours make this a real joy to drink.</v>
          </cell>
        </row>
        <row r="962">
          <cell r="A962">
            <v>10293</v>
          </cell>
          <cell r="B962" t="str">
            <v xml:space="preserve">Casillero del Diablo Cabernet Sauvignon </v>
          </cell>
          <cell r="C962">
            <v>2008</v>
          </cell>
          <cell r="D962" t="str">
            <v>75cl</v>
          </cell>
          <cell r="E962">
            <v>6</v>
          </cell>
          <cell r="F962">
            <v>7.9</v>
          </cell>
          <cell r="G962">
            <v>5.096774193548387</v>
          </cell>
          <cell r="H962">
            <v>6.1161290322580646</v>
          </cell>
          <cell r="I962">
            <v>47.400000000000006</v>
          </cell>
          <cell r="J962">
            <v>30.58064516129032</v>
          </cell>
          <cell r="K962">
            <v>36.696774193548386</v>
          </cell>
        </row>
        <row r="963">
          <cell r="B963" t="str">
            <v>Full of fantastic character and taste, brimming with ripe cherries and blackcurrants, finished by soft toasted oak.</v>
          </cell>
        </row>
        <row r="964">
          <cell r="A964">
            <v>10288</v>
          </cell>
          <cell r="B964" t="str">
            <v>Casillero del Diablo Merlot</v>
          </cell>
          <cell r="C964">
            <v>2008</v>
          </cell>
          <cell r="D964" t="str">
            <v>75cl</v>
          </cell>
          <cell r="E964">
            <v>6</v>
          </cell>
          <cell r="F964">
            <v>7.9</v>
          </cell>
          <cell r="G964">
            <v>5.096774193548387</v>
          </cell>
          <cell r="H964">
            <v>6.1161290322580646</v>
          </cell>
          <cell r="I964">
            <v>47.400000000000006</v>
          </cell>
          <cell r="J964">
            <v>30.58064516129032</v>
          </cell>
          <cell r="K964">
            <v>36.696774193548386</v>
          </cell>
        </row>
        <row r="965">
          <cell r="B965" t="str">
            <v>A delicate herbal aroma with mouthfilling red fruits and hints of chocolate and spice.</v>
          </cell>
        </row>
        <row r="966">
          <cell r="B966" t="str">
            <v>Lauca Vineyards, Maule Valley</v>
          </cell>
        </row>
        <row r="967">
          <cell r="A967">
            <v>12224</v>
          </cell>
          <cell r="B967" t="str">
            <v>Lauquita Merlot</v>
          </cell>
          <cell r="C967">
            <v>2009</v>
          </cell>
          <cell r="D967" t="str">
            <v>75cl</v>
          </cell>
          <cell r="E967">
            <v>6</v>
          </cell>
          <cell r="F967">
            <v>6.8031466666666667</v>
          </cell>
          <cell r="G967">
            <v>4.3891268817204301</v>
          </cell>
          <cell r="H967">
            <v>5.2669522580645163</v>
          </cell>
          <cell r="I967">
            <v>40.81888</v>
          </cell>
          <cell r="J967">
            <v>26.334761290322582</v>
          </cell>
          <cell r="K967">
            <v>31.601713548387096</v>
          </cell>
        </row>
        <row r="968">
          <cell r="B968" t="str">
            <v>Intense red. Rich, complex aromas, well structured ripe tannins.</v>
          </cell>
        </row>
        <row r="969">
          <cell r="A969">
            <v>12225</v>
          </cell>
          <cell r="B969" t="str">
            <v>Lauca Carmenere</v>
          </cell>
          <cell r="C969">
            <v>2007</v>
          </cell>
          <cell r="D969" t="str">
            <v>75cl</v>
          </cell>
          <cell r="E969">
            <v>6</v>
          </cell>
          <cell r="F969">
            <v>7.5669866666666667</v>
          </cell>
          <cell r="G969">
            <v>4.88192688172043</v>
          </cell>
          <cell r="H969">
            <v>5.8583122580645162</v>
          </cell>
          <cell r="I969">
            <v>45.401920000000004</v>
          </cell>
          <cell r="J969">
            <v>29.29156129032258</v>
          </cell>
          <cell r="K969">
            <v>35.149873548387099</v>
          </cell>
        </row>
        <row r="970">
          <cell r="B970" t="str">
            <v>Wild fruits, truffles and violets on the nose. Gentle and fleshy on the palate.</v>
          </cell>
        </row>
        <row r="971">
          <cell r="A971">
            <v>12226</v>
          </cell>
          <cell r="B971" t="str">
            <v>Lauca Cabernet Sauvignon</v>
          </cell>
          <cell r="C971">
            <v>2007</v>
          </cell>
          <cell r="D971" t="str">
            <v>75cl</v>
          </cell>
          <cell r="E971">
            <v>6</v>
          </cell>
          <cell r="F971">
            <v>7.5669866666666667</v>
          </cell>
          <cell r="G971">
            <v>4.88192688172043</v>
          </cell>
          <cell r="H971">
            <v>5.8583122580645162</v>
          </cell>
          <cell r="I971">
            <v>45.401920000000004</v>
          </cell>
          <cell r="J971">
            <v>29.29156129032258</v>
          </cell>
          <cell r="K971">
            <v>35.149873548387099</v>
          </cell>
        </row>
        <row r="972">
          <cell r="B972" t="str">
            <v>Classic Cabernet brimming with ripe cherries and blackcurrants.</v>
          </cell>
        </row>
        <row r="973">
          <cell r="A973">
            <v>12227</v>
          </cell>
          <cell r="B973" t="str">
            <v>Lauca Merlot</v>
          </cell>
          <cell r="C973">
            <v>2007</v>
          </cell>
          <cell r="D973" t="str">
            <v>75cl</v>
          </cell>
          <cell r="E973">
            <v>6</v>
          </cell>
          <cell r="F973">
            <v>7.5669866666666667</v>
          </cell>
          <cell r="G973">
            <v>4.88192688172043</v>
          </cell>
          <cell r="H973">
            <v>5.8583122580645162</v>
          </cell>
          <cell r="I973">
            <v>45.401920000000004</v>
          </cell>
          <cell r="J973">
            <v>29.29156129032258</v>
          </cell>
          <cell r="K973">
            <v>35.149873548387099</v>
          </cell>
        </row>
        <row r="974">
          <cell r="B974" t="str">
            <v>Soft and approachable. Succulent damson and hedgerow fruit flavours.</v>
          </cell>
        </row>
        <row r="975">
          <cell r="A975">
            <v>12228</v>
          </cell>
          <cell r="B975" t="str">
            <v>Lauca Pinot Noir</v>
          </cell>
          <cell r="C975">
            <v>2007</v>
          </cell>
          <cell r="D975" t="str">
            <v>75cl</v>
          </cell>
          <cell r="E975">
            <v>6</v>
          </cell>
          <cell r="F975">
            <v>7.5669866666666667</v>
          </cell>
          <cell r="G975">
            <v>4.88192688172043</v>
          </cell>
          <cell r="H975">
            <v>5.8583122580645162</v>
          </cell>
          <cell r="I975">
            <v>45.401920000000004</v>
          </cell>
          <cell r="J975">
            <v>29.29156129032258</v>
          </cell>
          <cell r="K975">
            <v>35.149873548387099</v>
          </cell>
        </row>
        <row r="976">
          <cell r="B976" t="str">
            <v>Elegant and balanced, with fruit and floral aromas, mature berries and hints of vanilla.</v>
          </cell>
        </row>
        <row r="977">
          <cell r="B977" t="str">
            <v>Santa Puerta</v>
          </cell>
        </row>
        <row r="978">
          <cell r="A978" t="str">
            <v>10299G</v>
          </cell>
          <cell r="B978" t="str">
            <v>Santa Puerta Merlot</v>
          </cell>
          <cell r="C978">
            <v>2008</v>
          </cell>
          <cell r="D978" t="str">
            <v>75cl</v>
          </cell>
          <cell r="E978">
            <v>12</v>
          </cell>
          <cell r="F978">
            <v>6.2700800000000001</v>
          </cell>
          <cell r="G978">
            <v>4.0452129032258064</v>
          </cell>
          <cell r="H978">
            <v>4.8542554838709675</v>
          </cell>
          <cell r="I978">
            <v>75.240960000000001</v>
          </cell>
          <cell r="J978">
            <v>48.542554838709677</v>
          </cell>
          <cell r="K978">
            <v>58.251065806451606</v>
          </cell>
        </row>
        <row r="979">
          <cell r="B979" t="str">
            <v>Full bodied and harmonious, it is deep red in colour and velvety on the palate, with a fruity aroma.</v>
          </cell>
        </row>
        <row r="980">
          <cell r="A980" t="str">
            <v>10300G</v>
          </cell>
          <cell r="B980" t="str">
            <v>Santa Puerta Cabernet Sauvignon</v>
          </cell>
          <cell r="C980">
            <v>2007</v>
          </cell>
          <cell r="D980" t="str">
            <v>75cl</v>
          </cell>
          <cell r="E980">
            <v>12</v>
          </cell>
          <cell r="F980">
            <v>6.2700800000000001</v>
          </cell>
          <cell r="G980">
            <v>4.0452129032258064</v>
          </cell>
          <cell r="H980">
            <v>4.8542554838709675</v>
          </cell>
          <cell r="I980">
            <v>75.240960000000001</v>
          </cell>
          <cell r="J980">
            <v>48.542554838709677</v>
          </cell>
          <cell r="K980">
            <v>58.251065806451606</v>
          </cell>
        </row>
        <row r="981">
          <cell r="B981" t="str">
            <v>Bright dark red, with ripe black fruit and vanilla notes and a long finish.</v>
          </cell>
        </row>
        <row r="983">
          <cell r="A983" t="str">
            <v>SOUTH AFRICA</v>
          </cell>
        </row>
        <row r="984">
          <cell r="A984" t="str">
            <v>White</v>
          </cell>
        </row>
        <row r="985">
          <cell r="A985">
            <v>12339</v>
          </cell>
          <cell r="B985" t="str">
            <v>First Cape White</v>
          </cell>
          <cell r="C985" t="str">
            <v>NV</v>
          </cell>
          <cell r="D985" t="str">
            <v>75cl</v>
          </cell>
          <cell r="E985">
            <v>6</v>
          </cell>
          <cell r="F985">
            <v>6.1035422343324255</v>
          </cell>
          <cell r="G985">
            <v>3.9377691834402744</v>
          </cell>
          <cell r="H985">
            <v>4.7253230201283287</v>
          </cell>
          <cell r="I985">
            <v>36.621253405994551</v>
          </cell>
          <cell r="J985">
            <v>23.626615100641647</v>
          </cell>
          <cell r="K985">
            <v>28.351938120769972</v>
          </cell>
        </row>
        <row r="986">
          <cell r="A986" t="str">
            <v xml:space="preserve">   </v>
          </cell>
          <cell r="B986" t="str">
            <v>Clean, crisp wine - good value and easy-drinking.</v>
          </cell>
        </row>
        <row r="987">
          <cell r="A987" t="str">
            <v>10310G</v>
          </cell>
          <cell r="B987" t="str">
            <v>Lourensford River Garden Sauvignon Blanc</v>
          </cell>
          <cell r="C987">
            <v>2009</v>
          </cell>
          <cell r="D987" t="str">
            <v>75cl</v>
          </cell>
          <cell r="E987">
            <v>6</v>
          </cell>
          <cell r="F987">
            <v>8.7497066666666665</v>
          </cell>
          <cell r="G987">
            <v>5.6449720430107524</v>
          </cell>
          <cell r="H987">
            <v>6.7739664516129023</v>
          </cell>
          <cell r="I987">
            <v>52.498239999999996</v>
          </cell>
          <cell r="J987">
            <v>33.869832258064513</v>
          </cell>
          <cell r="K987">
            <v>40.643798709677412</v>
          </cell>
        </row>
        <row r="988">
          <cell r="B988" t="str">
            <v>Intense herbaceous aromas. Dry, racy with lovely fruit and a refreshing finish.</v>
          </cell>
        </row>
        <row r="989">
          <cell r="A989">
            <v>12319</v>
          </cell>
          <cell r="B989" t="str">
            <v>Nitida Cellars Sauvignon Blanc, Durbanville</v>
          </cell>
          <cell r="C989">
            <v>2008</v>
          </cell>
          <cell r="D989" t="str">
            <v>75cl</v>
          </cell>
          <cell r="E989">
            <v>12</v>
          </cell>
          <cell r="F989">
            <v>11.616960000000002</v>
          </cell>
          <cell r="G989">
            <v>7.4948129032258075</v>
          </cell>
          <cell r="H989">
            <v>8.9937754838709694</v>
          </cell>
          <cell r="I989">
            <v>139.40352000000001</v>
          </cell>
          <cell r="J989">
            <v>89.937754838709694</v>
          </cell>
          <cell r="K989">
            <v>107.92530580645163</v>
          </cell>
        </row>
        <row r="990">
          <cell r="B990" t="str">
            <v>Tropical fruit with green peppers and hints of fresh grass.</v>
          </cell>
        </row>
        <row r="991">
          <cell r="B991" t="str">
            <v>Broken Rock, from Riebeek Cellars</v>
          </cell>
        </row>
        <row r="992">
          <cell r="A992" t="str">
            <v>10307G</v>
          </cell>
          <cell r="B992" t="str">
            <v>Broken Rock Chenin Blanc</v>
          </cell>
          <cell r="C992">
            <v>2009</v>
          </cell>
          <cell r="D992" t="str">
            <v>75cl</v>
          </cell>
          <cell r="E992">
            <v>6</v>
          </cell>
          <cell r="F992">
            <v>7.1234666666666655</v>
          </cell>
          <cell r="G992">
            <v>4.5957849462365585</v>
          </cell>
          <cell r="H992">
            <v>5.5149419354838702</v>
          </cell>
          <cell r="I992">
            <v>42.740799999999993</v>
          </cell>
          <cell r="J992">
            <v>27.574709677419349</v>
          </cell>
          <cell r="K992">
            <v>33.089651612903225</v>
          </cell>
        </row>
        <row r="993">
          <cell r="B993" t="str">
            <v>Fruity dry white wine.</v>
          </cell>
        </row>
        <row r="994">
          <cell r="A994" t="str">
            <v>10309G</v>
          </cell>
          <cell r="B994" t="str">
            <v>Broken Rock Sauvignon Blanc</v>
          </cell>
          <cell r="C994" t="str">
            <v>2008-9</v>
          </cell>
          <cell r="D994" t="str">
            <v>75cl</v>
          </cell>
          <cell r="E994">
            <v>6</v>
          </cell>
          <cell r="F994">
            <v>7.7723199999999997</v>
          </cell>
          <cell r="G994">
            <v>5.0143999999999993</v>
          </cell>
          <cell r="H994">
            <v>6.0172799999999986</v>
          </cell>
          <cell r="I994">
            <v>46.633919999999996</v>
          </cell>
          <cell r="J994">
            <v>30.086399999999998</v>
          </cell>
          <cell r="K994">
            <v>36.10367999999999</v>
          </cell>
        </row>
        <row r="995">
          <cell r="B995" t="str">
            <v>Grassy, gooseberry aromas on the nose. Crisp, clean wine.</v>
          </cell>
        </row>
        <row r="996">
          <cell r="A996" t="str">
            <v>10308G</v>
          </cell>
          <cell r="B996" t="str">
            <v>Broken Rock Chardonnay</v>
          </cell>
          <cell r="C996" t="str">
            <v>2008-9</v>
          </cell>
          <cell r="D996" t="str">
            <v>75cl</v>
          </cell>
          <cell r="E996">
            <v>6</v>
          </cell>
          <cell r="F996">
            <v>7.8339199999999991</v>
          </cell>
          <cell r="G996">
            <v>5.0541419354838704</v>
          </cell>
          <cell r="H996">
            <v>6.0649703225806446</v>
          </cell>
          <cell r="I996">
            <v>47.003519999999995</v>
          </cell>
          <cell r="J996">
            <v>30.324851612903224</v>
          </cell>
          <cell r="K996">
            <v>36.389821935483866</v>
          </cell>
        </row>
        <row r="997">
          <cell r="B997" t="str">
            <v>Intense pineapple, melon and citrus fruits combined with a clean, creamy finish.</v>
          </cell>
        </row>
        <row r="998">
          <cell r="B998" t="str">
            <v xml:space="preserve">KWV </v>
          </cell>
        </row>
        <row r="999">
          <cell r="A999" t="str">
            <v>10306A</v>
          </cell>
          <cell r="B999" t="str">
            <v xml:space="preserve">KWV Chenin Blanc </v>
          </cell>
          <cell r="C999">
            <v>2009</v>
          </cell>
          <cell r="D999" t="str">
            <v>75cl</v>
          </cell>
          <cell r="E999">
            <v>12</v>
          </cell>
          <cell r="F999">
            <v>4.75</v>
          </cell>
          <cell r="G999">
            <v>3.064516129032258</v>
          </cell>
          <cell r="H999">
            <v>3.6774193548387095</v>
          </cell>
          <cell r="I999">
            <v>57</v>
          </cell>
          <cell r="J999">
            <v>36.774193548387096</v>
          </cell>
          <cell r="K999">
            <v>44.129032258064512</v>
          </cell>
        </row>
        <row r="1000">
          <cell r="B1000" t="str">
            <v>This off dry white wine is full of citrus and tropical fruit aromas and flavours.</v>
          </cell>
        </row>
        <row r="1001">
          <cell r="A1001" t="str">
            <v>12312A</v>
          </cell>
          <cell r="B1001" t="str">
            <v>KWV Sauvignon Blanc</v>
          </cell>
          <cell r="C1001">
            <v>2009</v>
          </cell>
          <cell r="D1001" t="str">
            <v>75cl</v>
          </cell>
          <cell r="E1001">
            <v>12</v>
          </cell>
          <cell r="F1001">
            <v>6.5000533333333337</v>
          </cell>
          <cell r="G1001">
            <v>4.1935827956989247</v>
          </cell>
          <cell r="H1001">
            <v>5.0322993548387096</v>
          </cell>
          <cell r="I1001">
            <v>78.000640000000004</v>
          </cell>
          <cell r="J1001">
            <v>50.322993548387096</v>
          </cell>
          <cell r="K1001">
            <v>60.387592258064515</v>
          </cell>
        </row>
        <row r="1002">
          <cell r="B1002" t="str">
            <v>Full of fresh fruit and green grassy aromas and flavours, lively acidity and a lingering,crisp aftertaste.</v>
          </cell>
        </row>
        <row r="1003">
          <cell r="A1003" t="str">
            <v>10314A</v>
          </cell>
          <cell r="B1003" t="str">
            <v>KWV Chardonnay</v>
          </cell>
          <cell r="C1003">
            <v>2009</v>
          </cell>
          <cell r="D1003" t="str">
            <v>75cl</v>
          </cell>
          <cell r="E1003">
            <v>12</v>
          </cell>
          <cell r="F1003">
            <v>6.5000533333333337</v>
          </cell>
          <cell r="G1003">
            <v>4.1935827956989247</v>
          </cell>
          <cell r="H1003">
            <v>5.0322993548387096</v>
          </cell>
          <cell r="I1003">
            <v>78.000640000000004</v>
          </cell>
          <cell r="J1003">
            <v>50.322993548387096</v>
          </cell>
          <cell r="K1003">
            <v>60.387592258064515</v>
          </cell>
        </row>
        <row r="1004">
          <cell r="B1004" t="str">
            <v>A subtly oaked Chardonnay to preserve the rich, focused tropical fruit and citrus flavours.</v>
          </cell>
        </row>
        <row r="1005">
          <cell r="B1005" t="str">
            <v>Van Zylshof</v>
          </cell>
        </row>
        <row r="1006">
          <cell r="A1006">
            <v>12322</v>
          </cell>
          <cell r="B1006" t="str">
            <v>Van Zylshof Chenin Blanc</v>
          </cell>
          <cell r="C1006">
            <v>2008</v>
          </cell>
          <cell r="D1006" t="str">
            <v>75cl</v>
          </cell>
          <cell r="E1006">
            <v>6</v>
          </cell>
          <cell r="F1006">
            <v>5.9694933333333351</v>
          </cell>
          <cell r="G1006">
            <v>3.8512860215053775</v>
          </cell>
          <cell r="H1006">
            <v>4.6215432258064526</v>
          </cell>
          <cell r="I1006">
            <v>35.816960000000009</v>
          </cell>
          <cell r="J1006">
            <v>23.107716129032266</v>
          </cell>
          <cell r="K1006">
            <v>27.729259354838717</v>
          </cell>
        </row>
        <row r="1007">
          <cell r="B1007" t="str">
            <v xml:space="preserve">Strong guava-like aromas on the nose. Crisp and refreshing and made for easy drinking. </v>
          </cell>
        </row>
        <row r="1008">
          <cell r="A1008">
            <v>12323</v>
          </cell>
          <cell r="B1008" t="str">
            <v>Van Zylshof Sauvignon Blanc</v>
          </cell>
          <cell r="C1008">
            <v>2009</v>
          </cell>
          <cell r="D1008" t="str">
            <v>75cl</v>
          </cell>
          <cell r="E1008">
            <v>6</v>
          </cell>
          <cell r="F1008">
            <v>6.4992533333333347</v>
          </cell>
          <cell r="G1008">
            <v>4.1930666666666676</v>
          </cell>
          <cell r="H1008">
            <v>5.0316800000000006</v>
          </cell>
          <cell r="I1008">
            <v>38.995520000000006</v>
          </cell>
          <cell r="J1008">
            <v>25.158400000000007</v>
          </cell>
          <cell r="K1008">
            <v>30.190080000000002</v>
          </cell>
        </row>
        <row r="1009">
          <cell r="B1009" t="str">
            <v>Crisp and well-balanced with a complex nose, dominated by grass and asparagus.</v>
          </cell>
        </row>
        <row r="1010">
          <cell r="A1010">
            <v>12318</v>
          </cell>
          <cell r="B1010" t="str">
            <v>Van Zylshof Chardonnay, Robertson</v>
          </cell>
          <cell r="C1010">
            <v>2007</v>
          </cell>
          <cell r="D1010" t="str">
            <v>75cl</v>
          </cell>
          <cell r="E1010">
            <v>6</v>
          </cell>
          <cell r="F1010">
            <v>7.8585599999999989</v>
          </cell>
          <cell r="G1010">
            <v>5.0700387096774184</v>
          </cell>
          <cell r="H1010">
            <v>6.0840464516129016</v>
          </cell>
          <cell r="I1010">
            <v>47.151359999999997</v>
          </cell>
          <cell r="J1010">
            <v>30.420232258064509</v>
          </cell>
          <cell r="K1010">
            <v>36.504278709677408</v>
          </cell>
        </row>
        <row r="1011">
          <cell r="B1011" t="str">
            <v>Full-bodied with a citrus bouquet on the nose following through on the palate.</v>
          </cell>
        </row>
        <row r="1013">
          <cell r="A1013" t="str">
            <v>Dessert</v>
          </cell>
        </row>
        <row r="1014">
          <cell r="A1014">
            <v>12320</v>
          </cell>
          <cell r="B1014" t="str">
            <v>Eikendal Noble Late Harvest Chenin Blanc, Stellenbosch</v>
          </cell>
          <cell r="C1014">
            <v>2007</v>
          </cell>
          <cell r="D1014" t="str">
            <v>37.5cl</v>
          </cell>
          <cell r="E1014">
            <v>6</v>
          </cell>
          <cell r="F1014">
            <v>10.835893333333335</v>
          </cell>
          <cell r="G1014">
            <v>6.9908989247311837</v>
          </cell>
          <cell r="H1014">
            <v>8.3890787096774204</v>
          </cell>
          <cell r="I1014">
            <v>65.015360000000015</v>
          </cell>
          <cell r="J1014">
            <v>41.945393548387102</v>
          </cell>
          <cell r="K1014">
            <v>50.334472258064523</v>
          </cell>
        </row>
        <row r="1015">
          <cell r="B1015" t="str">
            <v>Bright yellow. Dried fruit and vanilla spice with a lively aftertaste.</v>
          </cell>
        </row>
        <row r="1017">
          <cell r="A1017" t="str">
            <v xml:space="preserve">Rosé </v>
          </cell>
        </row>
        <row r="1018">
          <cell r="A1018">
            <v>12326</v>
          </cell>
          <cell r="B1018" t="str">
            <v>Broken Rock Pinotage Rosé</v>
          </cell>
          <cell r="C1018">
            <v>2009</v>
          </cell>
          <cell r="D1018" t="str">
            <v>75cl</v>
          </cell>
          <cell r="E1018">
            <v>6</v>
          </cell>
          <cell r="F1018">
            <v>8.7045333333333339</v>
          </cell>
          <cell r="G1018">
            <v>5.6158279569892473</v>
          </cell>
          <cell r="H1018">
            <v>6.7389935483870964</v>
          </cell>
          <cell r="I1018">
            <v>52.227200000000003</v>
          </cell>
          <cell r="J1018">
            <v>33.694967741935486</v>
          </cell>
          <cell r="K1018">
            <v>40.433961290322578</v>
          </cell>
        </row>
        <row r="1019">
          <cell r="B1019" t="str">
            <v>Dry with balanced acidity and distinctive flavours of fresh strawberries and ripe cherries.</v>
          </cell>
        </row>
        <row r="1021">
          <cell r="A1021" t="str">
            <v xml:space="preserve">Red </v>
          </cell>
        </row>
        <row r="1022">
          <cell r="A1022">
            <v>12338</v>
          </cell>
          <cell r="B1022" t="str">
            <v>First Cape Red</v>
          </cell>
          <cell r="C1022" t="str">
            <v>NV</v>
          </cell>
          <cell r="D1022" t="str">
            <v>75cl</v>
          </cell>
          <cell r="E1022">
            <v>6</v>
          </cell>
          <cell r="F1022">
            <v>6.1035422343324255</v>
          </cell>
          <cell r="G1022">
            <v>3.9377691834402744</v>
          </cell>
          <cell r="H1022">
            <v>4.7253230201283287</v>
          </cell>
          <cell r="I1022">
            <v>36.621253405994551</v>
          </cell>
          <cell r="J1022">
            <v>23.626615100641647</v>
          </cell>
          <cell r="K1022">
            <v>28.351938120769972</v>
          </cell>
        </row>
        <row r="1023">
          <cell r="B1023" t="str">
            <v>Soft, fruity wine - good value and easy-drinking.</v>
          </cell>
        </row>
        <row r="1024">
          <cell r="A1024">
            <v>12335</v>
          </cell>
          <cell r="B1024" t="str">
            <v>Van Zylshof Cabernet Merlot, Robertson</v>
          </cell>
          <cell r="C1024">
            <v>2006</v>
          </cell>
          <cell r="D1024" t="str">
            <v>75cl</v>
          </cell>
          <cell r="E1024">
            <v>6</v>
          </cell>
          <cell r="F1024">
            <v>8.3020800000000001</v>
          </cell>
          <cell r="G1024">
            <v>5.3561806451612899</v>
          </cell>
          <cell r="H1024">
            <v>6.4274167741935475</v>
          </cell>
          <cell r="I1024">
            <v>49.812480000000001</v>
          </cell>
          <cell r="J1024">
            <v>32.137083870967743</v>
          </cell>
          <cell r="K1024">
            <v>38.564500645161289</v>
          </cell>
        </row>
        <row r="1025">
          <cell r="B1025" t="str">
            <v xml:space="preserve">Full, well-rounded and fruity with berries on the nose. </v>
          </cell>
        </row>
        <row r="1026">
          <cell r="B1026" t="str">
            <v>Cloof, Darling</v>
          </cell>
        </row>
        <row r="1027">
          <cell r="A1027">
            <v>15835</v>
          </cell>
          <cell r="B1027" t="str">
            <v>The Very Sexy Shiraz</v>
          </cell>
          <cell r="C1027">
            <v>2007</v>
          </cell>
          <cell r="D1027" t="str">
            <v>75cl</v>
          </cell>
          <cell r="E1027">
            <v>6</v>
          </cell>
          <cell r="F1027">
            <v>6.1035422343324255</v>
          </cell>
          <cell r="G1027">
            <v>3.9377691834402744</v>
          </cell>
          <cell r="H1027">
            <v>4.7253230201283287</v>
          </cell>
          <cell r="I1027">
            <v>36.621253405994551</v>
          </cell>
          <cell r="J1027">
            <v>23.626615100641647</v>
          </cell>
          <cell r="K1027">
            <v>28.351938120769972</v>
          </cell>
        </row>
        <row r="1028">
          <cell r="B1028" t="str">
            <v>This wine’s luscious fruit was accessorised with the very best French Oak, making a package that is so appealing and seductive that it could only be named after the experience one has when drinking it.</v>
          </cell>
        </row>
        <row r="1029">
          <cell r="A1029">
            <v>15834</v>
          </cell>
          <cell r="B1029" t="str">
            <v>Cloof Cellar Blend</v>
          </cell>
          <cell r="C1029">
            <v>2008</v>
          </cell>
          <cell r="D1029" t="str">
            <v>75cl</v>
          </cell>
          <cell r="E1029">
            <v>6</v>
          </cell>
          <cell r="F1029">
            <v>12.207084468664851</v>
          </cell>
          <cell r="G1029">
            <v>7.8755383668805488</v>
          </cell>
          <cell r="H1029">
            <v>9.4506460402566574</v>
          </cell>
          <cell r="I1029">
            <v>73.242506811989102</v>
          </cell>
          <cell r="J1029">
            <v>47.253230201283294</v>
          </cell>
          <cell r="K1029">
            <v>56.703876241539945</v>
          </cell>
        </row>
        <row r="1030">
          <cell r="B1030" t="str">
            <v>A spicy, well-balanced wine. Lighter textured for summer drinking.</v>
          </cell>
        </row>
        <row r="1031">
          <cell r="B1031" t="str">
            <v>Broken Rock, from Riebeek Cellars, Coastal Region</v>
          </cell>
        </row>
        <row r="1032">
          <cell r="A1032" t="str">
            <v>15812G</v>
          </cell>
          <cell r="B1032" t="str">
            <v>Broken Rock Cinsault Shiraz</v>
          </cell>
          <cell r="C1032">
            <v>2009</v>
          </cell>
          <cell r="D1032" t="str">
            <v>75cl</v>
          </cell>
          <cell r="E1032">
            <v>6</v>
          </cell>
          <cell r="F1032">
            <v>7.8216000000000001</v>
          </cell>
          <cell r="G1032">
            <v>5.0461935483870963</v>
          </cell>
          <cell r="H1032">
            <v>6.0554322580645152</v>
          </cell>
          <cell r="I1032">
            <v>46.929600000000001</v>
          </cell>
          <cell r="J1032">
            <v>30.277161290322578</v>
          </cell>
          <cell r="K1032">
            <v>36.332593548387095</v>
          </cell>
        </row>
        <row r="1033">
          <cell r="B1033" t="str">
            <v>A youthful, soft and easy drinking wine gaining in richness of fruit from the Cinsault.</v>
          </cell>
        </row>
        <row r="1034">
          <cell r="A1034" t="str">
            <v>15821G</v>
          </cell>
          <cell r="B1034" t="str">
            <v>Broken Rock Pinotage</v>
          </cell>
          <cell r="C1034">
            <v>2008</v>
          </cell>
          <cell r="D1034" t="str">
            <v>75cl</v>
          </cell>
          <cell r="E1034">
            <v>6</v>
          </cell>
          <cell r="F1034">
            <v>8.7045333333333339</v>
          </cell>
          <cell r="G1034">
            <v>5.6158279569892473</v>
          </cell>
          <cell r="H1034">
            <v>6.7389935483870964</v>
          </cell>
          <cell r="I1034">
            <v>52.227200000000003</v>
          </cell>
          <cell r="J1034">
            <v>33.694967741935486</v>
          </cell>
          <cell r="K1034">
            <v>40.433961290322578</v>
          </cell>
        </row>
        <row r="1035">
          <cell r="B1035" t="str">
            <v>Deep ruby red. Flavours are pronounced with intense cherry fruit, black plums and persistent smoky and spicy aromas.</v>
          </cell>
        </row>
        <row r="1036">
          <cell r="A1036" t="str">
            <v>15813G</v>
          </cell>
          <cell r="B1036" t="str">
            <v>Broken Rock Shiraz</v>
          </cell>
          <cell r="C1036">
            <v>2008</v>
          </cell>
          <cell r="D1036" t="str">
            <v>75cl</v>
          </cell>
          <cell r="E1036">
            <v>6</v>
          </cell>
          <cell r="F1036">
            <v>10.24864</v>
          </cell>
          <cell r="G1036">
            <v>6.6120258064516131</v>
          </cell>
          <cell r="H1036">
            <v>7.9344309677419353</v>
          </cell>
          <cell r="I1036">
            <v>61.491839999999996</v>
          </cell>
          <cell r="J1036">
            <v>39.67215483870968</v>
          </cell>
          <cell r="K1036">
            <v>47.606585806451612</v>
          </cell>
        </row>
        <row r="1037">
          <cell r="B1037" t="str">
            <v>Outstanding value for money - a classic spicy, fruity Shiraz.</v>
          </cell>
        </row>
        <row r="1038">
          <cell r="B1038" t="str">
            <v>Eikendal Vineyards, Stellenbosch</v>
          </cell>
        </row>
        <row r="1039">
          <cell r="A1039">
            <v>12336</v>
          </cell>
          <cell r="B1039" t="str">
            <v>Eikendal Vineyards Merlot</v>
          </cell>
          <cell r="C1039">
            <v>2006</v>
          </cell>
          <cell r="D1039" t="str">
            <v>75cl</v>
          </cell>
          <cell r="E1039">
            <v>6</v>
          </cell>
          <cell r="F1039">
            <v>13.550400000000005</v>
          </cell>
          <cell r="G1039">
            <v>8.7421935483870996</v>
          </cell>
          <cell r="H1039">
            <v>10.490632258064519</v>
          </cell>
          <cell r="I1039">
            <v>81.302400000000034</v>
          </cell>
          <cell r="J1039">
            <v>52.453161290322598</v>
          </cell>
          <cell r="K1039">
            <v>62.943793548387113</v>
          </cell>
        </row>
        <row r="1040">
          <cell r="B1040" t="str">
            <v>Dark red in colour. Hints of mint with a rich ripe berry palate.</v>
          </cell>
        </row>
        <row r="1041">
          <cell r="A1041">
            <v>12337</v>
          </cell>
          <cell r="B1041" t="str">
            <v>Eikendal Vineyards Cabernet Sauvignon</v>
          </cell>
          <cell r="C1041">
            <v>2006</v>
          </cell>
          <cell r="D1041" t="str">
            <v>75cl</v>
          </cell>
          <cell r="E1041">
            <v>6</v>
          </cell>
          <cell r="F1041">
            <v>15.246453333333335</v>
          </cell>
          <cell r="G1041">
            <v>9.8364215053763449</v>
          </cell>
          <cell r="H1041">
            <v>11.803705806451614</v>
          </cell>
          <cell r="I1041">
            <v>91.47872000000001</v>
          </cell>
          <cell r="J1041">
            <v>59.018529032258073</v>
          </cell>
          <cell r="K1041">
            <v>70.822234838709676</v>
          </cell>
        </row>
        <row r="1042">
          <cell r="B1042" t="str">
            <v>Plenty of blackcurrant and berry fruit flavours, delicate oak spice, firm tannins and a lingering aftertaste.</v>
          </cell>
        </row>
        <row r="1043">
          <cell r="B1043" t="str">
            <v xml:space="preserve">KWV </v>
          </cell>
        </row>
        <row r="1044">
          <cell r="A1044" t="str">
            <v>10327A</v>
          </cell>
          <cell r="B1044" t="str">
            <v xml:space="preserve">KWV Shiraz </v>
          </cell>
          <cell r="C1044" t="str">
            <v>2008-9</v>
          </cell>
          <cell r="D1044" t="str">
            <v>75cl</v>
          </cell>
          <cell r="E1044">
            <v>12</v>
          </cell>
          <cell r="F1044">
            <v>7.1078400000000004</v>
          </cell>
          <cell r="G1044">
            <v>4.5857032258064514</v>
          </cell>
          <cell r="H1044">
            <v>5.5028438709677419</v>
          </cell>
          <cell r="I1044">
            <v>85.294080000000008</v>
          </cell>
          <cell r="J1044">
            <v>55.028438709677417</v>
          </cell>
          <cell r="K1044">
            <v>66.034126451612906</v>
          </cell>
        </row>
        <row r="1045">
          <cell r="B1045" t="str">
            <v>This full, dry, red wine has aromas and flavours of ripe berries accompanied by a touch of pepper and spice.</v>
          </cell>
        </row>
        <row r="1046">
          <cell r="A1046" t="str">
            <v>10326A</v>
          </cell>
          <cell r="B1046" t="str">
            <v>KWV Pinotage</v>
          </cell>
          <cell r="C1046" t="str">
            <v>2008-9</v>
          </cell>
          <cell r="D1046" t="str">
            <v>75cl</v>
          </cell>
          <cell r="E1046">
            <v>12</v>
          </cell>
          <cell r="F1046">
            <v>7.1078400000000004</v>
          </cell>
          <cell r="G1046">
            <v>4.5857032258064514</v>
          </cell>
          <cell r="H1046">
            <v>5.5028438709677419</v>
          </cell>
          <cell r="I1046">
            <v>85.294080000000008</v>
          </cell>
          <cell r="J1046">
            <v>55.028438709677417</v>
          </cell>
          <cell r="K1046">
            <v>66.034126451612906</v>
          </cell>
        </row>
        <row r="1047">
          <cell r="B1047" t="str">
            <v>Medium bodied and full of ripe plum and raspberry fruit aromas and flavours.</v>
          </cell>
        </row>
        <row r="1048">
          <cell r="A1048" t="str">
            <v>10324A</v>
          </cell>
          <cell r="B1048" t="str">
            <v xml:space="preserve">KWV Cabernet Sauvignon </v>
          </cell>
          <cell r="C1048" t="str">
            <v>2008-9</v>
          </cell>
          <cell r="D1048" t="str">
            <v>75cl</v>
          </cell>
          <cell r="E1048">
            <v>12</v>
          </cell>
          <cell r="F1048">
            <v>7.1078400000000004</v>
          </cell>
          <cell r="G1048">
            <v>4.5857032258064514</v>
          </cell>
          <cell r="H1048">
            <v>5.5028438709677419</v>
          </cell>
          <cell r="I1048">
            <v>85.294080000000008</v>
          </cell>
          <cell r="J1048">
            <v>55.028438709677417</v>
          </cell>
          <cell r="K1048">
            <v>66.034126451612906</v>
          </cell>
        </row>
        <row r="1049">
          <cell r="B1049" t="str">
            <v>Good varietal characteristics with cherry fruit in perfect balance with oak and vanilla flavours.</v>
          </cell>
        </row>
        <row r="1050">
          <cell r="A1050" t="str">
            <v>15810A</v>
          </cell>
          <cell r="B1050" t="str">
            <v xml:space="preserve">KWV Merlot </v>
          </cell>
          <cell r="C1050" t="str">
            <v>2008-9</v>
          </cell>
          <cell r="D1050" t="str">
            <v>75cl</v>
          </cell>
          <cell r="E1050">
            <v>12</v>
          </cell>
          <cell r="F1050">
            <v>7.732053333333333</v>
          </cell>
          <cell r="G1050">
            <v>4.9884215053763441</v>
          </cell>
          <cell r="H1050">
            <v>5.9861058064516124</v>
          </cell>
          <cell r="I1050">
            <v>92.784639999999996</v>
          </cell>
          <cell r="J1050">
            <v>59.861058064516129</v>
          </cell>
          <cell r="K1050">
            <v>71.833269677419352</v>
          </cell>
        </row>
        <row r="1051">
          <cell r="B1051" t="str">
            <v>This wine is medium bodied, easy drinking and has black cherry and chocolate aromas and flavours.</v>
          </cell>
        </row>
        <row r="1052">
          <cell r="A1052">
            <v>15811</v>
          </cell>
          <cell r="B1052" t="str">
            <v>KWV Roodeberg</v>
          </cell>
          <cell r="C1052" t="str">
            <v>2008-9</v>
          </cell>
          <cell r="D1052" t="str">
            <v>75cl</v>
          </cell>
          <cell r="E1052">
            <v>12</v>
          </cell>
          <cell r="F1052">
            <v>9.0092266666666667</v>
          </cell>
          <cell r="G1052">
            <v>5.8124043010752686</v>
          </cell>
          <cell r="H1052">
            <v>6.974885161290322</v>
          </cell>
          <cell r="I1052">
            <v>108.11072</v>
          </cell>
          <cell r="J1052">
            <v>69.748851612903223</v>
          </cell>
          <cell r="K1052">
            <v>83.698621935483857</v>
          </cell>
        </row>
        <row r="1053">
          <cell r="B1053" t="str">
            <v>A big wine.  Full fruited with a big finish.</v>
          </cell>
        </row>
        <row r="1055">
          <cell r="A1055" t="str">
            <v>AUSTRALIA</v>
          </cell>
        </row>
        <row r="1056">
          <cell r="A1056" t="str">
            <v xml:space="preserve">White </v>
          </cell>
        </row>
        <row r="1057">
          <cell r="A1057" t="str">
            <v>16051G</v>
          </cell>
          <cell r="B1057" t="str">
            <v>Peter Lehmann Weighbridge Chardonnay</v>
          </cell>
          <cell r="C1057">
            <v>2008</v>
          </cell>
          <cell r="D1057" t="str">
            <v>75cl</v>
          </cell>
          <cell r="E1057">
            <v>6</v>
          </cell>
          <cell r="F1057">
            <v>8.7168533333333329</v>
          </cell>
          <cell r="G1057">
            <v>5.6237763440860213</v>
          </cell>
          <cell r="H1057">
            <v>6.7485316129032258</v>
          </cell>
          <cell r="I1057">
            <v>52.301119999999997</v>
          </cell>
          <cell r="J1057">
            <v>33.742658064516128</v>
          </cell>
          <cell r="K1057">
            <v>40.491189677419356</v>
          </cell>
        </row>
        <row r="1058">
          <cell r="B1058" t="str">
            <v>A nose of fresh melons and citrus. A creamy texture.</v>
          </cell>
        </row>
        <row r="1059">
          <cell r="A1059">
            <v>16121</v>
          </cell>
          <cell r="B1059" t="str">
            <v>Lindemans Bin 65 Chardonnay</v>
          </cell>
          <cell r="C1059">
            <v>2008</v>
          </cell>
          <cell r="D1059" t="str">
            <v>75cl</v>
          </cell>
          <cell r="E1059">
            <v>6</v>
          </cell>
          <cell r="F1059">
            <v>8.4</v>
          </cell>
          <cell r="G1059">
            <v>5.4193548387096779</v>
          </cell>
          <cell r="H1059">
            <v>6.5032258064516135</v>
          </cell>
          <cell r="I1059">
            <v>50.400000000000006</v>
          </cell>
          <cell r="J1059">
            <v>32.516129032258064</v>
          </cell>
          <cell r="K1059">
            <v>39.019354838709681</v>
          </cell>
        </row>
        <row r="1060">
          <cell r="B1060" t="str">
            <v>Big flavours with a fine balance of restrained oak.</v>
          </cell>
        </row>
        <row r="1061">
          <cell r="A1061" t="str">
            <v>16056G</v>
          </cell>
          <cell r="B1061" t="str">
            <v>Trentham Estate Chardonnay, Murray River Valley</v>
          </cell>
          <cell r="C1061">
            <v>2006</v>
          </cell>
          <cell r="D1061" t="str">
            <v>75cl</v>
          </cell>
          <cell r="E1061">
            <v>12</v>
          </cell>
          <cell r="F1061">
            <v>11.80586666666667</v>
          </cell>
          <cell r="G1061">
            <v>7.6166881720430126</v>
          </cell>
          <cell r="H1061">
            <v>9.1400258064516144</v>
          </cell>
          <cell r="I1061">
            <v>141.67040000000003</v>
          </cell>
          <cell r="J1061">
            <v>91.400258064516152</v>
          </cell>
          <cell r="K1061">
            <v>109.68030967741937</v>
          </cell>
        </row>
        <row r="1062">
          <cell r="B1062" t="str">
            <v>Vibrant gold in colour. Full body, creamy texture with a long finish.</v>
          </cell>
        </row>
        <row r="1063">
          <cell r="A1063">
            <v>10340</v>
          </cell>
          <cell r="B1063" t="str">
            <v>McGuigan Black Label Chardonnay</v>
          </cell>
          <cell r="C1063" t="str">
            <v>2006-7</v>
          </cell>
          <cell r="D1063" t="str">
            <v>75cl</v>
          </cell>
          <cell r="E1063">
            <v>6</v>
          </cell>
          <cell r="F1063">
            <v>7.8708799999999988</v>
          </cell>
          <cell r="G1063">
            <v>5.0779870967741925</v>
          </cell>
          <cell r="H1063">
            <v>6.093584516129031</v>
          </cell>
          <cell r="I1063">
            <v>47.225279999999991</v>
          </cell>
          <cell r="J1063">
            <v>30.467922580645155</v>
          </cell>
          <cell r="K1063">
            <v>36.561507096774186</v>
          </cell>
        </row>
        <row r="1064">
          <cell r="B1064" t="str">
            <v>A smooth, round white with delicious apricot aromas and flavours of white peach.</v>
          </cell>
        </row>
        <row r="1065">
          <cell r="A1065">
            <v>10344</v>
          </cell>
          <cell r="B1065" t="str">
            <v>McGuigan Collection Pinot Grigio, Swan Hill</v>
          </cell>
          <cell r="C1065" t="str">
            <v>2006-7</v>
          </cell>
          <cell r="D1065" t="str">
            <v>75cl</v>
          </cell>
          <cell r="E1065">
            <v>12</v>
          </cell>
          <cell r="F1065">
            <v>8.7299733333333318</v>
          </cell>
          <cell r="G1065">
            <v>5.6322408602150524</v>
          </cell>
          <cell r="H1065">
            <v>6.7586890322580624</v>
          </cell>
          <cell r="I1065">
            <v>104.75967999999997</v>
          </cell>
          <cell r="J1065">
            <v>67.586890322580629</v>
          </cell>
          <cell r="K1065">
            <v>81.104268387096752</v>
          </cell>
        </row>
        <row r="1066">
          <cell r="B1066" t="str">
            <v>Crisp, clean and refreshingly light. Brimming with ripe pear and apple flavours.</v>
          </cell>
        </row>
        <row r="1067">
          <cell r="A1067">
            <v>10351</v>
          </cell>
          <cell r="B1067" t="str">
            <v xml:space="preserve">Lindemans Cawarra Colombard Chardonnay </v>
          </cell>
          <cell r="C1067">
            <v>2007</v>
          </cell>
          <cell r="D1067" t="str">
            <v>75cl</v>
          </cell>
          <cell r="E1067">
            <v>6</v>
          </cell>
          <cell r="F1067">
            <v>6.5321066666666674</v>
          </cell>
          <cell r="G1067">
            <v>4.2142623655913978</v>
          </cell>
          <cell r="H1067">
            <v>5.0571148387096772</v>
          </cell>
          <cell r="I1067">
            <v>39.192640000000004</v>
          </cell>
          <cell r="J1067">
            <v>25.285574193548385</v>
          </cell>
          <cell r="K1067">
            <v>30.342689032258065</v>
          </cell>
        </row>
        <row r="1068">
          <cell r="B1068" t="str">
            <v>Full fruit Chardonnay adding yet more flavour to this rich wine.</v>
          </cell>
        </row>
        <row r="1069">
          <cell r="B1069" t="str">
            <v>Ainsworth &amp; Snelson</v>
          </cell>
        </row>
        <row r="1070">
          <cell r="A1070" t="str">
            <v>16047A</v>
          </cell>
          <cell r="B1070" t="str">
            <v>Ainsworth &amp; Snelson Riesling, Clare Valley</v>
          </cell>
          <cell r="C1070" t="str">
            <v>2005-6</v>
          </cell>
          <cell r="D1070" t="str">
            <v>75cl</v>
          </cell>
          <cell r="E1070">
            <v>12</v>
          </cell>
          <cell r="F1070">
            <v>16.126080000000002</v>
          </cell>
          <cell r="G1070">
            <v>10.403922580645162</v>
          </cell>
          <cell r="H1070">
            <v>12.484707096774194</v>
          </cell>
          <cell r="I1070">
            <v>193.51296000000002</v>
          </cell>
          <cell r="J1070">
            <v>124.84707096774194</v>
          </cell>
          <cell r="K1070">
            <v>149.81648516129033</v>
          </cell>
        </row>
        <row r="1071">
          <cell r="B1071" t="str">
            <v>Dry with crisp acidity, followed by an explosion of fruit underpinned with steely minerality.</v>
          </cell>
        </row>
        <row r="1072">
          <cell r="A1072" t="str">
            <v>16063G</v>
          </cell>
          <cell r="B1072" t="str">
            <v>Ainsworth &amp; Snelson Chardonnay, Clare Valley</v>
          </cell>
          <cell r="C1072">
            <v>2004</v>
          </cell>
          <cell r="D1072" t="str">
            <v>75cl</v>
          </cell>
          <cell r="E1072">
            <v>6</v>
          </cell>
          <cell r="F1072">
            <v>17.685813333333339</v>
          </cell>
          <cell r="G1072">
            <v>11.410202150537637</v>
          </cell>
          <cell r="H1072">
            <v>13.692242580645164</v>
          </cell>
          <cell r="I1072">
            <v>106.11488000000003</v>
          </cell>
          <cell r="J1072">
            <v>68.461212903225828</v>
          </cell>
          <cell r="K1072">
            <v>82.153455483870985</v>
          </cell>
        </row>
        <row r="1073">
          <cell r="B1073" t="str">
            <v>Fresh ripe tropical fruit, citrus and white nectarines. Creamy texture, integrated oak and the finish is gentle.</v>
          </cell>
        </row>
        <row r="1074">
          <cell r="B1074" t="str">
            <v>Grant Burge, Barossa Valley</v>
          </cell>
        </row>
        <row r="1075">
          <cell r="A1075">
            <v>10378</v>
          </cell>
          <cell r="B1075" t="str">
            <v xml:space="preserve">Burge Vines Sauvignon Blanc </v>
          </cell>
          <cell r="C1075">
            <v>2009</v>
          </cell>
          <cell r="D1075" t="str">
            <v>75cl</v>
          </cell>
          <cell r="E1075">
            <v>6</v>
          </cell>
          <cell r="F1075">
            <v>9.5792533333333321</v>
          </cell>
          <cell r="G1075">
            <v>6.1801634408602144</v>
          </cell>
          <cell r="H1075">
            <v>7.4161961290322571</v>
          </cell>
          <cell r="I1075">
            <v>57.475519999999989</v>
          </cell>
          <cell r="J1075">
            <v>37.08098064516129</v>
          </cell>
          <cell r="K1075">
            <v>44.497176774193541</v>
          </cell>
        </row>
        <row r="1076">
          <cell r="B1076" t="str">
            <v>This wine exhibits strong varietal characteristics of tropical fruits and passionfruit.</v>
          </cell>
        </row>
        <row r="1077">
          <cell r="A1077">
            <v>16165</v>
          </cell>
          <cell r="B1077" t="str">
            <v xml:space="preserve">Burge Vines Chardonnay </v>
          </cell>
          <cell r="C1077">
            <v>2007</v>
          </cell>
          <cell r="D1077" t="str">
            <v>75cl</v>
          </cell>
          <cell r="E1077">
            <v>6</v>
          </cell>
          <cell r="F1077">
            <v>9.5792533333333321</v>
          </cell>
          <cell r="G1077">
            <v>6.1801634408602144</v>
          </cell>
          <cell r="H1077">
            <v>7.4161961290322571</v>
          </cell>
          <cell r="I1077">
            <v>57.475519999999989</v>
          </cell>
          <cell r="J1077">
            <v>37.08098064516129</v>
          </cell>
          <cell r="K1077">
            <v>44.497176774193541</v>
          </cell>
        </row>
        <row r="1078">
          <cell r="B1078" t="str">
            <v>A bright straw colour with green hues, this wine has delicious varietal peach and melon aromas, along with fresh, ripe grapes and rich buttery notes.</v>
          </cell>
        </row>
        <row r="1079">
          <cell r="A1079">
            <v>16166</v>
          </cell>
          <cell r="B1079" t="str">
            <v xml:space="preserve">Grant Burge Kraft Sauvignon Blanc </v>
          </cell>
          <cell r="C1079">
            <v>2008</v>
          </cell>
          <cell r="D1079" t="str">
            <v>75cl</v>
          </cell>
          <cell r="E1079">
            <v>6</v>
          </cell>
          <cell r="F1079">
            <v>14.36762666666667</v>
          </cell>
          <cell r="G1079">
            <v>9.2694365591397876</v>
          </cell>
          <cell r="H1079">
            <v>11.123323870967745</v>
          </cell>
          <cell r="I1079">
            <v>86.205760000000026</v>
          </cell>
          <cell r="J1079">
            <v>55.616619354838726</v>
          </cell>
          <cell r="K1079">
            <v>66.739943225806471</v>
          </cell>
        </row>
        <row r="1080">
          <cell r="B1080" t="str">
            <v>Pale straw in colour with a light green hue, with true varietal characters of freshly cut grass and granny smith apples, together with delicate tropical aromas, which follow through onto the rounded palate.</v>
          </cell>
        </row>
        <row r="1081">
          <cell r="A1081">
            <v>16167</v>
          </cell>
          <cell r="B1081" t="str">
            <v xml:space="preserve">Grant Burge Summers Chardonnay </v>
          </cell>
          <cell r="C1081">
            <v>2007</v>
          </cell>
          <cell r="D1081" t="str">
            <v>75cl</v>
          </cell>
          <cell r="E1081">
            <v>6</v>
          </cell>
          <cell r="F1081">
            <v>16.716640000000002</v>
          </cell>
          <cell r="G1081">
            <v>10.784929032258065</v>
          </cell>
          <cell r="H1081">
            <v>12.941914838709677</v>
          </cell>
          <cell r="I1081">
            <v>100.29984000000002</v>
          </cell>
          <cell r="J1081">
            <v>64.709574193548391</v>
          </cell>
          <cell r="K1081">
            <v>77.651489032258056</v>
          </cell>
        </row>
        <row r="1082">
          <cell r="B1082" t="str">
            <v>Elegant and restrained, pale lemon in colour with youthful green hues. The nose has layers of aroma showing subtle honey and creamy hazelnut along with ripe melon fruit.</v>
          </cell>
        </row>
        <row r="1083">
          <cell r="B1083" t="str">
            <v>Heartland, Limestone Coast &amp; Langhorne Creek</v>
          </cell>
        </row>
        <row r="1084">
          <cell r="A1084">
            <v>16056</v>
          </cell>
          <cell r="B1084" t="str">
            <v>Stickleback White</v>
          </cell>
          <cell r="C1084">
            <v>2009</v>
          </cell>
          <cell r="D1084" t="str">
            <v>75cl</v>
          </cell>
          <cell r="E1084">
            <v>6</v>
          </cell>
          <cell r="F1084">
            <v>7.8474114441416907</v>
          </cell>
          <cell r="G1084">
            <v>5.0628460929946391</v>
          </cell>
          <cell r="H1084">
            <v>6.0754153115935665</v>
          </cell>
          <cell r="I1084">
            <v>47.084468664850142</v>
          </cell>
          <cell r="J1084">
            <v>30.377076557967833</v>
          </cell>
          <cell r="K1084">
            <v>36.452491869561399</v>
          </cell>
        </row>
        <row r="1085">
          <cell r="B1085" t="str">
            <v>Vibrant straw in colour with flashes of lime green. Masses of citrus zest on the nose with gooseberry, peach and passionfruit hints.</v>
          </cell>
        </row>
        <row r="1086">
          <cell r="A1086">
            <v>16057</v>
          </cell>
          <cell r="B1086" t="str">
            <v>Heartland Viognier Pinot Gris</v>
          </cell>
          <cell r="C1086">
            <v>2006</v>
          </cell>
          <cell r="D1086" t="str">
            <v>75cl</v>
          </cell>
          <cell r="E1086">
            <v>6</v>
          </cell>
          <cell r="F1086">
            <v>14.822888283378749</v>
          </cell>
          <cell r="G1086">
            <v>9.5631537312120951</v>
          </cell>
          <cell r="H1086">
            <v>11.475784477454514</v>
          </cell>
          <cell r="I1086">
            <v>88.9373297002725</v>
          </cell>
          <cell r="J1086">
            <v>57.378922387272567</v>
          </cell>
          <cell r="K1086">
            <v>68.854706864727092</v>
          </cell>
        </row>
        <row r="1087">
          <cell r="B1087" t="str">
            <v>The delicious multi-layered palate begins with typical Viognier pear flavours intermingling with fresh melon flavours from the Pinot Gris.</v>
          </cell>
        </row>
        <row r="1088">
          <cell r="B1088" t="str">
            <v xml:space="preserve">Jacob's Creek  </v>
          </cell>
        </row>
        <row r="1089">
          <cell r="A1089">
            <v>10361</v>
          </cell>
          <cell r="B1089" t="str">
            <v xml:space="preserve">Jacob’s Creek Semillon Chardonnay </v>
          </cell>
          <cell r="C1089">
            <v>2008</v>
          </cell>
          <cell r="D1089" t="str">
            <v>75cl</v>
          </cell>
          <cell r="E1089">
            <v>6</v>
          </cell>
          <cell r="F1089">
            <v>6.65</v>
          </cell>
          <cell r="G1089">
            <v>4.290322580645161</v>
          </cell>
          <cell r="H1089">
            <v>5.1483870967741927</v>
          </cell>
          <cell r="I1089">
            <v>39.900000000000006</v>
          </cell>
          <cell r="J1089">
            <v>25.741935483870968</v>
          </cell>
          <cell r="K1089">
            <v>30.890322580645154</v>
          </cell>
        </row>
        <row r="1090">
          <cell r="B1090" t="str">
            <v>Fresh citrus characters and richness  producing a crisp, refreshing dry wine.</v>
          </cell>
        </row>
        <row r="1091">
          <cell r="A1091">
            <v>10364</v>
          </cell>
          <cell r="B1091" t="str">
            <v>Jacob’s Creek Chardonnay</v>
          </cell>
          <cell r="C1091">
            <v>2009</v>
          </cell>
          <cell r="D1091" t="str">
            <v>75cl</v>
          </cell>
          <cell r="E1091">
            <v>6</v>
          </cell>
          <cell r="F1091">
            <v>6.65</v>
          </cell>
          <cell r="G1091">
            <v>4.290322580645161</v>
          </cell>
          <cell r="H1091">
            <v>5.1483870967741927</v>
          </cell>
          <cell r="I1091">
            <v>39.900000000000006</v>
          </cell>
          <cell r="J1091">
            <v>25.741935483870968</v>
          </cell>
          <cell r="K1091">
            <v>30.890322580645154</v>
          </cell>
        </row>
        <row r="1092">
          <cell r="B1092" t="str">
            <v>Attractive tropical fruit flavours complemented by subtle, toasty oak.</v>
          </cell>
        </row>
        <row r="1093">
          <cell r="A1093">
            <v>10363</v>
          </cell>
          <cell r="B1093" t="str">
            <v>Jacob's Creek Dry Riesling</v>
          </cell>
          <cell r="C1093">
            <v>2007</v>
          </cell>
          <cell r="D1093" t="str">
            <v>75cl</v>
          </cell>
          <cell r="E1093">
            <v>6</v>
          </cell>
          <cell r="F1093">
            <v>6.65</v>
          </cell>
          <cell r="G1093">
            <v>4.290322580645161</v>
          </cell>
          <cell r="H1093">
            <v>5.1483870967741927</v>
          </cell>
          <cell r="I1093">
            <v>39.900000000000006</v>
          </cell>
          <cell r="J1093">
            <v>25.741935483870968</v>
          </cell>
          <cell r="K1093">
            <v>30.890322580645154</v>
          </cell>
        </row>
        <row r="1094">
          <cell r="B1094" t="str">
            <v>Fruit driven and lively with lemons and limes. Soft and flavoursome.</v>
          </cell>
        </row>
        <row r="1095">
          <cell r="B1095" t="str">
            <v>Mount Langi Ghiran, Grampians, Victoria</v>
          </cell>
        </row>
        <row r="1096">
          <cell r="A1096">
            <v>16053</v>
          </cell>
          <cell r="B1096" t="str">
            <v>Billi Billi Pinot Gris</v>
          </cell>
          <cell r="C1096">
            <v>2009</v>
          </cell>
          <cell r="D1096" t="str">
            <v>75cl</v>
          </cell>
          <cell r="E1096">
            <v>6</v>
          </cell>
          <cell r="F1096">
            <v>13.079019073569484</v>
          </cell>
          <cell r="G1096">
            <v>8.4380768216577309</v>
          </cell>
          <cell r="H1096">
            <v>10.125692185989276</v>
          </cell>
          <cell r="I1096">
            <v>78.474114441416901</v>
          </cell>
          <cell r="J1096">
            <v>50.628460929946385</v>
          </cell>
          <cell r="K1096">
            <v>60.754153115935658</v>
          </cell>
        </row>
        <row r="1097">
          <cell r="B1097" t="str">
            <v>Crisp and refreshing wine from the popular Italian Pinot Grigio grape.</v>
          </cell>
        </row>
        <row r="1098">
          <cell r="B1098" t="str">
            <v>Wyndham Estate</v>
          </cell>
        </row>
        <row r="1099">
          <cell r="A1099">
            <v>12711</v>
          </cell>
          <cell r="B1099" t="str">
            <v>Wyndham Estate Bin 555 Semillon</v>
          </cell>
          <cell r="C1099">
            <v>2007</v>
          </cell>
          <cell r="D1099" t="str">
            <v>75cl</v>
          </cell>
          <cell r="E1099">
            <v>12</v>
          </cell>
          <cell r="F1099">
            <v>9.4499999999999993</v>
          </cell>
          <cell r="G1099">
            <v>6.0967741935483861</v>
          </cell>
          <cell r="H1099">
            <v>7.316129032258063</v>
          </cell>
          <cell r="I1099">
            <v>113.39999999999999</v>
          </cell>
          <cell r="J1099">
            <v>73.161290322580641</v>
          </cell>
          <cell r="K1099">
            <v>87.793548387096763</v>
          </cell>
        </row>
        <row r="1100">
          <cell r="B1100" t="str">
            <v>Fresh melon and peach fruit aromas with subtle yeast and oak complexity leading to a full, soft palate.</v>
          </cell>
        </row>
        <row r="1101">
          <cell r="A1101">
            <v>12712</v>
          </cell>
          <cell r="B1101" t="str">
            <v>Wyndham Estate Bin 222 Chardonnay</v>
          </cell>
          <cell r="C1101">
            <v>2007</v>
          </cell>
          <cell r="D1101" t="str">
            <v>75cl</v>
          </cell>
          <cell r="E1101">
            <v>12</v>
          </cell>
          <cell r="F1101">
            <v>9.4499999999999993</v>
          </cell>
          <cell r="G1101">
            <v>6.0967741935483861</v>
          </cell>
          <cell r="H1101">
            <v>7.316129032258063</v>
          </cell>
          <cell r="I1101">
            <v>113.39999999999999</v>
          </cell>
          <cell r="J1101">
            <v>73.161290322580641</v>
          </cell>
          <cell r="K1101">
            <v>87.793548387096763</v>
          </cell>
        </row>
        <row r="1102">
          <cell r="B1102" t="str">
            <v>Fresh melon and peach fruit aromas with subtle yeast and oak complexity.</v>
          </cell>
        </row>
        <row r="1103">
          <cell r="B1103" t="str">
            <v>Xanadu, Margaret River</v>
          </cell>
        </row>
        <row r="1104">
          <cell r="A1104">
            <v>16208</v>
          </cell>
          <cell r="B1104" t="str">
            <v>Next of Kin Semillon Sauvignon</v>
          </cell>
          <cell r="C1104">
            <v>2009</v>
          </cell>
          <cell r="D1104" t="str">
            <v>75cl</v>
          </cell>
          <cell r="E1104">
            <v>6</v>
          </cell>
          <cell r="F1104">
            <v>11.335149863760218</v>
          </cell>
          <cell r="G1104">
            <v>7.3129999121033666</v>
          </cell>
          <cell r="H1104">
            <v>8.7755998945240403</v>
          </cell>
          <cell r="I1104">
            <v>68.010899182561303</v>
          </cell>
          <cell r="J1104">
            <v>43.877999472620203</v>
          </cell>
          <cell r="K1104">
            <v>52.653599367144238</v>
          </cell>
        </row>
        <row r="1105">
          <cell r="B1105" t="str">
            <v>Mix of tropical and herbaceous fruit characters that makes for fresh and easy drinking.</v>
          </cell>
        </row>
        <row r="1106">
          <cell r="B1106" t="str">
            <v>Yering Station, Yarra Valley</v>
          </cell>
        </row>
        <row r="1107">
          <cell r="A1107">
            <v>16051</v>
          </cell>
          <cell r="B1107" t="str">
            <v>Little Yering Chardonnay</v>
          </cell>
          <cell r="C1107">
            <v>2009</v>
          </cell>
          <cell r="D1107" t="str">
            <v>75cl</v>
          </cell>
          <cell r="E1107">
            <v>6</v>
          </cell>
          <cell r="F1107">
            <v>10.463215258855586</v>
          </cell>
          <cell r="G1107">
            <v>6.7504614573261845</v>
          </cell>
          <cell r="H1107">
            <v>8.1005537487914214</v>
          </cell>
          <cell r="I1107">
            <v>62.779291553133518</v>
          </cell>
          <cell r="J1107">
            <v>40.502768743957105</v>
          </cell>
          <cell r="K1107">
            <v>48.603322492748532</v>
          </cell>
        </row>
        <row r="1108">
          <cell r="B1108" t="str">
            <v>Creamy, quite honeyed edge of nutty, toffee notes and a ripe, sweet pear fruit.</v>
          </cell>
        </row>
        <row r="1109">
          <cell r="A1109">
            <v>16052</v>
          </cell>
          <cell r="B1109" t="str">
            <v>Yering Station Chardonnay</v>
          </cell>
          <cell r="C1109">
            <v>2005</v>
          </cell>
          <cell r="D1109" t="str">
            <v>75cl</v>
          </cell>
          <cell r="E1109">
            <v>6</v>
          </cell>
          <cell r="F1109">
            <v>17.438692098092645</v>
          </cell>
          <cell r="G1109">
            <v>11.250769095543641</v>
          </cell>
          <cell r="H1109">
            <v>13.500922914652369</v>
          </cell>
          <cell r="I1109">
            <v>104.63215258855587</v>
          </cell>
          <cell r="J1109">
            <v>67.504614573261847</v>
          </cell>
          <cell r="K1109">
            <v>81.005537487914211</v>
          </cell>
        </row>
        <row r="1110">
          <cell r="B1110" t="str">
            <v>Pale straw colour with citrus notes and a good long length.</v>
          </cell>
        </row>
        <row r="1112">
          <cell r="A1112" t="str">
            <v>Rosé</v>
          </cell>
        </row>
        <row r="1113">
          <cell r="A1113">
            <v>10365</v>
          </cell>
          <cell r="B1113" t="str">
            <v>Jacob's Creek Shiraz Rosé</v>
          </cell>
          <cell r="C1113">
            <v>2007</v>
          </cell>
          <cell r="D1113" t="str">
            <v>75cl</v>
          </cell>
          <cell r="E1113">
            <v>6</v>
          </cell>
          <cell r="F1113">
            <v>6.65</v>
          </cell>
          <cell r="G1113">
            <v>4.290322580645161</v>
          </cell>
          <cell r="H1113">
            <v>5.1483870967741927</v>
          </cell>
          <cell r="I1113">
            <v>39.900000000000006</v>
          </cell>
          <cell r="J1113">
            <v>25.741935483870968</v>
          </cell>
          <cell r="K1113">
            <v>30.890322580645154</v>
          </cell>
        </row>
        <row r="1114">
          <cell r="B1114" t="str">
            <v>Vibrant and youthful pink colour with attractive fresh berry aromas and soft spicy flavours.</v>
          </cell>
        </row>
        <row r="1116">
          <cell r="A1116" t="str">
            <v>Red</v>
          </cell>
        </row>
        <row r="1117">
          <cell r="A1117">
            <v>10345</v>
          </cell>
          <cell r="B1117" t="str">
            <v>McGuigan Black Label Shiraz</v>
          </cell>
          <cell r="C1117" t="str">
            <v>2006-7</v>
          </cell>
          <cell r="D1117" t="str">
            <v>75cl</v>
          </cell>
          <cell r="E1117">
            <v>6</v>
          </cell>
          <cell r="F1117">
            <v>7.8708799999999988</v>
          </cell>
          <cell r="G1117">
            <v>5.0779870967741925</v>
          </cell>
          <cell r="H1117">
            <v>6.093584516129031</v>
          </cell>
          <cell r="I1117">
            <v>47.225279999999991</v>
          </cell>
          <cell r="J1117">
            <v>30.467922580645155</v>
          </cell>
          <cell r="K1117">
            <v>36.561507096774186</v>
          </cell>
        </row>
        <row r="1118">
          <cell r="B1118" t="str">
            <v>Ripe, vibrant blackcurrant fruit aromas with fresh plum and spice flavours on the palate.</v>
          </cell>
        </row>
        <row r="1119">
          <cell r="A1119" t="str">
            <v>16070G</v>
          </cell>
          <cell r="B1119" t="str">
            <v xml:space="preserve">Peter Lehman GSM </v>
          </cell>
          <cell r="C1119">
            <v>2006</v>
          </cell>
          <cell r="D1119" t="str">
            <v>75cl</v>
          </cell>
          <cell r="E1119">
            <v>6</v>
          </cell>
          <cell r="F1119">
            <v>48.296906666666665</v>
          </cell>
          <cell r="G1119">
            <v>31.159294623655914</v>
          </cell>
          <cell r="H1119">
            <v>37.391153548387095</v>
          </cell>
          <cell r="I1119">
            <v>289.78143999999998</v>
          </cell>
          <cell r="J1119">
            <v>186.95576774193549</v>
          </cell>
          <cell r="K1119">
            <v>224.34692129032257</v>
          </cell>
        </row>
        <row r="1120">
          <cell r="B1120" t="str">
            <v>A fabulous wine - fruity yet powerful. Raspberry and cassis flavours, weight and depth and a spicy wildness.</v>
          </cell>
        </row>
        <row r="1121">
          <cell r="A1121" t="str">
            <v>16071G</v>
          </cell>
          <cell r="B1121" t="str">
            <v xml:space="preserve">Palandri Estate Cabernet Sauvignon </v>
          </cell>
          <cell r="C1121">
            <v>2005</v>
          </cell>
          <cell r="D1121" t="str">
            <v>75cl</v>
          </cell>
          <cell r="E1121">
            <v>6</v>
          </cell>
          <cell r="F1121">
            <v>18.437333333333338</v>
          </cell>
          <cell r="G1121">
            <v>11.895053763440863</v>
          </cell>
          <cell r="H1121">
            <v>14.274064516129036</v>
          </cell>
          <cell r="I1121">
            <v>110.62400000000002</v>
          </cell>
          <cell r="J1121">
            <v>71.37032258064518</v>
          </cell>
          <cell r="K1121">
            <v>85.64438709677421</v>
          </cell>
        </row>
        <row r="1122">
          <cell r="B1122" t="str">
            <v>A classic - elegant and intense, with minty cassis fruit, firm tannins, and a long, structured finish.</v>
          </cell>
        </row>
        <row r="1123">
          <cell r="B1123" t="str">
            <v>Aberdeen</v>
          </cell>
        </row>
        <row r="1124">
          <cell r="A1124">
            <v>16194</v>
          </cell>
          <cell r="B1124" t="str">
            <v>Angus The Bull Cabernet Sauvignon</v>
          </cell>
          <cell r="C1124">
            <v>2008</v>
          </cell>
          <cell r="D1124" t="str">
            <v>75cl</v>
          </cell>
          <cell r="E1124">
            <v>12</v>
          </cell>
          <cell r="F1124">
            <v>12.643051771117166</v>
          </cell>
          <cell r="G1124">
            <v>8.1568075942691394</v>
          </cell>
          <cell r="H1124">
            <v>9.7881691131229669</v>
          </cell>
          <cell r="I1124">
            <v>151.716621253406</v>
          </cell>
          <cell r="J1124">
            <v>97.881691131229672</v>
          </cell>
          <cell r="K1124">
            <v>117.4580293574756</v>
          </cell>
        </row>
        <row r="1125">
          <cell r="B1125" t="str">
            <v>Dense purple in colour with sweet mulberry fruits and smoky oak aromas.</v>
          </cell>
        </row>
        <row r="1126">
          <cell r="B1126" t="str">
            <v>Ainsworth &amp; Snelson</v>
          </cell>
        </row>
        <row r="1127">
          <cell r="A1127" t="str">
            <v>16078G</v>
          </cell>
          <cell r="B1127" t="str">
            <v>Ainsworth &amp; Snelson Cabernet Sauvignon, Coonawarra</v>
          </cell>
          <cell r="C1127" t="str">
            <v>2003-4</v>
          </cell>
          <cell r="D1127" t="str">
            <v>75cl</v>
          </cell>
          <cell r="E1127">
            <v>6</v>
          </cell>
          <cell r="F1127">
            <v>17.685813333333339</v>
          </cell>
          <cell r="G1127">
            <v>11.410202150537637</v>
          </cell>
          <cell r="H1127">
            <v>13.692242580645164</v>
          </cell>
          <cell r="I1127">
            <v>106.11488000000003</v>
          </cell>
          <cell r="J1127">
            <v>68.461212903225828</v>
          </cell>
          <cell r="K1127">
            <v>82.153455483870985</v>
          </cell>
        </row>
        <row r="1128">
          <cell r="B1128" t="str">
            <v>Ripe cabernet fruit is apparent on the palate and the finish is round, pleasant and long.</v>
          </cell>
        </row>
        <row r="1129">
          <cell r="A1129">
            <v>16086</v>
          </cell>
          <cell r="B1129" t="str">
            <v>Ainsworth &amp; Snelson Shiraz, Barossa Valley</v>
          </cell>
          <cell r="C1129">
            <v>2004</v>
          </cell>
          <cell r="D1129" t="str">
            <v>75cl</v>
          </cell>
          <cell r="E1129">
            <v>6</v>
          </cell>
          <cell r="F1129">
            <v>17.685813333333339</v>
          </cell>
          <cell r="G1129">
            <v>11.410202150537637</v>
          </cell>
          <cell r="H1129">
            <v>13.692242580645164</v>
          </cell>
          <cell r="I1129">
            <v>106.11488000000003</v>
          </cell>
          <cell r="J1129">
            <v>68.461212903225828</v>
          </cell>
          <cell r="K1129">
            <v>82.153455483870985</v>
          </cell>
        </row>
        <row r="1130">
          <cell r="B1130" t="str">
            <v>White pepper and spicy tobacco leaf on the nose, underpinned by sweet fruit aromas. A round and mouth filling texture.</v>
          </cell>
        </row>
        <row r="1131">
          <cell r="B1131" t="str">
            <v>Grant Burge, Barossa Valley</v>
          </cell>
        </row>
        <row r="1132">
          <cell r="A1132">
            <v>16160</v>
          </cell>
          <cell r="B1132" t="str">
            <v xml:space="preserve">Burge Vines Shiraz </v>
          </cell>
          <cell r="C1132">
            <v>2008</v>
          </cell>
          <cell r="D1132" t="str">
            <v>75cl</v>
          </cell>
          <cell r="E1132">
            <v>6</v>
          </cell>
          <cell r="F1132">
            <v>10.922133333333333</v>
          </cell>
          <cell r="G1132">
            <v>7.0465376344086019</v>
          </cell>
          <cell r="H1132">
            <v>8.4558451612903216</v>
          </cell>
          <cell r="I1132">
            <v>65.532799999999995</v>
          </cell>
          <cell r="J1132">
            <v>42.279225806451613</v>
          </cell>
          <cell r="K1132">
            <v>50.735070967741933</v>
          </cell>
        </row>
        <row r="1133">
          <cell r="B1133" t="str">
            <v>Deep cherry red with youthful purple hues and complex aromas of blackberries, raspberries, dark cherries and black pepper.</v>
          </cell>
        </row>
        <row r="1134">
          <cell r="A1134">
            <v>16161</v>
          </cell>
          <cell r="B1134" t="str">
            <v xml:space="preserve">Grant Burge Hillcot Merlot </v>
          </cell>
          <cell r="C1134">
            <v>2008</v>
          </cell>
          <cell r="D1134" t="str">
            <v>75cl</v>
          </cell>
          <cell r="E1134">
            <v>6</v>
          </cell>
          <cell r="F1134">
            <v>16.716640000000002</v>
          </cell>
          <cell r="G1134">
            <v>10.784929032258065</v>
          </cell>
          <cell r="H1134">
            <v>12.941914838709677</v>
          </cell>
          <cell r="I1134">
            <v>100.29984000000002</v>
          </cell>
          <cell r="J1134">
            <v>64.709574193548391</v>
          </cell>
          <cell r="K1134">
            <v>77.651489032258056</v>
          </cell>
        </row>
        <row r="1135">
          <cell r="B1135" t="str">
            <v>Generous and vibrant fruit with delicious earthy charry oak and spice.</v>
          </cell>
        </row>
        <row r="1136">
          <cell r="A1136" t="str">
            <v>16169A</v>
          </cell>
          <cell r="B1136" t="str">
            <v>Grant Burge Cameron Vale Cabernet Sauvignon</v>
          </cell>
          <cell r="C1136" t="str">
            <v>2006-7</v>
          </cell>
          <cell r="D1136" t="str">
            <v>75cl</v>
          </cell>
          <cell r="E1136">
            <v>6</v>
          </cell>
          <cell r="F1136">
            <v>16.716640000000002</v>
          </cell>
          <cell r="G1136">
            <v>10.784929032258065</v>
          </cell>
          <cell r="H1136">
            <v>12.941914838709677</v>
          </cell>
          <cell r="I1136">
            <v>100.29984000000002</v>
          </cell>
          <cell r="J1136">
            <v>64.709574193548391</v>
          </cell>
          <cell r="K1136">
            <v>77.651489032258056</v>
          </cell>
        </row>
        <row r="1137">
          <cell r="B1137" t="str">
            <v>A refined wine exhibiting a complex bouquet of ripe blackcurrant, dark mint chocolate and spicy oak.</v>
          </cell>
        </row>
        <row r="1138">
          <cell r="B1138" t="str">
            <v>Heartland, Limestone Coast &amp; Langhorne Creek</v>
          </cell>
        </row>
        <row r="1139">
          <cell r="A1139">
            <v>16079</v>
          </cell>
          <cell r="B1139" t="str">
            <v>Directors Cut Shiraz</v>
          </cell>
          <cell r="C1139">
            <v>2007</v>
          </cell>
          <cell r="D1139" t="str">
            <v>75cl</v>
          </cell>
          <cell r="E1139">
            <v>6</v>
          </cell>
          <cell r="F1139">
            <v>23.978201634877387</v>
          </cell>
          <cell r="G1139">
            <v>15.469807506372508</v>
          </cell>
          <cell r="H1139">
            <v>18.563769007647007</v>
          </cell>
          <cell r="I1139">
            <v>143.86920980926431</v>
          </cell>
          <cell r="J1139">
            <v>92.818845038235054</v>
          </cell>
          <cell r="K1139">
            <v>111.38261404588204</v>
          </cell>
        </row>
        <row r="1140">
          <cell r="B1140" t="str">
            <v>The palate is an explosion of flavour. Lashings of cassis fruit flavours and spiced plum followed by back palate flavours of spice, liquorice and white pepper.</v>
          </cell>
        </row>
        <row r="1141">
          <cell r="B1141" t="str">
            <v xml:space="preserve">Jacob's Creek  </v>
          </cell>
        </row>
        <row r="1142">
          <cell r="A1142">
            <v>12706</v>
          </cell>
          <cell r="B1142" t="str">
            <v xml:space="preserve">Jacob’s Creek Shiraz Cabernet </v>
          </cell>
          <cell r="C1142">
            <v>2007</v>
          </cell>
          <cell r="D1142" t="str">
            <v>75cl</v>
          </cell>
          <cell r="E1142">
            <v>6</v>
          </cell>
          <cell r="F1142">
            <v>6.65</v>
          </cell>
          <cell r="G1142">
            <v>4.290322580645161</v>
          </cell>
          <cell r="H1142">
            <v>5.1483870967741927</v>
          </cell>
          <cell r="I1142">
            <v>39.900000000000006</v>
          </cell>
          <cell r="J1142">
            <v>25.741935483870968</v>
          </cell>
          <cell r="K1142">
            <v>30.890322580645154</v>
          </cell>
        </row>
        <row r="1143">
          <cell r="B1143" t="str">
            <v>Ripe berry fruit flavours, spice, pepper and subtle oak.</v>
          </cell>
        </row>
        <row r="1144">
          <cell r="A1144">
            <v>12704</v>
          </cell>
          <cell r="B1144" t="str">
            <v>Jacob's Creek Grenache Shiraz</v>
          </cell>
          <cell r="C1144">
            <v>2008</v>
          </cell>
          <cell r="D1144" t="str">
            <v>75cl</v>
          </cell>
          <cell r="E1144">
            <v>6</v>
          </cell>
          <cell r="F1144">
            <v>6.65</v>
          </cell>
          <cell r="G1144">
            <v>4.290322580645161</v>
          </cell>
          <cell r="H1144">
            <v>5.1483870967741927</v>
          </cell>
          <cell r="I1144">
            <v>39.900000000000006</v>
          </cell>
          <cell r="J1144">
            <v>25.741935483870968</v>
          </cell>
          <cell r="K1144">
            <v>30.890322580645154</v>
          </cell>
        </row>
        <row r="1145">
          <cell r="B1145" t="str">
            <v>Soft, fresh and spicy fruit aromas in a easy-drinking style.</v>
          </cell>
        </row>
        <row r="1146">
          <cell r="A1146">
            <v>12705</v>
          </cell>
          <cell r="B1146" t="str">
            <v>Jacob's Creek Merlot</v>
          </cell>
          <cell r="C1146">
            <v>2006</v>
          </cell>
          <cell r="D1146" t="str">
            <v>75cl</v>
          </cell>
          <cell r="E1146">
            <v>6</v>
          </cell>
          <cell r="F1146">
            <v>6.65</v>
          </cell>
          <cell r="G1146">
            <v>4.290322580645161</v>
          </cell>
          <cell r="H1146">
            <v>5.1483870967741927</v>
          </cell>
          <cell r="I1146">
            <v>39.900000000000006</v>
          </cell>
          <cell r="J1146">
            <v>25.741935483870968</v>
          </cell>
          <cell r="K1146">
            <v>30.890322580645154</v>
          </cell>
        </row>
        <row r="1147">
          <cell r="B1147" t="str">
            <v>Ripe plum and berry fruit flavours, soft tannins and an attractive texture.</v>
          </cell>
        </row>
        <row r="1148">
          <cell r="B1148" t="str">
            <v xml:space="preserve">Lindemans </v>
          </cell>
        </row>
        <row r="1149">
          <cell r="A1149">
            <v>10371</v>
          </cell>
          <cell r="B1149" t="str">
            <v xml:space="preserve">Lindemans Cawarra Shiraz Cabernet </v>
          </cell>
          <cell r="C1149">
            <v>2008</v>
          </cell>
          <cell r="D1149" t="str">
            <v>75cl</v>
          </cell>
          <cell r="E1149">
            <v>6</v>
          </cell>
          <cell r="F1149">
            <v>7.661439999999998</v>
          </cell>
          <cell r="G1149">
            <v>4.9428645161290312</v>
          </cell>
          <cell r="H1149">
            <v>5.9314374193548369</v>
          </cell>
          <cell r="I1149">
            <v>45.968639999999986</v>
          </cell>
          <cell r="J1149">
            <v>29.657187096774187</v>
          </cell>
          <cell r="K1149">
            <v>35.588624516129023</v>
          </cell>
        </row>
        <row r="1150">
          <cell r="B1150" t="str">
            <v>Big tasty style at a very sensible price.</v>
          </cell>
        </row>
        <row r="1151">
          <cell r="A1151">
            <v>10381</v>
          </cell>
          <cell r="B1151" t="str">
            <v xml:space="preserve">Lindemans Bin 50 Shiraz </v>
          </cell>
          <cell r="C1151">
            <v>2008</v>
          </cell>
          <cell r="D1151" t="str">
            <v>75cl</v>
          </cell>
          <cell r="E1151">
            <v>6</v>
          </cell>
          <cell r="F1151">
            <v>10.088480000000001</v>
          </cell>
          <cell r="G1151">
            <v>6.5086967741935489</v>
          </cell>
          <cell r="H1151">
            <v>7.8104361290322579</v>
          </cell>
          <cell r="I1151">
            <v>60.530880000000003</v>
          </cell>
          <cell r="J1151">
            <v>39.052180645161293</v>
          </cell>
          <cell r="K1151">
            <v>46.862616774193548</v>
          </cell>
        </row>
        <row r="1152">
          <cell r="B1152" t="str">
            <v>Medium bodied. Intense ripe fruit flavours.</v>
          </cell>
        </row>
        <row r="1153">
          <cell r="A1153">
            <v>16154</v>
          </cell>
          <cell r="B1153" t="str">
            <v xml:space="preserve">Lindemans Bin 45 Cabernet Sauvignon </v>
          </cell>
          <cell r="C1153">
            <v>2008</v>
          </cell>
          <cell r="D1153" t="str">
            <v>75cl</v>
          </cell>
          <cell r="E1153">
            <v>6</v>
          </cell>
          <cell r="F1153">
            <v>10.088480000000001</v>
          </cell>
          <cell r="G1153">
            <v>6.5086967741935489</v>
          </cell>
          <cell r="H1153">
            <v>7.8104361290322579</v>
          </cell>
          <cell r="I1153">
            <v>60.530880000000003</v>
          </cell>
          <cell r="J1153">
            <v>39.052180645161293</v>
          </cell>
          <cell r="K1153">
            <v>46.862616774193548</v>
          </cell>
        </row>
        <row r="1154">
          <cell r="B1154" t="str">
            <v>Medium bodied with wonderful ripe berried fruit flavours. Softly oaked.</v>
          </cell>
        </row>
        <row r="1155">
          <cell r="B1155" t="str">
            <v>Mount Langi Ghiran, Grampians, Victoria</v>
          </cell>
        </row>
        <row r="1156">
          <cell r="A1156">
            <v>16073</v>
          </cell>
          <cell r="B1156" t="str">
            <v>Billi Billi Shiraz</v>
          </cell>
          <cell r="C1156">
            <v>2005</v>
          </cell>
          <cell r="D1156" t="str">
            <v>75cl</v>
          </cell>
          <cell r="E1156">
            <v>6</v>
          </cell>
          <cell r="F1156">
            <v>13.079019073569484</v>
          </cell>
          <cell r="G1156">
            <v>8.4380768216577309</v>
          </cell>
          <cell r="H1156">
            <v>10.125692185989276</v>
          </cell>
          <cell r="I1156">
            <v>78.474114441416901</v>
          </cell>
          <cell r="J1156">
            <v>50.628460929946385</v>
          </cell>
          <cell r="K1156">
            <v>60.754153115935658</v>
          </cell>
        </row>
        <row r="1157">
          <cell r="B1157" t="str">
            <v>Intense dark berry fruits overlying more complex notes of plum, violet and spice.</v>
          </cell>
        </row>
        <row r="1158">
          <cell r="A1158">
            <v>16074</v>
          </cell>
          <cell r="B1158" t="str">
            <v>Cliff Edge Shiraz</v>
          </cell>
          <cell r="C1158">
            <v>2003</v>
          </cell>
          <cell r="D1158" t="str">
            <v>75cl</v>
          </cell>
          <cell r="E1158">
            <v>6</v>
          </cell>
          <cell r="F1158">
            <v>17.438692098092645</v>
          </cell>
          <cell r="G1158">
            <v>11.250769095543641</v>
          </cell>
          <cell r="H1158">
            <v>13.500922914652369</v>
          </cell>
          <cell r="I1158">
            <v>104.63215258855587</v>
          </cell>
          <cell r="J1158">
            <v>67.504614573261847</v>
          </cell>
          <cell r="K1158">
            <v>81.005537487914211</v>
          </cell>
        </row>
        <row r="1159">
          <cell r="B1159" t="str">
            <v>Blueberry and blackberry fruit with complex spice aromas and supple tannins.</v>
          </cell>
        </row>
        <row r="1160">
          <cell r="B1160" t="str">
            <v>Parker Estate, Coonawarra</v>
          </cell>
        </row>
        <row r="1161">
          <cell r="A1161">
            <v>16190</v>
          </cell>
          <cell r="B1161" t="str">
            <v>Coonawarra First Growth</v>
          </cell>
          <cell r="C1161">
            <v>2005</v>
          </cell>
          <cell r="D1161" t="str">
            <v>75cl</v>
          </cell>
          <cell r="E1161">
            <v>6</v>
          </cell>
          <cell r="F1161">
            <v>104.63215258855587</v>
          </cell>
          <cell r="G1161">
            <v>67.504614573261847</v>
          </cell>
          <cell r="H1161">
            <v>81.005537487914211</v>
          </cell>
          <cell r="I1161">
            <v>627.79291553133521</v>
          </cell>
          <cell r="J1161">
            <v>405.02768743957108</v>
          </cell>
          <cell r="K1161">
            <v>486.03322492748526</v>
          </cell>
        </row>
        <row r="1162">
          <cell r="B1162" t="str">
            <v>A deep ruby red wine with good structure.</v>
          </cell>
        </row>
        <row r="1163">
          <cell r="B1163" t="str">
            <v>Wyndham Estate</v>
          </cell>
        </row>
        <row r="1164">
          <cell r="A1164">
            <v>12713</v>
          </cell>
          <cell r="B1164" t="str">
            <v>Wyndham Estate Bin 555 Shiraz</v>
          </cell>
          <cell r="C1164">
            <v>2008</v>
          </cell>
          <cell r="D1164" t="str">
            <v>75cl</v>
          </cell>
          <cell r="E1164">
            <v>12</v>
          </cell>
          <cell r="F1164">
            <v>9.4499999999999993</v>
          </cell>
          <cell r="G1164">
            <v>6.0967741935483861</v>
          </cell>
          <cell r="H1164">
            <v>7.316129032258063</v>
          </cell>
          <cell r="I1164">
            <v>113.39999999999999</v>
          </cell>
          <cell r="J1164">
            <v>73.161290322580641</v>
          </cell>
          <cell r="K1164">
            <v>87.793548387096763</v>
          </cell>
        </row>
        <row r="1165">
          <cell r="B1165" t="str">
            <v>Rich plum and ripe berry fruit flavours along with a hint of spice.</v>
          </cell>
        </row>
        <row r="1166">
          <cell r="A1166">
            <v>12709</v>
          </cell>
          <cell r="B1166" t="str">
            <v>Wyndham Estate Bin 888 Cabernet Merlot</v>
          </cell>
          <cell r="C1166">
            <v>2008</v>
          </cell>
          <cell r="D1166" t="str">
            <v>75cl</v>
          </cell>
          <cell r="E1166">
            <v>12</v>
          </cell>
          <cell r="F1166">
            <v>9.4499999999999993</v>
          </cell>
          <cell r="G1166">
            <v>6.0967741935483861</v>
          </cell>
          <cell r="H1166">
            <v>7.316129032258063</v>
          </cell>
          <cell r="I1166">
            <v>113.39999999999999</v>
          </cell>
          <cell r="J1166">
            <v>73.161290322580641</v>
          </cell>
          <cell r="K1166">
            <v>87.793548387096763</v>
          </cell>
        </row>
        <row r="1167">
          <cell r="B1167" t="str">
            <v xml:space="preserve">Aromas of black cherry, cassis and plum, with spice and fresh herb accents. </v>
          </cell>
        </row>
        <row r="1168">
          <cell r="A1168">
            <v>12708</v>
          </cell>
          <cell r="B1168" t="str">
            <v>Wyndham Estate Bin 444 Cabernet Sauvignon</v>
          </cell>
          <cell r="C1168">
            <v>2008</v>
          </cell>
          <cell r="D1168" t="str">
            <v>75cl</v>
          </cell>
          <cell r="E1168">
            <v>12</v>
          </cell>
          <cell r="F1168">
            <v>9.4499999999999993</v>
          </cell>
          <cell r="G1168">
            <v>6.0967741935483861</v>
          </cell>
          <cell r="H1168">
            <v>7.316129032258063</v>
          </cell>
          <cell r="I1168">
            <v>113.39999999999999</v>
          </cell>
          <cell r="J1168">
            <v>73.161290322580641</v>
          </cell>
          <cell r="K1168">
            <v>87.793548387096763</v>
          </cell>
        </row>
        <row r="1169">
          <cell r="B1169" t="str">
            <v xml:space="preserve">Deep, rich colour and full berry fruit and minty flavours. </v>
          </cell>
        </row>
        <row r="1170">
          <cell r="B1170" t="str">
            <v>Xanadu, Margaret River</v>
          </cell>
        </row>
        <row r="1171">
          <cell r="A1171">
            <v>16207</v>
          </cell>
          <cell r="B1171" t="str">
            <v>Next of Kin Cabernet Sauvignon</v>
          </cell>
          <cell r="C1171">
            <v>2008</v>
          </cell>
          <cell r="D1171" t="str">
            <v>75cl</v>
          </cell>
          <cell r="E1171">
            <v>6</v>
          </cell>
          <cell r="F1171">
            <v>11.335149863760218</v>
          </cell>
          <cell r="G1171">
            <v>7.3129999121033666</v>
          </cell>
          <cell r="H1171">
            <v>8.7755998945240403</v>
          </cell>
          <cell r="I1171">
            <v>68.010899182561303</v>
          </cell>
          <cell r="J1171">
            <v>43.877999472620203</v>
          </cell>
          <cell r="K1171">
            <v>52.653599367144238</v>
          </cell>
        </row>
        <row r="1172">
          <cell r="B1172" t="str">
            <v>Medium to full bodied with perfectly ripe fruit offering blackcurrant, mulberry, chocolate, some more earthy flavours and a touch of leafiness.</v>
          </cell>
        </row>
        <row r="1173">
          <cell r="B1173" t="str">
            <v>Yering Station, Yarra Valley</v>
          </cell>
        </row>
        <row r="1174">
          <cell r="A1174">
            <v>16069</v>
          </cell>
          <cell r="B1174" t="str">
            <v>Little Yering Pinot Noir</v>
          </cell>
          <cell r="C1174">
            <v>2008</v>
          </cell>
          <cell r="D1174" t="str">
            <v>75cl</v>
          </cell>
          <cell r="E1174">
            <v>6</v>
          </cell>
          <cell r="F1174">
            <v>10.463215258855586</v>
          </cell>
          <cell r="G1174">
            <v>6.7504614573261845</v>
          </cell>
          <cell r="H1174">
            <v>8.1005537487914214</v>
          </cell>
          <cell r="I1174">
            <v>62.779291553133518</v>
          </cell>
          <cell r="J1174">
            <v>40.502768743957105</v>
          </cell>
          <cell r="K1174">
            <v>48.603322492748532</v>
          </cell>
        </row>
        <row r="1175">
          <cell r="B1175" t="str">
            <v>Light bodied with black cherry and strawberry flavours with vanilla oak and gamey notes.</v>
          </cell>
        </row>
        <row r="1176">
          <cell r="A1176">
            <v>16072</v>
          </cell>
          <cell r="B1176" t="str">
            <v>Yering Station Shiraz Viognier</v>
          </cell>
          <cell r="C1176">
            <v>2006</v>
          </cell>
          <cell r="D1176" t="str">
            <v>75cl</v>
          </cell>
          <cell r="E1176">
            <v>6</v>
          </cell>
          <cell r="F1176">
            <v>17.438692098092645</v>
          </cell>
          <cell r="G1176">
            <v>11.250769095543641</v>
          </cell>
          <cell r="H1176">
            <v>13.500922914652369</v>
          </cell>
          <cell r="I1176">
            <v>104.63215258855587</v>
          </cell>
          <cell r="J1176">
            <v>67.504614573261847</v>
          </cell>
          <cell r="K1176">
            <v>81.005537487914211</v>
          </cell>
        </row>
        <row r="1177">
          <cell r="B1177" t="str">
            <v>Fragrant perfumed and classy with lots of dark fruits, spice, pepper, blackberry and jam.</v>
          </cell>
        </row>
        <row r="1179">
          <cell r="A1179" t="str">
            <v>NEW ZEALAND</v>
          </cell>
        </row>
        <row r="1180">
          <cell r="A1180" t="str">
            <v xml:space="preserve">White </v>
          </cell>
        </row>
        <row r="1181">
          <cell r="A1181">
            <v>12857</v>
          </cell>
          <cell r="B1181" t="str">
            <v>Fairfield Sauvignon Blanc</v>
          </cell>
          <cell r="C1181">
            <v>2009</v>
          </cell>
          <cell r="D1181" t="str">
            <v>75cl</v>
          </cell>
          <cell r="E1181">
            <v>6</v>
          </cell>
          <cell r="F1181">
            <v>9.5381866666666664</v>
          </cell>
          <cell r="G1181">
            <v>6.1536688172043004</v>
          </cell>
          <cell r="H1181">
            <v>7.3844025806451601</v>
          </cell>
          <cell r="I1181">
            <v>57.229119999999995</v>
          </cell>
          <cell r="J1181">
            <v>36.922012903225806</v>
          </cell>
          <cell r="K1181">
            <v>44.306415483870964</v>
          </cell>
        </row>
        <row r="1182">
          <cell r="B1182" t="str">
            <v>This luscious wine combines intense white peach and nectarine aromas with beautiful fresh fruit to provide a full palate &amp; lingering finish.</v>
          </cell>
        </row>
        <row r="1183">
          <cell r="A1183" t="str">
            <v>12844A</v>
          </cell>
          <cell r="B1183" t="str">
            <v>Oyster Bay Sauvignon Blanc</v>
          </cell>
          <cell r="C1183" t="str">
            <v>2008-9</v>
          </cell>
          <cell r="D1183" t="str">
            <v>75cl</v>
          </cell>
          <cell r="E1183">
            <v>6</v>
          </cell>
          <cell r="F1183">
            <v>10.375946666666668</v>
          </cell>
          <cell r="G1183">
            <v>6.6941591397849463</v>
          </cell>
          <cell r="H1183">
            <v>8.0329909677419344</v>
          </cell>
          <cell r="I1183">
            <v>62.255680000000005</v>
          </cell>
          <cell r="J1183">
            <v>40.164954838709676</v>
          </cell>
          <cell r="K1183">
            <v>48.197945806451607</v>
          </cell>
        </row>
        <row r="1184">
          <cell r="B1184" t="str">
            <v>A perfectly balanced wine with  refreshing acidic finish.</v>
          </cell>
        </row>
        <row r="1185">
          <cell r="A1185">
            <v>12854</v>
          </cell>
          <cell r="B1185" t="str">
            <v>Oyster Bay Chardonnay</v>
          </cell>
          <cell r="C1185" t="str">
            <v>2007-8</v>
          </cell>
          <cell r="D1185" t="str">
            <v>75cl</v>
          </cell>
          <cell r="E1185">
            <v>6</v>
          </cell>
          <cell r="F1185">
            <v>10.375946666666668</v>
          </cell>
          <cell r="G1185">
            <v>6.6941591397849463</v>
          </cell>
          <cell r="H1185">
            <v>8.0329909677419344</v>
          </cell>
          <cell r="I1185">
            <v>62.255680000000005</v>
          </cell>
          <cell r="J1185">
            <v>40.164954838709676</v>
          </cell>
          <cell r="K1185">
            <v>48.197945806451607</v>
          </cell>
        </row>
        <row r="1186">
          <cell r="B1186" t="str">
            <v>Elegant and yet assertive wine with glorious tropical fruit flavours underpinned by a layer of soft creamy oak.</v>
          </cell>
        </row>
        <row r="1187">
          <cell r="A1187">
            <v>12858</v>
          </cell>
          <cell r="B1187" t="str">
            <v>Redwood Pass Sauvignon Blanc, Marlborough</v>
          </cell>
          <cell r="C1187">
            <v>2008</v>
          </cell>
          <cell r="D1187" t="str">
            <v>75cl</v>
          </cell>
          <cell r="E1187">
            <v>6</v>
          </cell>
          <cell r="F1187">
            <v>10.712693333333334</v>
          </cell>
          <cell r="G1187">
            <v>6.9114150537634416</v>
          </cell>
          <cell r="H1187">
            <v>8.2936980645161302</v>
          </cell>
          <cell r="I1187">
            <v>64.276160000000004</v>
          </cell>
          <cell r="J1187">
            <v>41.468490322580649</v>
          </cell>
          <cell r="K1187">
            <v>49.762188387096785</v>
          </cell>
        </row>
        <row r="1188">
          <cell r="B1188" t="str">
            <v>Honey, lemon blossom and vibrant herbal notes. Long savoury finish.</v>
          </cell>
        </row>
        <row r="1189">
          <cell r="A1189" t="str">
            <v>12874G</v>
          </cell>
          <cell r="B1189" t="str">
            <v>Sherwood Sauvignon Blanc</v>
          </cell>
          <cell r="C1189">
            <v>2009</v>
          </cell>
          <cell r="D1189" t="str">
            <v>75cl</v>
          </cell>
          <cell r="E1189">
            <v>12</v>
          </cell>
          <cell r="F1189">
            <v>11.423946666666669</v>
          </cell>
          <cell r="G1189">
            <v>7.3702881720430122</v>
          </cell>
          <cell r="H1189">
            <v>8.8443458064516136</v>
          </cell>
          <cell r="I1189">
            <v>137.08736000000005</v>
          </cell>
          <cell r="J1189">
            <v>88.44345806451615</v>
          </cell>
          <cell r="K1189">
            <v>106.13214967741936</v>
          </cell>
        </row>
        <row r="1190">
          <cell r="B1190" t="str">
            <v>Gooseberry and cut grass aromas with underlying tropical fruits.</v>
          </cell>
        </row>
        <row r="1191">
          <cell r="A1191">
            <v>12844</v>
          </cell>
          <cell r="B1191" t="str">
            <v>Forrest Estate Sauvignon Blanc</v>
          </cell>
          <cell r="C1191">
            <v>2008</v>
          </cell>
          <cell r="D1191" t="str">
            <v>75cl</v>
          </cell>
          <cell r="E1191">
            <v>12</v>
          </cell>
          <cell r="F1191">
            <v>15.694822888283381</v>
          </cell>
          <cell r="G1191">
            <v>10.125692185989278</v>
          </cell>
          <cell r="H1191">
            <v>12.150830623187133</v>
          </cell>
          <cell r="I1191">
            <v>188.33787465940057</v>
          </cell>
          <cell r="J1191">
            <v>121.50830623187133</v>
          </cell>
          <cell r="K1191">
            <v>145.8099674782456</v>
          </cell>
        </row>
        <row r="1192">
          <cell r="B1192" t="str">
            <v>A perfectly balanced wine with exceptionally full palate and refreshing acid finish.</v>
          </cell>
        </row>
        <row r="1193">
          <cell r="A1193" t="str">
            <v>12847G</v>
          </cell>
          <cell r="B1193" t="str">
            <v>Craggy Range Avery Sauvignon Blanc</v>
          </cell>
          <cell r="C1193">
            <v>2008</v>
          </cell>
          <cell r="D1193" t="str">
            <v>75cl</v>
          </cell>
          <cell r="E1193">
            <v>12</v>
          </cell>
          <cell r="F1193">
            <v>18.076746666666672</v>
          </cell>
          <cell r="G1193">
            <v>11.662417204301079</v>
          </cell>
          <cell r="H1193">
            <v>13.994900645161295</v>
          </cell>
          <cell r="I1193">
            <v>216.92096000000006</v>
          </cell>
          <cell r="J1193">
            <v>139.94900645161295</v>
          </cell>
          <cell r="K1193">
            <v>167.93880774193553</v>
          </cell>
        </row>
        <row r="1194">
          <cell r="B1194" t="str">
            <v>On the palate the wine is dry, crisp and assertive with a refreshing finish.</v>
          </cell>
        </row>
        <row r="1195">
          <cell r="B1195" t="str">
            <v>Villa Maria Estates</v>
          </cell>
        </row>
        <row r="1196">
          <cell r="A1196">
            <v>12868</v>
          </cell>
          <cell r="B1196" t="str">
            <v>Villa Maria Private Bin Riesling, Marlborough</v>
          </cell>
          <cell r="C1196">
            <v>2007</v>
          </cell>
          <cell r="D1196" t="str">
            <v>75cl</v>
          </cell>
          <cell r="E1196">
            <v>6</v>
          </cell>
          <cell r="F1196">
            <v>11.316373333333333</v>
          </cell>
          <cell r="G1196">
            <v>7.3008860215053755</v>
          </cell>
          <cell r="H1196">
            <v>8.7610632258064509</v>
          </cell>
          <cell r="I1196">
            <v>67.898240000000001</v>
          </cell>
          <cell r="J1196">
            <v>43.805316129032249</v>
          </cell>
          <cell r="K1196">
            <v>52.566379354838702</v>
          </cell>
        </row>
        <row r="1197">
          <cell r="B1197" t="str">
            <v>Off dry with a rich mouthfeel and fruity ripeness.</v>
          </cell>
        </row>
        <row r="1198">
          <cell r="A1198">
            <v>12872</v>
          </cell>
          <cell r="B1198" t="str">
            <v>Villa Maria Private Bin Chardonnay, East Coast</v>
          </cell>
          <cell r="C1198" t="str">
            <v>2008-9</v>
          </cell>
          <cell r="D1198" t="str">
            <v>75cl</v>
          </cell>
          <cell r="E1198">
            <v>6</v>
          </cell>
          <cell r="F1198">
            <v>12.05146666666667</v>
          </cell>
          <cell r="G1198">
            <v>7.775139784946238</v>
          </cell>
          <cell r="H1198">
            <v>9.3301677419354849</v>
          </cell>
          <cell r="I1198">
            <v>72.308800000000019</v>
          </cell>
          <cell r="J1198">
            <v>46.65083870967743</v>
          </cell>
          <cell r="K1198">
            <v>55.981006451612913</v>
          </cell>
        </row>
        <row r="1199">
          <cell r="B1199" t="str">
            <v xml:space="preserve">Fragrant with lemon juice, melon and citrus peel characters.  </v>
          </cell>
        </row>
        <row r="1200">
          <cell r="A1200">
            <v>12869</v>
          </cell>
          <cell r="B1200" t="str">
            <v xml:space="preserve">Villa Maria Private Bin Gewurztraminer, East Coast </v>
          </cell>
          <cell r="C1200">
            <v>2008</v>
          </cell>
          <cell r="D1200" t="str">
            <v>75cl</v>
          </cell>
          <cell r="E1200">
            <v>6</v>
          </cell>
          <cell r="F1200">
            <v>12.05146666666667</v>
          </cell>
          <cell r="G1200">
            <v>7.775139784946238</v>
          </cell>
          <cell r="H1200">
            <v>9.3301677419354849</v>
          </cell>
          <cell r="I1200">
            <v>72.308800000000019</v>
          </cell>
          <cell r="J1200">
            <v>46.65083870967743</v>
          </cell>
          <cell r="K1200">
            <v>55.981006451612913</v>
          </cell>
        </row>
        <row r="1201">
          <cell r="B1201" t="str">
            <v>This wine shows classic varietal aromas of rose petal and spicy Turkish Delight.</v>
          </cell>
        </row>
        <row r="1202">
          <cell r="A1202">
            <v>12873</v>
          </cell>
          <cell r="B1202" t="str">
            <v>Villa Maria Private Bin Sauvignon Blanc, Marlborough</v>
          </cell>
          <cell r="C1202" t="str">
            <v>2009-10</v>
          </cell>
          <cell r="D1202" t="str">
            <v>75cl</v>
          </cell>
          <cell r="E1202">
            <v>6</v>
          </cell>
          <cell r="F1202">
            <v>12.05146666666667</v>
          </cell>
          <cell r="G1202">
            <v>7.775139784946238</v>
          </cell>
          <cell r="H1202">
            <v>9.3301677419354849</v>
          </cell>
          <cell r="I1202">
            <v>72.308800000000019</v>
          </cell>
          <cell r="J1202">
            <v>46.65083870967743</v>
          </cell>
          <cell r="K1202">
            <v>55.981006451612913</v>
          </cell>
        </row>
        <row r="1203">
          <cell r="B1203" t="str">
            <v>Bursting with ripe gooseberry and citrus lime, melon and exotic herbal aromas. </v>
          </cell>
        </row>
        <row r="1204">
          <cell r="A1204">
            <v>12871</v>
          </cell>
          <cell r="B1204" t="str">
            <v>Villa Maria Cellar Selection Chardonnay, Marlborough</v>
          </cell>
          <cell r="C1204" t="str">
            <v>2007-8</v>
          </cell>
          <cell r="D1204" t="str">
            <v>75cl</v>
          </cell>
          <cell r="E1204">
            <v>6</v>
          </cell>
          <cell r="F1204">
            <v>14.987733333333336</v>
          </cell>
          <cell r="G1204">
            <v>9.6695053763440875</v>
          </cell>
          <cell r="H1204">
            <v>11.603406451612905</v>
          </cell>
          <cell r="I1204">
            <v>89.926400000000015</v>
          </cell>
          <cell r="J1204">
            <v>58.017032258064525</v>
          </cell>
          <cell r="K1204">
            <v>69.62043870967743</v>
          </cell>
        </row>
        <row r="1205">
          <cell r="B1205" t="str">
            <v>A bouquet of ripe peach and melon, fruit-driven style, complemented with creamy barrel influences.</v>
          </cell>
        </row>
        <row r="1206">
          <cell r="A1206" t="str">
            <v>Red</v>
          </cell>
        </row>
        <row r="1207">
          <cell r="A1207">
            <v>12878</v>
          </cell>
          <cell r="B1207" t="str">
            <v>Montana Classic East Coast Merlot Cabernet</v>
          </cell>
          <cell r="C1207">
            <v>2007</v>
          </cell>
          <cell r="D1207" t="str">
            <v>75cl</v>
          </cell>
          <cell r="E1207">
            <v>6</v>
          </cell>
          <cell r="F1207">
            <v>10.458080000000001</v>
          </cell>
          <cell r="G1207">
            <v>6.7471483870967743</v>
          </cell>
          <cell r="H1207">
            <v>8.0965780645161285</v>
          </cell>
          <cell r="I1207">
            <v>62.748480000000001</v>
          </cell>
          <cell r="J1207">
            <v>40.482890322580644</v>
          </cell>
          <cell r="K1207">
            <v>48.579468387096767</v>
          </cell>
        </row>
        <row r="1208">
          <cell r="B1208" t="str">
            <v>Rich, ripe, black cherry aromas, berry fruit flavours and smooth oak undertones.</v>
          </cell>
        </row>
        <row r="1209">
          <cell r="A1209" t="str">
            <v>12850G</v>
          </cell>
          <cell r="B1209" t="str">
            <v>Sherwood Pinot Noir</v>
          </cell>
          <cell r="C1209" t="str">
            <v>2007-8</v>
          </cell>
          <cell r="D1209" t="str">
            <v>75cl</v>
          </cell>
          <cell r="E1209">
            <v>12</v>
          </cell>
          <cell r="F1209">
            <v>11.347973333333336</v>
          </cell>
          <cell r="G1209">
            <v>7.3212731182795716</v>
          </cell>
          <cell r="H1209">
            <v>8.7855277419354856</v>
          </cell>
          <cell r="I1209">
            <v>136.17568000000003</v>
          </cell>
          <cell r="J1209">
            <v>87.855277419354863</v>
          </cell>
          <cell r="K1209">
            <v>105.42633290322583</v>
          </cell>
        </row>
        <row r="1210">
          <cell r="B1210" t="str">
            <v>Intense aromas of sweet cherries and plums that are mirrored on the palate.</v>
          </cell>
        </row>
        <row r="1211">
          <cell r="A1211">
            <v>12864</v>
          </cell>
          <cell r="B1211" t="str">
            <v>Vavasour Pinot Noir, Marlborough</v>
          </cell>
          <cell r="C1211">
            <v>2007</v>
          </cell>
          <cell r="D1211" t="str">
            <v>75cl</v>
          </cell>
          <cell r="E1211">
            <v>6</v>
          </cell>
          <cell r="F1211">
            <v>13.915893333333337</v>
          </cell>
          <cell r="G1211">
            <v>8.9779956989247331</v>
          </cell>
          <cell r="H1211">
            <v>10.773594838709679</v>
          </cell>
          <cell r="I1211">
            <v>83.495360000000019</v>
          </cell>
          <cell r="J1211">
            <v>53.867974193548399</v>
          </cell>
          <cell r="K1211">
            <v>64.641569032258076</v>
          </cell>
        </row>
        <row r="1212">
          <cell r="B1212" t="str">
            <v>A deep garnet colour wine which shows intense black plum and spicy oak on the nose.</v>
          </cell>
        </row>
        <row r="1213">
          <cell r="A1213">
            <v>12850</v>
          </cell>
          <cell r="B1213" t="str">
            <v>Forrest Estate Pinot Noir</v>
          </cell>
          <cell r="C1213">
            <v>2008</v>
          </cell>
          <cell r="D1213" t="str">
            <v>75cl</v>
          </cell>
          <cell r="E1213">
            <v>12</v>
          </cell>
          <cell r="F1213">
            <v>18.310626702997276</v>
          </cell>
          <cell r="G1213">
            <v>11.813307550320822</v>
          </cell>
          <cell r="H1213">
            <v>14.175969060384986</v>
          </cell>
          <cell r="I1213">
            <v>219.72752043596731</v>
          </cell>
          <cell r="J1213">
            <v>141.75969060384986</v>
          </cell>
          <cell r="K1213">
            <v>170.11162872461983</v>
          </cell>
        </row>
        <row r="1214">
          <cell r="B1214" t="str">
            <v>Delicate aromas of blackberry pie and dark red cherries with a distinct note of lavender and violets.</v>
          </cell>
        </row>
        <row r="1215">
          <cell r="B1215" t="str">
            <v>Villa Maria Estates</v>
          </cell>
        </row>
        <row r="1216">
          <cell r="A1216">
            <v>12865</v>
          </cell>
          <cell r="B1216" t="str">
            <v>Villa Maria Cellar Selection Cabernet Sauvignon Merlot</v>
          </cell>
          <cell r="C1216">
            <v>2007</v>
          </cell>
          <cell r="D1216" t="str">
            <v>75cl</v>
          </cell>
          <cell r="E1216">
            <v>6</v>
          </cell>
          <cell r="F1216">
            <v>17.924000000000003</v>
          </cell>
          <cell r="G1216">
            <v>11.563870967741938</v>
          </cell>
          <cell r="H1216">
            <v>13.876645161290325</v>
          </cell>
          <cell r="I1216">
            <v>107.54400000000001</v>
          </cell>
          <cell r="J1216">
            <v>69.383225806451634</v>
          </cell>
          <cell r="K1216">
            <v>83.259870967741946</v>
          </cell>
        </row>
        <row r="1217">
          <cell r="B1217" t="str">
            <v>Deep crimson wine displaying a bouquet of lifted plums and cassis characters, rich and soft with great length and structure.</v>
          </cell>
        </row>
        <row r="1218">
          <cell r="A1218">
            <v>12866</v>
          </cell>
          <cell r="B1218" t="str">
            <v>Villa Maria Cellar Selection Pinot Noir</v>
          </cell>
          <cell r="C1218">
            <v>2008</v>
          </cell>
          <cell r="D1218" t="str">
            <v>75cl</v>
          </cell>
          <cell r="E1218">
            <v>6</v>
          </cell>
          <cell r="F1218">
            <v>17.924000000000003</v>
          </cell>
          <cell r="G1218">
            <v>11.563870967741938</v>
          </cell>
          <cell r="H1218">
            <v>13.876645161290325</v>
          </cell>
          <cell r="I1218">
            <v>107.54400000000001</v>
          </cell>
          <cell r="J1218">
            <v>69.383225806451634</v>
          </cell>
          <cell r="K1218">
            <v>83.259870967741946</v>
          </cell>
        </row>
        <row r="1219">
          <cell r="B1219" t="str">
            <v>Fruit driven and elegant, with long layers of flavour, full-bodied and well balanced.</v>
          </cell>
        </row>
        <row r="1222">
          <cell r="A1222" t="str">
            <v>USA</v>
          </cell>
        </row>
        <row r="1223">
          <cell r="A1223" t="str">
            <v>White</v>
          </cell>
        </row>
        <row r="1224">
          <cell r="A1224" t="str">
            <v>16003G</v>
          </cell>
          <cell r="B1224" t="str">
            <v>Sandhill Crane Chardonnay</v>
          </cell>
          <cell r="C1224">
            <v>2008</v>
          </cell>
          <cell r="D1224" t="str">
            <v>75cl</v>
          </cell>
          <cell r="E1224">
            <v>6</v>
          </cell>
          <cell r="F1224">
            <v>7.4643199999999998</v>
          </cell>
          <cell r="G1224">
            <v>4.8156903225806449</v>
          </cell>
          <cell r="H1224">
            <v>5.778828387096774</v>
          </cell>
          <cell r="I1224">
            <v>44.785919999999997</v>
          </cell>
          <cell r="J1224">
            <v>28.894141935483869</v>
          </cell>
          <cell r="K1224">
            <v>34.672970322580646</v>
          </cell>
        </row>
        <row r="1225">
          <cell r="B1225" t="str">
            <v>Rich, creamy, smooth rounded texture with persistent long citrus fruit flavours</v>
          </cell>
        </row>
        <row r="1226">
          <cell r="A1226">
            <v>16006</v>
          </cell>
          <cell r="B1226" t="str">
            <v>Sutter Home Pinot Grigio</v>
          </cell>
          <cell r="C1226">
            <v>2008</v>
          </cell>
          <cell r="D1226" t="str">
            <v>75cl</v>
          </cell>
          <cell r="E1226">
            <v>12</v>
          </cell>
          <cell r="F1226">
            <v>7.4114441416893744</v>
          </cell>
          <cell r="G1226">
            <v>4.7815768656060476</v>
          </cell>
          <cell r="H1226">
            <v>5.7378922387272571</v>
          </cell>
          <cell r="I1226">
            <v>88.9373297002725</v>
          </cell>
          <cell r="J1226">
            <v>57.378922387272567</v>
          </cell>
          <cell r="K1226">
            <v>68.854706864727092</v>
          </cell>
        </row>
        <row r="1227">
          <cell r="B1227" t="str">
            <v>A light to medium bodied wine with sweet tropical fruit aromas.</v>
          </cell>
        </row>
        <row r="1228">
          <cell r="A1228" t="str">
            <v>16007G</v>
          </cell>
          <cell r="B1228" t="str">
            <v>Jewel Un Oaked Chardonnay</v>
          </cell>
          <cell r="C1228">
            <v>2005</v>
          </cell>
          <cell r="D1228" t="str">
            <v>75cl</v>
          </cell>
          <cell r="E1228">
            <v>12</v>
          </cell>
          <cell r="F1228">
            <v>10.253546666666667</v>
          </cell>
          <cell r="G1228">
            <v>6.6151913978494621</v>
          </cell>
          <cell r="H1228">
            <v>7.9382296774193541</v>
          </cell>
          <cell r="I1228">
            <v>123.04256000000001</v>
          </cell>
          <cell r="J1228">
            <v>79.382296774193549</v>
          </cell>
          <cell r="K1228">
            <v>95.25875612903225</v>
          </cell>
        </row>
        <row r="1229">
          <cell r="B1229" t="str">
            <v>A nose of honey and sweet spices. Good concentration of fruit. Clean finish.</v>
          </cell>
        </row>
        <row r="1230">
          <cell r="A1230">
            <v>16038</v>
          </cell>
          <cell r="B1230" t="str">
            <v>Trinchero Mainstreet Chardonnay</v>
          </cell>
          <cell r="C1230">
            <v>2008</v>
          </cell>
          <cell r="D1230" t="str">
            <v>75cl</v>
          </cell>
          <cell r="E1230">
            <v>12</v>
          </cell>
          <cell r="F1230">
            <v>13.079019073569484</v>
          </cell>
          <cell r="G1230">
            <v>8.4380768216577309</v>
          </cell>
          <cell r="H1230">
            <v>10.125692185989276</v>
          </cell>
          <cell r="I1230">
            <v>156.9482288828338</v>
          </cell>
          <cell r="J1230">
            <v>101.25692185989277</v>
          </cell>
          <cell r="K1230">
            <v>121.50830623187132</v>
          </cell>
        </row>
        <row r="1231">
          <cell r="B1231" t="str">
            <v>Well-rounded, creamy wine from the famous Napa Valley.</v>
          </cell>
        </row>
        <row r="1232">
          <cell r="A1232">
            <v>20014</v>
          </cell>
          <cell r="B1232" t="str">
            <v>Erath Pinot Gris</v>
          </cell>
          <cell r="C1232">
            <v>2007</v>
          </cell>
          <cell r="D1232" t="str">
            <v>75cl</v>
          </cell>
          <cell r="E1232">
            <v>12</v>
          </cell>
          <cell r="F1232">
            <v>16.126080000000002</v>
          </cell>
          <cell r="G1232">
            <v>10.403922580645162</v>
          </cell>
          <cell r="H1232">
            <v>12.484707096774194</v>
          </cell>
          <cell r="I1232">
            <v>193.51296000000002</v>
          </cell>
          <cell r="J1232">
            <v>124.84707096774194</v>
          </cell>
          <cell r="K1232">
            <v>149.81648516129033</v>
          </cell>
        </row>
        <row r="1233">
          <cell r="B1233" t="str">
            <v>A classic Pinot Gris with a zesty flavour, from this popular winery in Oregon</v>
          </cell>
        </row>
        <row r="1234">
          <cell r="A1234">
            <v>20000</v>
          </cell>
          <cell r="B1234" t="str">
            <v xml:space="preserve">Snoqualmie Columbia Valley Sauvignon Blanc </v>
          </cell>
          <cell r="C1234">
            <v>2006</v>
          </cell>
          <cell r="D1234" t="str">
            <v>75cl</v>
          </cell>
          <cell r="E1234">
            <v>12</v>
          </cell>
          <cell r="F1234">
            <v>11.588213333333336</v>
          </cell>
          <cell r="G1234">
            <v>7.4762666666666684</v>
          </cell>
          <cell r="H1234">
            <v>8.9715200000000017</v>
          </cell>
          <cell r="I1234">
            <v>139.05856000000003</v>
          </cell>
          <cell r="J1234">
            <v>89.715200000000024</v>
          </cell>
          <cell r="K1234">
            <v>107.65824000000002</v>
          </cell>
        </row>
        <row r="1235">
          <cell r="B1235" t="str">
            <v xml:space="preserve">Bold and bright aromas fill the nose followed by a rich mouthful of citrus and melon which linger on the palate. </v>
          </cell>
        </row>
        <row r="1236">
          <cell r="A1236">
            <v>20001</v>
          </cell>
          <cell r="B1236" t="str">
            <v xml:space="preserve">Snoqualmie Columbia Valley Riesling </v>
          </cell>
          <cell r="C1236">
            <v>2008</v>
          </cell>
          <cell r="D1236" t="str">
            <v>75cl</v>
          </cell>
          <cell r="E1236">
            <v>12</v>
          </cell>
          <cell r="F1236">
            <v>11.588213333333336</v>
          </cell>
          <cell r="G1236">
            <v>7.4762666666666684</v>
          </cell>
          <cell r="H1236">
            <v>8.9715200000000017</v>
          </cell>
          <cell r="I1236">
            <v>139.05856000000003</v>
          </cell>
          <cell r="J1236">
            <v>89.715200000000024</v>
          </cell>
          <cell r="K1236">
            <v>107.65824000000002</v>
          </cell>
        </row>
        <row r="1237">
          <cell r="B1237" t="str">
            <v>Fresh, subtle citrussy flavours from this cool climate wine.</v>
          </cell>
        </row>
        <row r="1238">
          <cell r="A1238">
            <v>20002</v>
          </cell>
          <cell r="B1238" t="str">
            <v xml:space="preserve">Snoqualmie Columbia Valley Chardonnay </v>
          </cell>
          <cell r="C1238">
            <v>2007</v>
          </cell>
          <cell r="D1238" t="str">
            <v>75cl</v>
          </cell>
          <cell r="E1238">
            <v>12</v>
          </cell>
          <cell r="F1238">
            <v>13.641546666666668</v>
          </cell>
          <cell r="G1238">
            <v>8.800997849462366</v>
          </cell>
          <cell r="H1238">
            <v>10.561197419354839</v>
          </cell>
          <cell r="I1238">
            <v>163.69856000000001</v>
          </cell>
          <cell r="J1238">
            <v>105.61197419354839</v>
          </cell>
          <cell r="K1238">
            <v>126.73436903225806</v>
          </cell>
        </row>
        <row r="1239">
          <cell r="B1239" t="str">
            <v>Tropical fruit aromas mingled with sweet oak complement the tasty notes and the citrusy flavours on the mid-palate.</v>
          </cell>
        </row>
        <row r="1240">
          <cell r="A1240">
            <v>20006</v>
          </cell>
          <cell r="B1240" t="str">
            <v xml:space="preserve">Columbia Crest Vineyard 10 Chardonnay / Sauvignon Blanc / Semillion </v>
          </cell>
          <cell r="C1240">
            <v>2006</v>
          </cell>
          <cell r="D1240" t="str">
            <v>75cl</v>
          </cell>
          <cell r="E1240">
            <v>12</v>
          </cell>
          <cell r="F1240">
            <v>10.561546666666667</v>
          </cell>
          <cell r="G1240">
            <v>6.8139010752688174</v>
          </cell>
          <cell r="H1240">
            <v>8.1766812903225805</v>
          </cell>
          <cell r="I1240">
            <v>126.73856000000001</v>
          </cell>
          <cell r="J1240">
            <v>81.766812903225812</v>
          </cell>
          <cell r="K1240">
            <v>98.120175483870966</v>
          </cell>
        </row>
        <row r="1241">
          <cell r="B1241" t="str">
            <v>Well balanced blend of classic varieties. From Washington State.</v>
          </cell>
        </row>
        <row r="1242">
          <cell r="A1242">
            <v>20008</v>
          </cell>
          <cell r="B1242" t="str">
            <v xml:space="preserve">Grand Estates Columbia Valley Chardonnay </v>
          </cell>
          <cell r="C1242">
            <v>2007</v>
          </cell>
          <cell r="D1242" t="str">
            <v>75cl</v>
          </cell>
          <cell r="E1242">
            <v>12</v>
          </cell>
          <cell r="F1242">
            <v>14.668213333333339</v>
          </cell>
          <cell r="G1242">
            <v>9.4633634408602187</v>
          </cell>
          <cell r="H1242">
            <v>11.356036129032262</v>
          </cell>
          <cell r="I1242">
            <v>176.01856000000006</v>
          </cell>
          <cell r="J1242">
            <v>113.56036129032262</v>
          </cell>
          <cell r="K1242">
            <v>136.27243354838714</v>
          </cell>
        </row>
        <row r="1243">
          <cell r="B1243" t="str">
            <v>Nicely balanced palate showing ripe fruit and spice.</v>
          </cell>
        </row>
        <row r="1244">
          <cell r="B1244" t="str">
            <v>Ironstone Vineyards, Sierra Foothills</v>
          </cell>
        </row>
        <row r="1245">
          <cell r="A1245">
            <v>16008</v>
          </cell>
          <cell r="B1245" t="str">
            <v>Leaping Horse Chardonnay</v>
          </cell>
          <cell r="C1245">
            <v>2008</v>
          </cell>
          <cell r="D1245" t="str">
            <v>75cl</v>
          </cell>
          <cell r="E1245">
            <v>12</v>
          </cell>
          <cell r="F1245">
            <v>6.3215258855585832</v>
          </cell>
          <cell r="G1245">
            <v>4.0784037971345697</v>
          </cell>
          <cell r="H1245">
            <v>4.8940845565614834</v>
          </cell>
          <cell r="I1245">
            <v>75.858310626703002</v>
          </cell>
          <cell r="J1245">
            <v>48.940845565614836</v>
          </cell>
          <cell r="K1245">
            <v>58.729014678737798</v>
          </cell>
        </row>
        <row r="1246">
          <cell r="B1246" t="str">
            <v>Fresh tropical fruit flavours including hints of pear and green apples.</v>
          </cell>
        </row>
        <row r="1247">
          <cell r="A1247">
            <v>16009</v>
          </cell>
          <cell r="B1247" t="str">
            <v>Ironstone Sauvignon Blanc</v>
          </cell>
          <cell r="C1247">
            <v>2008</v>
          </cell>
          <cell r="D1247" t="str">
            <v>75cl</v>
          </cell>
          <cell r="E1247">
            <v>12</v>
          </cell>
          <cell r="F1247">
            <v>9.5912806539509532</v>
          </cell>
          <cell r="G1247">
            <v>6.1879230025490015</v>
          </cell>
          <cell r="H1247">
            <v>7.4255076030588016</v>
          </cell>
          <cell r="I1247">
            <v>115.09536784741144</v>
          </cell>
          <cell r="J1247">
            <v>74.255076030588015</v>
          </cell>
          <cell r="K1247">
            <v>89.106091236705623</v>
          </cell>
        </row>
        <row r="1248">
          <cell r="B1248" t="str">
            <v>Refreshing and invigorating characteristics packed with aromas and flavours of citrus and tropical fruits.</v>
          </cell>
        </row>
        <row r="1249">
          <cell r="B1249" t="str">
            <v>Blossom Hill</v>
          </cell>
        </row>
        <row r="1250">
          <cell r="A1250">
            <v>16107</v>
          </cell>
          <cell r="B1250" t="str">
            <v>Blossom Hill White</v>
          </cell>
          <cell r="C1250" t="str">
            <v>NV</v>
          </cell>
          <cell r="D1250" t="str">
            <v>75cl</v>
          </cell>
          <cell r="E1250">
            <v>6</v>
          </cell>
          <cell r="F1250">
            <v>6.2035733333333347</v>
          </cell>
          <cell r="G1250">
            <v>4.0023053763440872</v>
          </cell>
          <cell r="H1250">
            <v>4.8027664516129045</v>
          </cell>
          <cell r="I1250">
            <v>37.221440000000008</v>
          </cell>
          <cell r="J1250">
            <v>24.013832258064525</v>
          </cell>
          <cell r="K1250">
            <v>28.816598709677429</v>
          </cell>
        </row>
        <row r="1251">
          <cell r="B1251" t="str">
            <v>This crisp white wine has aromas of melon, apples and citrus fruit, with a ripe round finish.</v>
          </cell>
        </row>
        <row r="1252">
          <cell r="A1252">
            <v>16128</v>
          </cell>
          <cell r="B1252" t="str">
            <v>Blossom Hill Colombard Chardonnay</v>
          </cell>
          <cell r="C1252" t="str">
            <v>NV</v>
          </cell>
          <cell r="D1252" t="str">
            <v>75cl</v>
          </cell>
          <cell r="E1252">
            <v>6</v>
          </cell>
          <cell r="F1252">
            <v>6.5156800000000006</v>
          </cell>
          <cell r="G1252">
            <v>4.2036645161290327</v>
          </cell>
          <cell r="H1252">
            <v>5.0443974193548389</v>
          </cell>
          <cell r="I1252">
            <v>39.094080000000005</v>
          </cell>
          <cell r="J1252">
            <v>25.221987096774196</v>
          </cell>
          <cell r="K1252">
            <v>30.266384516129033</v>
          </cell>
        </row>
        <row r="1253">
          <cell r="B1253" t="str">
            <v>A core of fresh green apple aromas, complementing the richer, more tropical melon and passion fruit notes.</v>
          </cell>
        </row>
        <row r="1254">
          <cell r="A1254">
            <v>16129</v>
          </cell>
          <cell r="B1254" t="str">
            <v xml:space="preserve">Blossom Hill Chardonnay </v>
          </cell>
          <cell r="C1254">
            <v>2007</v>
          </cell>
          <cell r="D1254" t="str">
            <v>75cl</v>
          </cell>
          <cell r="E1254">
            <v>6</v>
          </cell>
          <cell r="F1254">
            <v>7.9817600000000004</v>
          </cell>
          <cell r="G1254">
            <v>5.1495225806451614</v>
          </cell>
          <cell r="H1254">
            <v>6.1794270967741936</v>
          </cell>
          <cell r="I1254">
            <v>47.890560000000001</v>
          </cell>
          <cell r="J1254">
            <v>30.897135483870969</v>
          </cell>
          <cell r="K1254">
            <v>37.07656258064516</v>
          </cell>
        </row>
        <row r="1255">
          <cell r="B1255" t="str">
            <v>Fresh and ripe with distinctive Chardonnay aromas of melon and apple with a hint of tropical fruit.</v>
          </cell>
        </row>
        <row r="1256">
          <cell r="A1256">
            <v>16130</v>
          </cell>
          <cell r="B1256" t="str">
            <v xml:space="preserve">Blossom Hill Sauvignon Blanc </v>
          </cell>
          <cell r="C1256">
            <v>2007</v>
          </cell>
          <cell r="D1256" t="str">
            <v>75cl</v>
          </cell>
          <cell r="E1256">
            <v>6</v>
          </cell>
          <cell r="F1256">
            <v>7.9817600000000004</v>
          </cell>
          <cell r="G1256">
            <v>5.1495225806451614</v>
          </cell>
          <cell r="H1256">
            <v>6.1794270967741936</v>
          </cell>
          <cell r="I1256">
            <v>47.890560000000001</v>
          </cell>
          <cell r="J1256">
            <v>30.897135483870969</v>
          </cell>
          <cell r="K1256">
            <v>37.07656258064516</v>
          </cell>
        </row>
        <row r="1257">
          <cell r="B1257" t="str">
            <v>Light, herby and super crisp, the flowery aromas give way to a crisp citrus palate.</v>
          </cell>
        </row>
        <row r="1259">
          <cell r="A1259" t="str">
            <v>Rosé</v>
          </cell>
        </row>
        <row r="1260">
          <cell r="A1260">
            <v>16216</v>
          </cell>
          <cell r="B1260" t="str">
            <v>Sandhill Crane White Zinfandel Rosé, Lodi</v>
          </cell>
          <cell r="C1260">
            <v>2008</v>
          </cell>
          <cell r="D1260" t="str">
            <v>75cl</v>
          </cell>
          <cell r="E1260">
            <v>6</v>
          </cell>
          <cell r="F1260">
            <v>7.4622666666666664</v>
          </cell>
          <cell r="G1260">
            <v>4.8143655913978494</v>
          </cell>
          <cell r="H1260">
            <v>5.7772387096774187</v>
          </cell>
          <cell r="I1260">
            <v>44.773600000000002</v>
          </cell>
          <cell r="J1260">
            <v>28.886193548387098</v>
          </cell>
          <cell r="K1260">
            <v>34.66343225806451</v>
          </cell>
        </row>
        <row r="1261">
          <cell r="B1261" t="str">
            <v>Delicate aromas of raspberries and fresh strawberries. Off dry with a pleasant fruity finish.</v>
          </cell>
        </row>
        <row r="1262">
          <cell r="A1262">
            <v>16110</v>
          </cell>
          <cell r="B1262" t="str">
            <v xml:space="preserve">Blossom Hill White Zinfandel </v>
          </cell>
          <cell r="C1262">
            <v>2008</v>
          </cell>
          <cell r="D1262" t="str">
            <v>75cl</v>
          </cell>
          <cell r="E1262">
            <v>6</v>
          </cell>
          <cell r="F1262">
            <v>7.9817600000000004</v>
          </cell>
          <cell r="G1262">
            <v>5.1495225806451614</v>
          </cell>
          <cell r="H1262">
            <v>6.1794270967741936</v>
          </cell>
          <cell r="I1262">
            <v>47.890560000000001</v>
          </cell>
          <cell r="J1262">
            <v>30.897135483870969</v>
          </cell>
          <cell r="K1262">
            <v>37.07656258064516</v>
          </cell>
        </row>
        <row r="1263">
          <cell r="B1263" t="str">
            <v>Gorgeous aromas of fresh ripe strawberry and of juicy watermelon, this is medium-bodied and utterly delicious.</v>
          </cell>
        </row>
        <row r="1265">
          <cell r="A1265" t="str">
            <v xml:space="preserve">Red </v>
          </cell>
        </row>
        <row r="1266">
          <cell r="A1266">
            <v>16028</v>
          </cell>
          <cell r="B1266" t="str">
            <v>Sutter Home Merlot</v>
          </cell>
          <cell r="C1266">
            <v>2008</v>
          </cell>
          <cell r="D1266" t="str">
            <v>75cl</v>
          </cell>
          <cell r="E1266">
            <v>12</v>
          </cell>
          <cell r="F1266">
            <v>7.4114441416893744</v>
          </cell>
          <cell r="G1266">
            <v>4.7815768656060476</v>
          </cell>
          <cell r="H1266">
            <v>5.7378922387272571</v>
          </cell>
          <cell r="I1266">
            <v>88.9373297002725</v>
          </cell>
          <cell r="J1266">
            <v>57.378922387272567</v>
          </cell>
          <cell r="K1266">
            <v>68.854706864727092</v>
          </cell>
        </row>
        <row r="1267">
          <cell r="B1267" t="str">
            <v>Medium bodied with a black cherry aroma.  Smooth texture and moderate tannins.</v>
          </cell>
        </row>
        <row r="1268">
          <cell r="A1268">
            <v>16037</v>
          </cell>
          <cell r="B1268" t="str">
            <v>Trinchero Mainstreet Cabernet Sauvignon</v>
          </cell>
          <cell r="C1268">
            <v>2008</v>
          </cell>
          <cell r="D1268" t="str">
            <v>75cl</v>
          </cell>
          <cell r="E1268">
            <v>12</v>
          </cell>
          <cell r="F1268">
            <v>13.079019073569484</v>
          </cell>
          <cell r="G1268">
            <v>8.4380768216577309</v>
          </cell>
          <cell r="H1268">
            <v>10.125692185989276</v>
          </cell>
          <cell r="I1268">
            <v>156.9482288828338</v>
          </cell>
          <cell r="J1268">
            <v>101.25692185989277</v>
          </cell>
          <cell r="K1268">
            <v>121.50830623187132</v>
          </cell>
        </row>
        <row r="1269">
          <cell r="B1269" t="str">
            <v>Lots of juicy fruit and soft tannins from this Napa Valley wine.</v>
          </cell>
        </row>
        <row r="1270">
          <cell r="A1270" t="str">
            <v>16026G</v>
          </cell>
          <cell r="B1270" t="str">
            <v>Sandhill Crane Cabernet Sauvignon</v>
          </cell>
          <cell r="C1270">
            <v>2007</v>
          </cell>
          <cell r="D1270" t="str">
            <v>75cl</v>
          </cell>
          <cell r="E1270">
            <v>6</v>
          </cell>
          <cell r="F1270">
            <v>7.4643199999999998</v>
          </cell>
          <cell r="G1270">
            <v>4.8156903225806449</v>
          </cell>
          <cell r="H1270">
            <v>5.778828387096774</v>
          </cell>
          <cell r="I1270">
            <v>44.785919999999997</v>
          </cell>
          <cell r="J1270">
            <v>28.894141935483869</v>
          </cell>
          <cell r="K1270">
            <v>34.672970322580646</v>
          </cell>
        </row>
        <row r="1271">
          <cell r="B1271" t="str">
            <v>Filled with complex aromas of blackcurrants, cedary notes and red berries. Dry, with a silky texture.</v>
          </cell>
        </row>
        <row r="1272">
          <cell r="A1272" t="str">
            <v>16027G</v>
          </cell>
          <cell r="B1272" t="str">
            <v>Jewel Old Vine Zinfandel</v>
          </cell>
          <cell r="C1272">
            <v>2008</v>
          </cell>
          <cell r="D1272" t="str">
            <v>75cl</v>
          </cell>
          <cell r="E1272">
            <v>12</v>
          </cell>
          <cell r="F1272">
            <v>10.253546666666667</v>
          </cell>
          <cell r="G1272">
            <v>6.6151913978494621</v>
          </cell>
          <cell r="H1272">
            <v>7.9382296774193541</v>
          </cell>
          <cell r="I1272">
            <v>123.04256000000001</v>
          </cell>
          <cell r="J1272">
            <v>79.382296774193549</v>
          </cell>
          <cell r="K1272">
            <v>95.25875612903225</v>
          </cell>
        </row>
        <row r="1273">
          <cell r="B1273" t="str">
            <v>Deep ruby colour. On the nose intense black fruits, brambly notes and an elegant hint of spiciness.</v>
          </cell>
        </row>
        <row r="1274">
          <cell r="A1274" t="str">
            <v>16028G</v>
          </cell>
          <cell r="B1274" t="str">
            <v>Jewel Petit Syrah</v>
          </cell>
          <cell r="C1274">
            <v>2005</v>
          </cell>
          <cell r="D1274" t="str">
            <v>75cl</v>
          </cell>
          <cell r="E1274">
            <v>12</v>
          </cell>
          <cell r="F1274">
            <v>10.253546666666667</v>
          </cell>
          <cell r="G1274">
            <v>6.6151913978494621</v>
          </cell>
          <cell r="H1274">
            <v>7.9382296774193541</v>
          </cell>
          <cell r="I1274">
            <v>123.04256000000001</v>
          </cell>
          <cell r="J1274">
            <v>79.382296774193549</v>
          </cell>
          <cell r="K1274">
            <v>95.25875612903225</v>
          </cell>
        </row>
        <row r="1275">
          <cell r="B1275" t="str">
            <v>Very deep colour. Aromas of ripe dark fruits, chocolate and a hint of spice. Quite juicy.</v>
          </cell>
        </row>
        <row r="1276">
          <cell r="A1276">
            <v>20015</v>
          </cell>
          <cell r="B1276" t="str">
            <v xml:space="preserve">Erath Estate Selection, Oregon Pinot Noir </v>
          </cell>
          <cell r="C1276">
            <v>2006</v>
          </cell>
          <cell r="D1276" t="str">
            <v>75cl</v>
          </cell>
          <cell r="E1276">
            <v>12</v>
          </cell>
          <cell r="F1276">
            <v>21.670079999999999</v>
          </cell>
          <cell r="G1276">
            <v>13.980696774193547</v>
          </cell>
          <cell r="H1276">
            <v>16.776836129032255</v>
          </cell>
          <cell r="I1276">
            <v>260.04095999999998</v>
          </cell>
          <cell r="J1276">
            <v>167.76836129032256</v>
          </cell>
          <cell r="K1276">
            <v>201.32203354838705</v>
          </cell>
        </row>
        <row r="1277">
          <cell r="B1277" t="str">
            <v xml:space="preserve">Black cherry aromas, underscored by sweet mandarin orange, greet the nose. </v>
          </cell>
        </row>
        <row r="1278">
          <cell r="A1278">
            <v>20007</v>
          </cell>
          <cell r="B1278" t="str">
            <v xml:space="preserve">Columbia Crest Vineyard 10 Syrah/ Sangiovese / Cabernet Sauvignon </v>
          </cell>
          <cell r="C1278">
            <v>2006</v>
          </cell>
          <cell r="D1278" t="str">
            <v>75cl</v>
          </cell>
          <cell r="E1278">
            <v>12</v>
          </cell>
          <cell r="F1278">
            <v>10.561546666666667</v>
          </cell>
          <cell r="G1278">
            <v>6.8139010752688174</v>
          </cell>
          <cell r="H1278">
            <v>8.1766812903225805</v>
          </cell>
          <cell r="I1278">
            <v>126.73856000000001</v>
          </cell>
          <cell r="J1278">
            <v>81.766812903225812</v>
          </cell>
          <cell r="K1278">
            <v>98.120175483870966</v>
          </cell>
        </row>
        <row r="1279">
          <cell r="B1279" t="str">
            <v>This Washington State blend is luscious and fruity. The nose is a delicate scent of vanilla and cloves and has the taste of plums and spice.</v>
          </cell>
        </row>
        <row r="1280">
          <cell r="A1280">
            <v>20003</v>
          </cell>
          <cell r="B1280" t="str">
            <v xml:space="preserve">Snoqualmie Columbia Valley Whisletop Cabernet Merlot </v>
          </cell>
          <cell r="C1280">
            <v>2006</v>
          </cell>
          <cell r="D1280" t="str">
            <v>75cl</v>
          </cell>
          <cell r="E1280">
            <v>12</v>
          </cell>
          <cell r="F1280">
            <v>14.462880000000002</v>
          </cell>
          <cell r="G1280">
            <v>9.3308903225806468</v>
          </cell>
          <cell r="H1280">
            <v>11.197068387096776</v>
          </cell>
          <cell r="I1280">
            <v>173.55456000000004</v>
          </cell>
          <cell r="J1280">
            <v>111.97068387096776</v>
          </cell>
          <cell r="K1280">
            <v>134.3648206451613</v>
          </cell>
        </row>
        <row r="1281">
          <cell r="B1281" t="str">
            <v>Classic Bordeaux blend of brambly grape flavours.</v>
          </cell>
        </row>
        <row r="1282">
          <cell r="A1282">
            <v>20004</v>
          </cell>
          <cell r="B1282" t="str">
            <v xml:space="preserve">Snoqualmie Columbia Valley Merlot </v>
          </cell>
          <cell r="C1282">
            <v>2006</v>
          </cell>
          <cell r="D1282" t="str">
            <v>75cl</v>
          </cell>
          <cell r="E1282">
            <v>12</v>
          </cell>
          <cell r="F1282">
            <v>14.462880000000002</v>
          </cell>
          <cell r="G1282">
            <v>9.3308903225806468</v>
          </cell>
          <cell r="H1282">
            <v>11.197068387096776</v>
          </cell>
          <cell r="I1282">
            <v>173.55456000000004</v>
          </cell>
          <cell r="J1282">
            <v>111.97068387096776</v>
          </cell>
          <cell r="K1282">
            <v>134.3648206451613</v>
          </cell>
        </row>
        <row r="1283">
          <cell r="B1283" t="str">
            <v>Classic American grape variety making a smooth and elegant wine.</v>
          </cell>
        </row>
        <row r="1284">
          <cell r="A1284">
            <v>20005</v>
          </cell>
          <cell r="B1284" t="str">
            <v xml:space="preserve">Snoqualmie Columbia Valley Syrah </v>
          </cell>
          <cell r="C1284">
            <v>2006</v>
          </cell>
          <cell r="D1284" t="str">
            <v>75cl</v>
          </cell>
          <cell r="E1284">
            <v>12</v>
          </cell>
          <cell r="F1284">
            <v>14.462880000000002</v>
          </cell>
          <cell r="G1284">
            <v>9.3308903225806468</v>
          </cell>
          <cell r="H1284">
            <v>11.197068387096776</v>
          </cell>
          <cell r="I1284">
            <v>173.55456000000004</v>
          </cell>
          <cell r="J1284">
            <v>111.97068387096776</v>
          </cell>
          <cell r="K1284">
            <v>134.3648206451613</v>
          </cell>
        </row>
        <row r="1285">
          <cell r="B1285" t="str">
            <v>Spicy warming wine with lots of red fruit character.</v>
          </cell>
        </row>
        <row r="1286">
          <cell r="A1286">
            <v>20011</v>
          </cell>
          <cell r="B1286" t="str">
            <v xml:space="preserve">Grand Estates Columbia Valley Cabernet Sauvignon </v>
          </cell>
          <cell r="C1286">
            <v>2005</v>
          </cell>
          <cell r="D1286" t="str">
            <v>75cl</v>
          </cell>
          <cell r="E1286">
            <v>12</v>
          </cell>
          <cell r="F1286">
            <v>14.668213333333339</v>
          </cell>
          <cell r="G1286">
            <v>9.4633634408602187</v>
          </cell>
          <cell r="H1286">
            <v>11.356036129032262</v>
          </cell>
          <cell r="I1286">
            <v>176.01856000000006</v>
          </cell>
          <cell r="J1286">
            <v>113.56036129032262</v>
          </cell>
          <cell r="K1286">
            <v>136.27243354838714</v>
          </cell>
        </row>
        <row r="1287">
          <cell r="B1287" t="str">
            <v>Lovely rich fruit from the sun filled vineyards of Columbia valley.</v>
          </cell>
        </row>
        <row r="1288">
          <cell r="A1288">
            <v>20012</v>
          </cell>
          <cell r="B1288" t="str">
            <v xml:space="preserve">Grand Estates Columbia Valley Merlot </v>
          </cell>
          <cell r="C1288">
            <v>2006</v>
          </cell>
          <cell r="D1288" t="str">
            <v>75cl</v>
          </cell>
          <cell r="E1288">
            <v>12</v>
          </cell>
          <cell r="F1288">
            <v>14.668213333333339</v>
          </cell>
          <cell r="G1288">
            <v>9.4633634408602187</v>
          </cell>
          <cell r="H1288">
            <v>11.356036129032262</v>
          </cell>
          <cell r="I1288">
            <v>176.01856000000006</v>
          </cell>
          <cell r="J1288">
            <v>113.56036129032262</v>
          </cell>
          <cell r="K1288">
            <v>136.27243354838714</v>
          </cell>
        </row>
        <row r="1289">
          <cell r="B1289" t="str">
            <v>Aromas of spice, blackberry and cocoa carry through the palate of this complex artisan-crafted wine.</v>
          </cell>
        </row>
        <row r="1290">
          <cell r="A1290">
            <v>20013</v>
          </cell>
          <cell r="B1290" t="str">
            <v xml:space="preserve">Grand Estates Columbia Valley Shiraz </v>
          </cell>
          <cell r="C1290">
            <v>2006</v>
          </cell>
          <cell r="D1290" t="str">
            <v>75cl</v>
          </cell>
          <cell r="E1290">
            <v>12</v>
          </cell>
          <cell r="F1290">
            <v>13.025546666666669</v>
          </cell>
          <cell r="G1290">
            <v>8.4035784946236571</v>
          </cell>
          <cell r="H1290">
            <v>10.084294193548388</v>
          </cell>
          <cell r="I1290">
            <v>156.30656000000002</v>
          </cell>
          <cell r="J1290">
            <v>100.84294193548388</v>
          </cell>
          <cell r="K1290">
            <v>121.01153032258065</v>
          </cell>
        </row>
        <row r="1291">
          <cell r="B1291" t="str">
            <v>Expressive aromas of pepper, spice, blueberry, and violet. Fresh on the palate with layers of fresh fruit and soft tannins.</v>
          </cell>
        </row>
        <row r="1292">
          <cell r="B1292" t="str">
            <v>Ironstone Vineyards, Sierra Foothills</v>
          </cell>
        </row>
        <row r="1293">
          <cell r="A1293">
            <v>16036</v>
          </cell>
          <cell r="B1293" t="str">
            <v>Leaping Horse Cabernet Sauvignon</v>
          </cell>
          <cell r="C1293">
            <v>2008</v>
          </cell>
          <cell r="D1293" t="str">
            <v>75cl</v>
          </cell>
          <cell r="E1293">
            <v>12</v>
          </cell>
          <cell r="F1293">
            <v>6.3215258855585832</v>
          </cell>
          <cell r="G1293">
            <v>4.0784037971345697</v>
          </cell>
          <cell r="H1293">
            <v>4.8940845565614834</v>
          </cell>
          <cell r="I1293">
            <v>75.858310626703002</v>
          </cell>
          <cell r="J1293">
            <v>48.940845565614836</v>
          </cell>
          <cell r="K1293">
            <v>58.729014678737798</v>
          </cell>
        </row>
        <row r="1294">
          <cell r="B1294" t="str">
            <v>Deep red-purple colour with blackcurrant tastes that reveal hints of cherry and oak.</v>
          </cell>
        </row>
        <row r="1295">
          <cell r="A1295">
            <v>16035</v>
          </cell>
          <cell r="B1295" t="str">
            <v>Ironstone Merlot</v>
          </cell>
          <cell r="C1295">
            <v>2008</v>
          </cell>
          <cell r="D1295" t="str">
            <v>75cl</v>
          </cell>
          <cell r="E1295">
            <v>12</v>
          </cell>
          <cell r="F1295">
            <v>9.5912806539509532</v>
          </cell>
          <cell r="G1295">
            <v>6.1879230025490015</v>
          </cell>
          <cell r="H1295">
            <v>7.4255076030588016</v>
          </cell>
          <cell r="I1295">
            <v>115.09536784741144</v>
          </cell>
          <cell r="J1295">
            <v>74.255076030588015</v>
          </cell>
          <cell r="K1295">
            <v>89.106091236705623</v>
          </cell>
        </row>
        <row r="1296">
          <cell r="B1296" t="str">
            <v>Soft, medium bodied with low acidity and tannins followed by vanilla and ripe plum aromas.</v>
          </cell>
        </row>
        <row r="1297">
          <cell r="B1297" t="str">
            <v xml:space="preserve">Blossom Hill </v>
          </cell>
        </row>
        <row r="1298">
          <cell r="A1298">
            <v>16109</v>
          </cell>
          <cell r="B1298" t="str">
            <v>Blossom Hill Red</v>
          </cell>
          <cell r="C1298" t="str">
            <v>NV</v>
          </cell>
          <cell r="D1298" t="str">
            <v>75cl</v>
          </cell>
          <cell r="E1298">
            <v>6</v>
          </cell>
          <cell r="F1298">
            <v>6.2035733333333347</v>
          </cell>
          <cell r="G1298">
            <v>4.0023053763440872</v>
          </cell>
          <cell r="H1298">
            <v>4.8027664516129045</v>
          </cell>
          <cell r="I1298">
            <v>37.221440000000008</v>
          </cell>
          <cell r="J1298">
            <v>24.013832258064525</v>
          </cell>
          <cell r="K1298">
            <v>28.816598709677429</v>
          </cell>
        </row>
        <row r="1299">
          <cell r="B1299" t="str">
            <v xml:space="preserve">Soft and mellow with berry fruit aromas and a smooth, easy finish. </v>
          </cell>
        </row>
        <row r="1300">
          <cell r="A1300">
            <v>16133</v>
          </cell>
          <cell r="B1300" t="str">
            <v xml:space="preserve">Blossom Hill Cabernet Sauvignon </v>
          </cell>
          <cell r="C1300">
            <v>2007</v>
          </cell>
          <cell r="D1300" t="str">
            <v>75cl</v>
          </cell>
          <cell r="E1300">
            <v>6</v>
          </cell>
          <cell r="F1300">
            <v>7.9817600000000004</v>
          </cell>
          <cell r="G1300">
            <v>5.1495225806451614</v>
          </cell>
          <cell r="H1300">
            <v>6.1794270967741936</v>
          </cell>
          <cell r="I1300">
            <v>47.890560000000001</v>
          </cell>
          <cell r="J1300">
            <v>30.897135483870969</v>
          </cell>
          <cell r="K1300">
            <v>37.07656258064516</v>
          </cell>
        </row>
        <row r="1301">
          <cell r="B1301" t="str">
            <v>Positively bursting with classic blackberry and blackcurrant aromas and a smooth, dark chocolate finish.</v>
          </cell>
        </row>
        <row r="1302">
          <cell r="A1302">
            <v>16136</v>
          </cell>
          <cell r="B1302" t="str">
            <v xml:space="preserve">Blossom Hill Merlot </v>
          </cell>
          <cell r="C1302">
            <v>2007</v>
          </cell>
          <cell r="D1302" t="str">
            <v>75cl</v>
          </cell>
          <cell r="E1302">
            <v>6</v>
          </cell>
          <cell r="F1302">
            <v>7.9817600000000004</v>
          </cell>
          <cell r="G1302">
            <v>5.1495225806451614</v>
          </cell>
          <cell r="H1302">
            <v>6.1794270967741936</v>
          </cell>
          <cell r="I1302">
            <v>47.890560000000001</v>
          </cell>
          <cell r="J1302">
            <v>30.897135483870969</v>
          </cell>
          <cell r="K1302">
            <v>37.07656258064516</v>
          </cell>
        </row>
        <row r="1303">
          <cell r="B1303" t="str">
            <v>Medium bodied with silky soft flavours of ripe black cherry with a hint of vanilla.</v>
          </cell>
        </row>
        <row r="1305">
          <cell r="A1305" t="str">
            <v>JAPAN</v>
          </cell>
        </row>
        <row r="1306">
          <cell r="A1306" t="str">
            <v>White</v>
          </cell>
        </row>
        <row r="1307">
          <cell r="A1307">
            <v>12500</v>
          </cell>
          <cell r="B1307" t="str">
            <v xml:space="preserve">Geikkekan  Sweet </v>
          </cell>
          <cell r="C1307" t="str">
            <v>NV</v>
          </cell>
          <cell r="D1307" t="str">
            <v>1.8L</v>
          </cell>
          <cell r="E1307">
            <v>6</v>
          </cell>
          <cell r="F1307">
            <v>21.25</v>
          </cell>
          <cell r="G1307">
            <v>13.709677419354838</v>
          </cell>
          <cell r="H1307">
            <v>16.451612903225804</v>
          </cell>
          <cell r="I1307">
            <v>127.5</v>
          </cell>
          <cell r="J1307">
            <v>82.258064516129025</v>
          </cell>
          <cell r="K1307">
            <v>98.709677419354819</v>
          </cell>
        </row>
        <row r="1308">
          <cell r="B1308" t="str">
            <v>Subtly sweet, natural plum flavour. Just a hint of tartness. Enjoy chilled or over ice.</v>
          </cell>
        </row>
        <row r="1309">
          <cell r="A1309">
            <v>12501</v>
          </cell>
          <cell r="B1309" t="str">
            <v xml:space="preserve">Geikkekan Dry </v>
          </cell>
          <cell r="C1309" t="str">
            <v>NV</v>
          </cell>
          <cell r="D1309" t="str">
            <v>1.8L</v>
          </cell>
          <cell r="E1309">
            <v>6</v>
          </cell>
          <cell r="F1309">
            <v>21.25</v>
          </cell>
          <cell r="G1309">
            <v>13.709677419354838</v>
          </cell>
          <cell r="H1309">
            <v>16.451612903225804</v>
          </cell>
          <cell r="I1309">
            <v>127.5</v>
          </cell>
          <cell r="J1309">
            <v>82.258064516129025</v>
          </cell>
          <cell r="K1309">
            <v>98.709677419354819</v>
          </cell>
        </row>
        <row r="1310">
          <cell r="B1310" t="str">
            <v>Clean, dry and mildly fragrant.</v>
          </cell>
        </row>
        <row r="1312">
          <cell r="A1312" t="str">
            <v>Beer</v>
          </cell>
        </row>
        <row r="1313">
          <cell r="B1313" t="str">
            <v xml:space="preserve">British </v>
          </cell>
        </row>
        <row r="1314">
          <cell r="A1314">
            <v>13100</v>
          </cell>
          <cell r="B1314" t="str">
            <v>Shepherd Neame Bishop's Finger</v>
          </cell>
          <cell r="C1314" t="str">
            <v>Bottle</v>
          </cell>
          <cell r="D1314">
            <v>12</v>
          </cell>
          <cell r="E1314" t="str">
            <v>50cl</v>
          </cell>
          <cell r="F1314" t="str">
            <v>-</v>
          </cell>
          <cell r="G1314" t="str">
            <v>-</v>
          </cell>
          <cell r="H1314" t="str">
            <v>-</v>
          </cell>
          <cell r="I1314">
            <v>26.143879999999996</v>
          </cell>
          <cell r="J1314">
            <v>16.867019354838707</v>
          </cell>
          <cell r="K1314">
            <v>20.240423225806449</v>
          </cell>
        </row>
        <row r="1315">
          <cell r="A1315">
            <v>13101</v>
          </cell>
          <cell r="B1315" t="str">
            <v xml:space="preserve">Shepherd Neame Spitfire </v>
          </cell>
          <cell r="C1315" t="str">
            <v>Bottle</v>
          </cell>
          <cell r="D1315">
            <v>12</v>
          </cell>
          <cell r="E1315" t="str">
            <v>50cl</v>
          </cell>
          <cell r="F1315" t="str">
            <v>-</v>
          </cell>
          <cell r="G1315" t="str">
            <v>-</v>
          </cell>
          <cell r="H1315" t="str">
            <v>-</v>
          </cell>
          <cell r="I1315">
            <v>26.143879999999996</v>
          </cell>
          <cell r="J1315">
            <v>16.867019354838707</v>
          </cell>
          <cell r="K1315">
            <v>20.240423225806449</v>
          </cell>
        </row>
        <row r="1316">
          <cell r="A1316">
            <v>13102</v>
          </cell>
          <cell r="B1316" t="str">
            <v>Shepherd Neame Master Brew</v>
          </cell>
          <cell r="C1316" t="str">
            <v>Bottle</v>
          </cell>
          <cell r="D1316">
            <v>12</v>
          </cell>
          <cell r="E1316" t="str">
            <v>50cl</v>
          </cell>
          <cell r="F1316" t="str">
            <v>-</v>
          </cell>
          <cell r="G1316" t="str">
            <v>-</v>
          </cell>
          <cell r="H1316" t="str">
            <v>-</v>
          </cell>
          <cell r="I1316">
            <v>26.143879999999996</v>
          </cell>
          <cell r="J1316">
            <v>16.867019354838707</v>
          </cell>
          <cell r="K1316">
            <v>20.240423225806449</v>
          </cell>
        </row>
        <row r="1317">
          <cell r="A1317">
            <v>10807</v>
          </cell>
          <cell r="B1317" t="str">
            <v xml:space="preserve">Newcastle Brown Ale </v>
          </cell>
          <cell r="C1317" t="str">
            <v>Bottle</v>
          </cell>
          <cell r="D1317">
            <v>24</v>
          </cell>
          <cell r="E1317" t="str">
            <v>50cl</v>
          </cell>
          <cell r="F1317" t="str">
            <v>-</v>
          </cell>
          <cell r="G1317" t="str">
            <v>-</v>
          </cell>
          <cell r="H1317" t="str">
            <v>-</v>
          </cell>
          <cell r="I1317">
            <v>32.935279999999999</v>
          </cell>
          <cell r="J1317">
            <v>21.248567741935481</v>
          </cell>
          <cell r="K1317">
            <v>25.498281290322577</v>
          </cell>
        </row>
        <row r="1318">
          <cell r="A1318">
            <v>10801</v>
          </cell>
          <cell r="B1318" t="str">
            <v xml:space="preserve">John Smiths </v>
          </cell>
          <cell r="C1318" t="str">
            <v>Can</v>
          </cell>
          <cell r="D1318">
            <v>24</v>
          </cell>
          <cell r="E1318" t="str">
            <v>50cl</v>
          </cell>
          <cell r="F1318" t="str">
            <v>-</v>
          </cell>
          <cell r="G1318" t="str">
            <v>-</v>
          </cell>
          <cell r="H1318" t="str">
            <v>-</v>
          </cell>
          <cell r="I1318">
            <v>33.883919999999996</v>
          </cell>
          <cell r="J1318">
            <v>21.860593548387094</v>
          </cell>
          <cell r="K1318">
            <v>26.232712258064513</v>
          </cell>
        </row>
        <row r="1319">
          <cell r="A1319">
            <v>10800</v>
          </cell>
          <cell r="B1319" t="str">
            <v>Boddingtons Draught Flow Ale</v>
          </cell>
          <cell r="C1319" t="str">
            <v>Can</v>
          </cell>
          <cell r="D1319">
            <v>24</v>
          </cell>
          <cell r="E1319" t="str">
            <v xml:space="preserve">44cl </v>
          </cell>
          <cell r="F1319" t="str">
            <v>-</v>
          </cell>
          <cell r="G1319" t="str">
            <v>-</v>
          </cell>
          <cell r="H1319" t="str">
            <v>-</v>
          </cell>
          <cell r="I1319">
            <v>33.582079999999998</v>
          </cell>
          <cell r="J1319">
            <v>21.665858064516126</v>
          </cell>
          <cell r="K1319">
            <v>25.999029677419351</v>
          </cell>
        </row>
        <row r="1321">
          <cell r="B1321" t="str">
            <v xml:space="preserve">Irish </v>
          </cell>
        </row>
        <row r="1322">
          <cell r="A1322">
            <v>10810</v>
          </cell>
          <cell r="B1322" t="str">
            <v xml:space="preserve">Caffrey’s Irish Ale </v>
          </cell>
          <cell r="C1322" t="str">
            <v>Can</v>
          </cell>
          <cell r="D1322">
            <v>24</v>
          </cell>
          <cell r="E1322" t="str">
            <v xml:space="preserve">44cl </v>
          </cell>
          <cell r="F1322" t="str">
            <v>-</v>
          </cell>
          <cell r="G1322" t="str">
            <v>-</v>
          </cell>
          <cell r="H1322" t="str">
            <v>-</v>
          </cell>
          <cell r="I1322">
            <v>33.452720000000006</v>
          </cell>
          <cell r="J1322">
            <v>21.582400000000003</v>
          </cell>
          <cell r="K1322">
            <v>25.898880000000002</v>
          </cell>
        </row>
        <row r="1323">
          <cell r="A1323">
            <v>10809</v>
          </cell>
          <cell r="B1323" t="str">
            <v xml:space="preserve">Guinness Draught </v>
          </cell>
          <cell r="C1323" t="str">
            <v>Can</v>
          </cell>
          <cell r="D1323">
            <v>24</v>
          </cell>
          <cell r="E1323" t="str">
            <v>50cl</v>
          </cell>
          <cell r="F1323" t="str">
            <v>-</v>
          </cell>
          <cell r="G1323" t="str">
            <v>-</v>
          </cell>
          <cell r="H1323" t="str">
            <v>-</v>
          </cell>
          <cell r="I1323">
            <v>42.335439999999998</v>
          </cell>
          <cell r="J1323">
            <v>27.313187096774193</v>
          </cell>
          <cell r="K1323">
            <v>32.775824516129028</v>
          </cell>
        </row>
        <row r="1325">
          <cell r="B1325" t="str">
            <v xml:space="preserve">French </v>
          </cell>
        </row>
        <row r="1326">
          <cell r="A1326">
            <v>13238</v>
          </cell>
          <cell r="B1326" t="str">
            <v>Kronenbourg 1664</v>
          </cell>
          <cell r="C1326" t="str">
            <v>Bottle</v>
          </cell>
          <cell r="D1326">
            <v>24</v>
          </cell>
          <cell r="E1326" t="str">
            <v xml:space="preserve">33cl </v>
          </cell>
          <cell r="F1326" t="str">
            <v>-</v>
          </cell>
          <cell r="G1326" t="str">
            <v>-</v>
          </cell>
          <cell r="H1326" t="str">
            <v>-</v>
          </cell>
          <cell r="I1326">
            <v>22</v>
          </cell>
          <cell r="J1326">
            <v>14.193548387096774</v>
          </cell>
          <cell r="K1326">
            <v>17.032258064516128</v>
          </cell>
        </row>
        <row r="1327">
          <cell r="A1327">
            <v>16568</v>
          </cell>
          <cell r="B1327" t="str">
            <v>Kronenbourg 1664</v>
          </cell>
          <cell r="C1327" t="str">
            <v>Can</v>
          </cell>
          <cell r="D1327">
            <v>24</v>
          </cell>
          <cell r="E1327" t="str">
            <v xml:space="preserve">33cl </v>
          </cell>
          <cell r="F1327" t="str">
            <v>-</v>
          </cell>
          <cell r="G1327" t="str">
            <v>-</v>
          </cell>
          <cell r="H1327" t="str">
            <v>-</v>
          </cell>
          <cell r="I1327">
            <v>22</v>
          </cell>
          <cell r="J1327">
            <v>14.193548387096774</v>
          </cell>
          <cell r="K1327">
            <v>17.032258064516128</v>
          </cell>
        </row>
        <row r="1329">
          <cell r="B1329" t="str">
            <v>Belgian</v>
          </cell>
        </row>
        <row r="1330">
          <cell r="A1330">
            <v>13263</v>
          </cell>
          <cell r="B1330" t="str">
            <v>Hoegaarden White</v>
          </cell>
          <cell r="C1330" t="str">
            <v>Bottle</v>
          </cell>
          <cell r="D1330">
            <v>24</v>
          </cell>
          <cell r="E1330" t="str">
            <v>33cl</v>
          </cell>
          <cell r="F1330" t="str">
            <v>-</v>
          </cell>
          <cell r="G1330" t="str">
            <v>-</v>
          </cell>
          <cell r="H1330" t="str">
            <v>-</v>
          </cell>
          <cell r="I1330">
            <v>29</v>
          </cell>
          <cell r="J1330">
            <v>18.70967741935484</v>
          </cell>
          <cell r="K1330">
            <v>22.451612903225808</v>
          </cell>
        </row>
        <row r="1331">
          <cell r="A1331">
            <v>10814</v>
          </cell>
          <cell r="B1331" t="str">
            <v xml:space="preserve">Stella </v>
          </cell>
          <cell r="C1331" t="str">
            <v>Can</v>
          </cell>
          <cell r="D1331">
            <v>24</v>
          </cell>
          <cell r="E1331" t="str">
            <v>33cl</v>
          </cell>
          <cell r="F1331" t="str">
            <v>-</v>
          </cell>
          <cell r="G1331" t="str">
            <v>-</v>
          </cell>
          <cell r="H1331" t="str">
            <v>-</v>
          </cell>
          <cell r="I1331">
            <v>20</v>
          </cell>
          <cell r="J1331">
            <v>12.903225806451612</v>
          </cell>
          <cell r="K1331">
            <v>15.483870967741934</v>
          </cell>
        </row>
        <row r="1333">
          <cell r="B1333" t="str">
            <v xml:space="preserve">Dutch </v>
          </cell>
        </row>
        <row r="1334">
          <cell r="A1334">
            <v>10825</v>
          </cell>
          <cell r="B1334" t="str">
            <v xml:space="preserve">Heineken </v>
          </cell>
          <cell r="C1334" t="str">
            <v>Bottle</v>
          </cell>
          <cell r="D1334">
            <v>24</v>
          </cell>
          <cell r="E1334" t="str">
            <v>33cl</v>
          </cell>
          <cell r="F1334" t="str">
            <v>-</v>
          </cell>
          <cell r="G1334" t="str">
            <v>-</v>
          </cell>
          <cell r="H1334" t="str">
            <v>-</v>
          </cell>
          <cell r="I1334">
            <v>24.55</v>
          </cell>
          <cell r="J1334">
            <v>15.838709677419354</v>
          </cell>
          <cell r="K1334">
            <v>19.006451612903223</v>
          </cell>
        </row>
        <row r="1335">
          <cell r="A1335">
            <v>10815</v>
          </cell>
          <cell r="B1335" t="str">
            <v xml:space="preserve">Heineken </v>
          </cell>
          <cell r="C1335" t="str">
            <v>Can</v>
          </cell>
          <cell r="D1335">
            <v>24</v>
          </cell>
          <cell r="E1335" t="str">
            <v>33cl</v>
          </cell>
          <cell r="F1335" t="str">
            <v>-</v>
          </cell>
          <cell r="G1335" t="str">
            <v>-</v>
          </cell>
          <cell r="H1335" t="str">
            <v>-</v>
          </cell>
          <cell r="I1335">
            <v>22.9</v>
          </cell>
          <cell r="J1335">
            <v>14.774193548387096</v>
          </cell>
          <cell r="K1335">
            <v>17.729032258064514</v>
          </cell>
        </row>
        <row r="1336">
          <cell r="A1336">
            <v>16577</v>
          </cell>
          <cell r="B1336" t="str">
            <v xml:space="preserve">Heineken </v>
          </cell>
          <cell r="C1336" t="str">
            <v>Can</v>
          </cell>
          <cell r="D1336">
            <v>24</v>
          </cell>
          <cell r="E1336" t="str">
            <v xml:space="preserve">50cl </v>
          </cell>
          <cell r="F1336" t="str">
            <v>-</v>
          </cell>
          <cell r="G1336" t="str">
            <v>-</v>
          </cell>
          <cell r="H1336" t="str">
            <v>-</v>
          </cell>
          <cell r="I1336">
            <v>28.5</v>
          </cell>
          <cell r="J1336">
            <v>18.387096774193548</v>
          </cell>
          <cell r="K1336">
            <v>22.064516129032256</v>
          </cell>
        </row>
        <row r="1338">
          <cell r="A1338">
            <v>16578</v>
          </cell>
          <cell r="B1338" t="str">
            <v xml:space="preserve">Amstel </v>
          </cell>
          <cell r="C1338" t="str">
            <v>Bottle</v>
          </cell>
          <cell r="D1338">
            <v>24</v>
          </cell>
          <cell r="E1338" t="str">
            <v>33cl</v>
          </cell>
          <cell r="F1338" t="str">
            <v>-</v>
          </cell>
          <cell r="G1338" t="str">
            <v>-</v>
          </cell>
          <cell r="H1338" t="str">
            <v>-</v>
          </cell>
          <cell r="I1338">
            <v>20.350000000000001</v>
          </cell>
          <cell r="J1338">
            <v>13.129032258064516</v>
          </cell>
          <cell r="K1338">
            <v>15.754838709677419</v>
          </cell>
        </row>
        <row r="1339">
          <cell r="A1339">
            <v>16579</v>
          </cell>
          <cell r="B1339" t="str">
            <v xml:space="preserve">Amstel </v>
          </cell>
          <cell r="C1339" t="str">
            <v>Can</v>
          </cell>
          <cell r="D1339">
            <v>24</v>
          </cell>
          <cell r="E1339" t="str">
            <v>33cl</v>
          </cell>
          <cell r="F1339" t="str">
            <v>-</v>
          </cell>
          <cell r="G1339" t="str">
            <v>-</v>
          </cell>
          <cell r="H1339" t="str">
            <v>-</v>
          </cell>
          <cell r="I1339">
            <v>20.350000000000001</v>
          </cell>
          <cell r="J1339">
            <v>13.129032258064516</v>
          </cell>
          <cell r="K1339">
            <v>15.754838709677419</v>
          </cell>
        </row>
        <row r="1340">
          <cell r="A1340">
            <v>16580</v>
          </cell>
          <cell r="B1340" t="str">
            <v xml:space="preserve">Amstel Light </v>
          </cell>
          <cell r="C1340" t="str">
            <v>Bottle</v>
          </cell>
          <cell r="D1340">
            <v>24</v>
          </cell>
          <cell r="E1340" t="str">
            <v>33cl</v>
          </cell>
          <cell r="F1340" t="str">
            <v>-</v>
          </cell>
          <cell r="G1340" t="str">
            <v>-</v>
          </cell>
          <cell r="H1340" t="str">
            <v>-</v>
          </cell>
          <cell r="I1340">
            <v>24</v>
          </cell>
          <cell r="J1340">
            <v>15.483870967741934</v>
          </cell>
          <cell r="K1340">
            <v>18.58064516129032</v>
          </cell>
        </row>
        <row r="1341">
          <cell r="A1341">
            <v>16581</v>
          </cell>
          <cell r="B1341" t="str">
            <v xml:space="preserve">Amstel Light </v>
          </cell>
          <cell r="C1341" t="str">
            <v>Can</v>
          </cell>
          <cell r="D1341">
            <v>24</v>
          </cell>
          <cell r="E1341" t="str">
            <v>33cl</v>
          </cell>
          <cell r="F1341" t="str">
            <v>-</v>
          </cell>
          <cell r="G1341" t="str">
            <v>-</v>
          </cell>
          <cell r="H1341" t="str">
            <v>-</v>
          </cell>
          <cell r="I1341">
            <v>23.6</v>
          </cell>
          <cell r="J1341">
            <v>15.225806451612904</v>
          </cell>
          <cell r="K1341">
            <v>18.270967741935483</v>
          </cell>
        </row>
        <row r="1343">
          <cell r="A1343">
            <v>16582</v>
          </cell>
          <cell r="B1343" t="str">
            <v>Amsterdam Mariner</v>
          </cell>
          <cell r="C1343" t="str">
            <v>Can</v>
          </cell>
          <cell r="D1343">
            <v>24</v>
          </cell>
          <cell r="E1343" t="str">
            <v>33cl</v>
          </cell>
          <cell r="F1343" t="str">
            <v>-</v>
          </cell>
          <cell r="G1343" t="str">
            <v>-</v>
          </cell>
          <cell r="H1343" t="str">
            <v>-</v>
          </cell>
          <cell r="I1343">
            <v>13</v>
          </cell>
          <cell r="J1343">
            <v>8.387096774193548</v>
          </cell>
          <cell r="K1343">
            <v>10.064516129032258</v>
          </cell>
        </row>
        <row r="1344">
          <cell r="A1344">
            <v>16583</v>
          </cell>
          <cell r="B1344" t="str">
            <v>Amsterdam Mariner</v>
          </cell>
          <cell r="C1344" t="str">
            <v>Can</v>
          </cell>
          <cell r="D1344">
            <v>24</v>
          </cell>
          <cell r="E1344" t="str">
            <v xml:space="preserve">50cl </v>
          </cell>
          <cell r="F1344" t="str">
            <v>-</v>
          </cell>
          <cell r="G1344" t="str">
            <v>-</v>
          </cell>
          <cell r="H1344" t="str">
            <v>-</v>
          </cell>
          <cell r="I1344">
            <v>16</v>
          </cell>
          <cell r="J1344">
            <v>10.32258064516129</v>
          </cell>
          <cell r="K1344">
            <v>12.387096774193548</v>
          </cell>
        </row>
        <row r="1345">
          <cell r="A1345">
            <v>16592</v>
          </cell>
          <cell r="B1345" t="str">
            <v>Amsterdam Navigator</v>
          </cell>
          <cell r="C1345" t="str">
            <v>Can</v>
          </cell>
          <cell r="D1345">
            <v>24</v>
          </cell>
          <cell r="E1345" t="str">
            <v xml:space="preserve">50cl </v>
          </cell>
          <cell r="F1345" t="str">
            <v>-</v>
          </cell>
          <cell r="G1345" t="str">
            <v>-</v>
          </cell>
          <cell r="H1345" t="str">
            <v>-</v>
          </cell>
          <cell r="I1345">
            <v>16</v>
          </cell>
          <cell r="J1345">
            <v>10.32258064516129</v>
          </cell>
          <cell r="K1345">
            <v>12.387096774193548</v>
          </cell>
        </row>
        <row r="1347">
          <cell r="A1347">
            <v>13264</v>
          </cell>
          <cell r="B1347" t="str">
            <v>Grolsch</v>
          </cell>
          <cell r="C1347" t="str">
            <v>Bottle</v>
          </cell>
          <cell r="D1347">
            <v>24</v>
          </cell>
          <cell r="E1347" t="str">
            <v>33cl</v>
          </cell>
          <cell r="F1347" t="str">
            <v>-</v>
          </cell>
          <cell r="G1347" t="str">
            <v>-</v>
          </cell>
          <cell r="H1347" t="str">
            <v>-</v>
          </cell>
          <cell r="I1347">
            <v>26.518700000000003</v>
          </cell>
          <cell r="J1347">
            <v>17.108838709677421</v>
          </cell>
          <cell r="K1347">
            <v>20.530606451612904</v>
          </cell>
        </row>
        <row r="1348">
          <cell r="A1348">
            <v>13265</v>
          </cell>
          <cell r="B1348" t="str">
            <v>Grolsch</v>
          </cell>
          <cell r="C1348" t="str">
            <v>Can</v>
          </cell>
          <cell r="D1348">
            <v>24</v>
          </cell>
          <cell r="E1348" t="str">
            <v>50cl</v>
          </cell>
          <cell r="F1348" t="str">
            <v>-</v>
          </cell>
          <cell r="G1348" t="str">
            <v>-</v>
          </cell>
          <cell r="H1348" t="str">
            <v>-</v>
          </cell>
          <cell r="I1348">
            <v>28.700880000000005</v>
          </cell>
          <cell r="J1348">
            <v>18.516696774193552</v>
          </cell>
          <cell r="K1348">
            <v>22.220036129032263</v>
          </cell>
        </row>
        <row r="1350">
          <cell r="B1350" t="str">
            <v xml:space="preserve">German </v>
          </cell>
        </row>
        <row r="1351">
          <cell r="A1351">
            <v>10824</v>
          </cell>
          <cell r="B1351" t="str">
            <v xml:space="preserve">Beck's </v>
          </cell>
          <cell r="C1351" t="str">
            <v>Bottle</v>
          </cell>
          <cell r="D1351">
            <v>24</v>
          </cell>
          <cell r="E1351" t="str">
            <v>33cl</v>
          </cell>
          <cell r="F1351" t="str">
            <v>-</v>
          </cell>
          <cell r="G1351" t="str">
            <v>-</v>
          </cell>
          <cell r="H1351" t="str">
            <v>-</v>
          </cell>
          <cell r="I1351">
            <v>20</v>
          </cell>
          <cell r="J1351">
            <v>12.903225806451612</v>
          </cell>
          <cell r="K1351">
            <v>15.483870967741934</v>
          </cell>
        </row>
        <row r="1352">
          <cell r="A1352">
            <v>10811</v>
          </cell>
          <cell r="B1352" t="str">
            <v xml:space="preserve">Beck's </v>
          </cell>
          <cell r="C1352" t="str">
            <v>Can</v>
          </cell>
          <cell r="D1352">
            <v>24</v>
          </cell>
          <cell r="E1352" t="str">
            <v>33cl</v>
          </cell>
          <cell r="F1352" t="str">
            <v>-</v>
          </cell>
          <cell r="G1352" t="str">
            <v>-</v>
          </cell>
          <cell r="H1352" t="str">
            <v>-</v>
          </cell>
          <cell r="I1352">
            <v>20</v>
          </cell>
          <cell r="J1352">
            <v>12.903225806451612</v>
          </cell>
          <cell r="K1352">
            <v>15.483870967741934</v>
          </cell>
        </row>
        <row r="1354">
          <cell r="B1354" t="str">
            <v xml:space="preserve">Danish </v>
          </cell>
        </row>
        <row r="1355">
          <cell r="A1355">
            <v>16584</v>
          </cell>
          <cell r="B1355" t="str">
            <v>Carlsberg</v>
          </cell>
          <cell r="C1355" t="str">
            <v>Can</v>
          </cell>
          <cell r="D1355">
            <v>24</v>
          </cell>
          <cell r="E1355" t="str">
            <v>33cl</v>
          </cell>
          <cell r="F1355" t="str">
            <v>-</v>
          </cell>
          <cell r="G1355" t="str">
            <v>-</v>
          </cell>
          <cell r="H1355" t="str">
            <v>-</v>
          </cell>
          <cell r="I1355">
            <v>16</v>
          </cell>
          <cell r="J1355">
            <v>10.32258064516129</v>
          </cell>
          <cell r="K1355">
            <v>12.387096774193548</v>
          </cell>
        </row>
        <row r="1357">
          <cell r="B1357" t="str">
            <v>Romanian</v>
          </cell>
        </row>
        <row r="1358">
          <cell r="A1358">
            <v>10413</v>
          </cell>
          <cell r="B1358" t="str">
            <v>Ursus</v>
          </cell>
          <cell r="C1358" t="str">
            <v>Can</v>
          </cell>
          <cell r="D1358">
            <v>24</v>
          </cell>
          <cell r="E1358" t="str">
            <v>50cl</v>
          </cell>
          <cell r="F1358" t="str">
            <v>-</v>
          </cell>
          <cell r="G1358" t="str">
            <v>-</v>
          </cell>
          <cell r="H1358" t="str">
            <v>-</v>
          </cell>
          <cell r="I1358">
            <v>33.178599999999996</v>
          </cell>
          <cell r="J1358">
            <v>21.405548387096772</v>
          </cell>
          <cell r="K1358">
            <v>25.686658064516127</v>
          </cell>
        </row>
        <row r="1359">
          <cell r="A1359">
            <v>10416</v>
          </cell>
          <cell r="B1359" t="str">
            <v>Ciucas</v>
          </cell>
          <cell r="C1359" t="str">
            <v>Can</v>
          </cell>
          <cell r="D1359">
            <v>24</v>
          </cell>
          <cell r="E1359" t="str">
            <v>50cl</v>
          </cell>
          <cell r="F1359" t="str">
            <v>-</v>
          </cell>
          <cell r="G1359" t="str">
            <v>-</v>
          </cell>
          <cell r="H1359" t="str">
            <v>-</v>
          </cell>
          <cell r="I1359">
            <v>27.562600000000003</v>
          </cell>
          <cell r="J1359">
            <v>17.782322580645165</v>
          </cell>
          <cell r="K1359">
            <v>21.338787096774197</v>
          </cell>
        </row>
        <row r="1360">
          <cell r="A1360">
            <v>10414</v>
          </cell>
          <cell r="B1360" t="str">
            <v>Timisoreana</v>
          </cell>
          <cell r="C1360" t="str">
            <v>Can</v>
          </cell>
          <cell r="D1360">
            <v>24</v>
          </cell>
          <cell r="E1360" t="str">
            <v>50cl</v>
          </cell>
          <cell r="F1360" t="str">
            <v>-</v>
          </cell>
          <cell r="G1360" t="str">
            <v>-</v>
          </cell>
          <cell r="H1360" t="str">
            <v>-</v>
          </cell>
          <cell r="I1360">
            <v>29.122600000000002</v>
          </cell>
          <cell r="J1360">
            <v>18.788774193548388</v>
          </cell>
          <cell r="K1360">
            <v>22.546529032258064</v>
          </cell>
        </row>
        <row r="1361">
          <cell r="A1361">
            <v>10415</v>
          </cell>
          <cell r="B1361" t="str">
            <v>Bergenbier</v>
          </cell>
          <cell r="C1361" t="str">
            <v>Can</v>
          </cell>
          <cell r="D1361">
            <v>24</v>
          </cell>
          <cell r="E1361" t="str">
            <v>50cl</v>
          </cell>
          <cell r="F1361" t="str">
            <v>-</v>
          </cell>
          <cell r="G1361" t="str">
            <v>-</v>
          </cell>
          <cell r="H1361" t="str">
            <v>-</v>
          </cell>
          <cell r="I1361">
            <v>33.178599999999996</v>
          </cell>
          <cell r="J1361">
            <v>21.405548387096772</v>
          </cell>
          <cell r="K1361">
            <v>25.686658064516127</v>
          </cell>
        </row>
        <row r="1363">
          <cell r="B1363" t="str">
            <v xml:space="preserve">American </v>
          </cell>
        </row>
        <row r="1364">
          <cell r="A1364">
            <v>13141</v>
          </cell>
          <cell r="B1364" t="str">
            <v>Sam Adams</v>
          </cell>
          <cell r="C1364" t="str">
            <v>Bottle</v>
          </cell>
          <cell r="D1364">
            <v>24</v>
          </cell>
          <cell r="E1364" t="str">
            <v>35.5cl</v>
          </cell>
          <cell r="F1364" t="str">
            <v>-</v>
          </cell>
          <cell r="G1364" t="str">
            <v>-</v>
          </cell>
          <cell r="H1364" t="str">
            <v>-</v>
          </cell>
          <cell r="I1364">
            <v>35.727900000000005</v>
          </cell>
          <cell r="J1364">
            <v>23.050258064516132</v>
          </cell>
          <cell r="K1364">
            <v>27.66030967741936</v>
          </cell>
        </row>
        <row r="1365">
          <cell r="A1365">
            <v>16571</v>
          </cell>
          <cell r="B1365" t="str">
            <v xml:space="preserve">Budweiser </v>
          </cell>
          <cell r="C1365" t="str">
            <v>Bottle</v>
          </cell>
          <cell r="D1365">
            <v>24</v>
          </cell>
          <cell r="E1365" t="str">
            <v>33cl</v>
          </cell>
          <cell r="F1365" t="str">
            <v>-</v>
          </cell>
          <cell r="G1365" t="str">
            <v>-</v>
          </cell>
          <cell r="H1365" t="str">
            <v>-</v>
          </cell>
          <cell r="I1365">
            <v>25.4</v>
          </cell>
          <cell r="J1365">
            <v>16.387096774193548</v>
          </cell>
          <cell r="K1365">
            <v>19.664516129032258</v>
          </cell>
        </row>
        <row r="1366">
          <cell r="A1366">
            <v>16570</v>
          </cell>
          <cell r="B1366" t="str">
            <v xml:space="preserve">Budweiser </v>
          </cell>
          <cell r="C1366" t="str">
            <v>Can</v>
          </cell>
          <cell r="D1366">
            <v>24</v>
          </cell>
          <cell r="E1366" t="str">
            <v>35.5cl</v>
          </cell>
          <cell r="F1366" t="str">
            <v>-</v>
          </cell>
          <cell r="G1366" t="str">
            <v>-</v>
          </cell>
          <cell r="H1366" t="str">
            <v>-</v>
          </cell>
          <cell r="I1366">
            <v>24.7</v>
          </cell>
          <cell r="J1366">
            <v>15.93548387096774</v>
          </cell>
          <cell r="K1366">
            <v>19.122580645161289</v>
          </cell>
        </row>
        <row r="1368">
          <cell r="A1368">
            <v>16572</v>
          </cell>
          <cell r="B1368" t="str">
            <v xml:space="preserve">Miller Genuine Draft </v>
          </cell>
          <cell r="C1368" t="str">
            <v>Bottle</v>
          </cell>
          <cell r="D1368">
            <v>24</v>
          </cell>
          <cell r="E1368" t="str">
            <v>33cl</v>
          </cell>
          <cell r="F1368" t="str">
            <v>-</v>
          </cell>
          <cell r="G1368" t="str">
            <v>-</v>
          </cell>
          <cell r="H1368" t="str">
            <v>-</v>
          </cell>
          <cell r="I1368">
            <v>18.2</v>
          </cell>
          <cell r="J1368">
            <v>11.741935483870966</v>
          </cell>
          <cell r="K1368">
            <v>14.090322580645159</v>
          </cell>
        </row>
        <row r="1369">
          <cell r="A1369">
            <v>16589</v>
          </cell>
          <cell r="B1369" t="str">
            <v xml:space="preserve">Miller Lite </v>
          </cell>
          <cell r="C1369" t="str">
            <v>Can</v>
          </cell>
          <cell r="D1369">
            <v>24</v>
          </cell>
          <cell r="E1369" t="str">
            <v>33cl</v>
          </cell>
          <cell r="F1369" t="str">
            <v>-</v>
          </cell>
          <cell r="G1369" t="str">
            <v>-</v>
          </cell>
          <cell r="H1369" t="str">
            <v>-</v>
          </cell>
          <cell r="I1369">
            <v>21.8</v>
          </cell>
          <cell r="J1369">
            <v>14.064516129032258</v>
          </cell>
          <cell r="K1369">
            <v>16.877419354838707</v>
          </cell>
        </row>
        <row r="1371">
          <cell r="B1371" t="str">
            <v>Mexican</v>
          </cell>
        </row>
        <row r="1372">
          <cell r="A1372">
            <v>10835</v>
          </cell>
          <cell r="B1372" t="str">
            <v xml:space="preserve">Corona </v>
          </cell>
          <cell r="C1372" t="str">
            <v>Bottle</v>
          </cell>
          <cell r="D1372">
            <v>24</v>
          </cell>
          <cell r="E1372" t="str">
            <v>33cl</v>
          </cell>
          <cell r="F1372" t="str">
            <v>-</v>
          </cell>
          <cell r="G1372" t="str">
            <v>-</v>
          </cell>
          <cell r="H1372" t="str">
            <v>-</v>
          </cell>
          <cell r="I1372">
            <v>28.35</v>
          </cell>
          <cell r="J1372">
            <v>18.29032258064516</v>
          </cell>
          <cell r="K1372">
            <v>21.948387096774191</v>
          </cell>
        </row>
        <row r="1373">
          <cell r="A1373">
            <v>10837</v>
          </cell>
          <cell r="B1373" t="str">
            <v xml:space="preserve">Sol </v>
          </cell>
          <cell r="C1373" t="str">
            <v>Bottle</v>
          </cell>
          <cell r="D1373">
            <v>24</v>
          </cell>
          <cell r="E1373" t="str">
            <v>33cl</v>
          </cell>
          <cell r="F1373" t="str">
            <v>-</v>
          </cell>
          <cell r="G1373" t="str">
            <v>-</v>
          </cell>
          <cell r="H1373" t="str">
            <v>-</v>
          </cell>
          <cell r="I1373">
            <v>25</v>
          </cell>
          <cell r="J1373">
            <v>16.129032258064516</v>
          </cell>
          <cell r="K1373">
            <v>19.35483870967742</v>
          </cell>
        </row>
        <row r="1375">
          <cell r="B1375" t="str">
            <v>Singaporean</v>
          </cell>
        </row>
        <row r="1376">
          <cell r="A1376">
            <v>16588</v>
          </cell>
          <cell r="B1376" t="str">
            <v>Tiger Beer</v>
          </cell>
          <cell r="C1376" t="str">
            <v>Bottle</v>
          </cell>
          <cell r="D1376">
            <v>24</v>
          </cell>
          <cell r="E1376" t="str">
            <v>33cl</v>
          </cell>
          <cell r="F1376" t="str">
            <v>-</v>
          </cell>
          <cell r="G1376" t="str">
            <v>-</v>
          </cell>
          <cell r="H1376" t="str">
            <v>-</v>
          </cell>
          <cell r="I1376">
            <v>21.8</v>
          </cell>
          <cell r="J1376">
            <v>14.064516129032258</v>
          </cell>
          <cell r="K1376">
            <v>16.877419354838707</v>
          </cell>
        </row>
        <row r="1377">
          <cell r="A1377">
            <v>16587</v>
          </cell>
          <cell r="B1377" t="str">
            <v xml:space="preserve">Tiger Beer </v>
          </cell>
          <cell r="C1377" t="str">
            <v>Can</v>
          </cell>
          <cell r="D1377">
            <v>24</v>
          </cell>
          <cell r="E1377" t="str">
            <v>33cl</v>
          </cell>
          <cell r="F1377" t="str">
            <v>-</v>
          </cell>
          <cell r="G1377" t="str">
            <v>-</v>
          </cell>
          <cell r="H1377" t="str">
            <v>-</v>
          </cell>
          <cell r="I1377">
            <v>21.1</v>
          </cell>
          <cell r="J1377">
            <v>13.612903225806452</v>
          </cell>
          <cell r="K1377">
            <v>16.335483870967742</v>
          </cell>
        </row>
        <row r="1379">
          <cell r="B1379" t="str">
            <v>Indian</v>
          </cell>
        </row>
        <row r="1380">
          <cell r="A1380">
            <v>16586</v>
          </cell>
          <cell r="B1380" t="str">
            <v>Kingfisher Premium</v>
          </cell>
          <cell r="C1380" t="str">
            <v>Bottle</v>
          </cell>
          <cell r="D1380">
            <v>24</v>
          </cell>
          <cell r="E1380" t="str">
            <v>33cl</v>
          </cell>
          <cell r="F1380" t="str">
            <v>-</v>
          </cell>
          <cell r="G1380" t="str">
            <v>-</v>
          </cell>
          <cell r="H1380" t="str">
            <v>-</v>
          </cell>
          <cell r="I1380">
            <v>18.899999999999999</v>
          </cell>
          <cell r="J1380">
            <v>12.193548387096772</v>
          </cell>
          <cell r="K1380">
            <v>14.632258064516126</v>
          </cell>
        </row>
        <row r="1381">
          <cell r="A1381">
            <v>16585</v>
          </cell>
          <cell r="B1381" t="str">
            <v>Kingfisher Premium</v>
          </cell>
          <cell r="C1381" t="str">
            <v>Can</v>
          </cell>
          <cell r="D1381">
            <v>24</v>
          </cell>
          <cell r="E1381" t="str">
            <v>33cl</v>
          </cell>
          <cell r="F1381" t="str">
            <v>-</v>
          </cell>
          <cell r="G1381" t="str">
            <v>-</v>
          </cell>
          <cell r="H1381" t="str">
            <v>-</v>
          </cell>
          <cell r="I1381">
            <v>18.899999999999999</v>
          </cell>
          <cell r="J1381">
            <v>12.193548387096772</v>
          </cell>
          <cell r="K1381">
            <v>14.632258064516126</v>
          </cell>
        </row>
        <row r="1382">
          <cell r="A1382">
            <v>16567</v>
          </cell>
          <cell r="B1382" t="str">
            <v>Kingfisher Strong</v>
          </cell>
          <cell r="C1382" t="str">
            <v>Can</v>
          </cell>
          <cell r="D1382">
            <v>24</v>
          </cell>
          <cell r="E1382" t="str">
            <v>50cl</v>
          </cell>
          <cell r="F1382" t="str">
            <v>-</v>
          </cell>
          <cell r="G1382" t="str">
            <v>-</v>
          </cell>
          <cell r="H1382" t="str">
            <v>-</v>
          </cell>
          <cell r="I1382">
            <v>20.350000000000001</v>
          </cell>
          <cell r="J1382">
            <v>13.129032258064516</v>
          </cell>
          <cell r="K1382">
            <v>15.754838709677419</v>
          </cell>
        </row>
        <row r="1384">
          <cell r="B1384" t="str">
            <v xml:space="preserve">South African </v>
          </cell>
        </row>
        <row r="1385">
          <cell r="A1385">
            <v>16576</v>
          </cell>
          <cell r="B1385" t="str">
            <v>Castle Lager</v>
          </cell>
          <cell r="C1385" t="str">
            <v>Can</v>
          </cell>
          <cell r="D1385">
            <v>24</v>
          </cell>
          <cell r="E1385" t="str">
            <v>34cl</v>
          </cell>
          <cell r="F1385" t="str">
            <v>-</v>
          </cell>
          <cell r="G1385" t="str">
            <v>-</v>
          </cell>
          <cell r="H1385" t="str">
            <v>-</v>
          </cell>
          <cell r="I1385">
            <v>20.75</v>
          </cell>
          <cell r="J1385">
            <v>13.387096774193548</v>
          </cell>
          <cell r="K1385">
            <v>16.064516129032256</v>
          </cell>
        </row>
        <row r="1387">
          <cell r="B1387" t="str">
            <v xml:space="preserve">Australian </v>
          </cell>
        </row>
        <row r="1388">
          <cell r="A1388">
            <v>16575</v>
          </cell>
          <cell r="B1388" t="str">
            <v xml:space="preserve">Foster's </v>
          </cell>
          <cell r="C1388" t="str">
            <v>Bottle</v>
          </cell>
          <cell r="D1388">
            <v>24</v>
          </cell>
          <cell r="E1388" t="str">
            <v>37.5cl</v>
          </cell>
          <cell r="F1388" t="str">
            <v>-</v>
          </cell>
          <cell r="G1388" t="str">
            <v>-</v>
          </cell>
          <cell r="H1388" t="str">
            <v>-</v>
          </cell>
          <cell r="I1388">
            <v>18.899999999999999</v>
          </cell>
          <cell r="J1388">
            <v>12.193548387096772</v>
          </cell>
          <cell r="K1388">
            <v>14.632258064516126</v>
          </cell>
        </row>
        <row r="1389">
          <cell r="A1389" t="str">
            <v>16574A</v>
          </cell>
          <cell r="B1389" t="str">
            <v xml:space="preserve">Foster's </v>
          </cell>
          <cell r="C1389" t="str">
            <v>Can</v>
          </cell>
          <cell r="D1389">
            <v>24</v>
          </cell>
          <cell r="E1389" t="str">
            <v>33cl</v>
          </cell>
          <cell r="F1389" t="str">
            <v>-</v>
          </cell>
          <cell r="G1389" t="str">
            <v>-</v>
          </cell>
          <cell r="H1389" t="str">
            <v>-</v>
          </cell>
          <cell r="I1389">
            <v>18.899999999999999</v>
          </cell>
          <cell r="J1389">
            <v>12.193548387096772</v>
          </cell>
          <cell r="K1389">
            <v>14.632258064516126</v>
          </cell>
        </row>
        <row r="1390">
          <cell r="A1390">
            <v>16594</v>
          </cell>
          <cell r="B1390" t="str">
            <v>XXXX Bitter Can</v>
          </cell>
          <cell r="C1390" t="str">
            <v>Can</v>
          </cell>
          <cell r="D1390">
            <v>24</v>
          </cell>
          <cell r="E1390" t="str">
            <v>37.5cl</v>
          </cell>
          <cell r="F1390" t="str">
            <v>-</v>
          </cell>
          <cell r="G1390" t="str">
            <v>-</v>
          </cell>
          <cell r="H1390" t="str">
            <v>-</v>
          </cell>
          <cell r="I1390">
            <v>27.25</v>
          </cell>
          <cell r="J1390">
            <v>17.580645161290324</v>
          </cell>
          <cell r="K1390">
            <v>21.096774193548388</v>
          </cell>
        </row>
        <row r="1391">
          <cell r="A1391">
            <v>16595</v>
          </cell>
          <cell r="B1391" t="str">
            <v>XXXX Gold Lager</v>
          </cell>
          <cell r="C1391" t="str">
            <v>Can</v>
          </cell>
          <cell r="D1391">
            <v>24</v>
          </cell>
          <cell r="E1391" t="str">
            <v>37.5cl</v>
          </cell>
          <cell r="F1391" t="str">
            <v>-</v>
          </cell>
          <cell r="G1391" t="str">
            <v>-</v>
          </cell>
          <cell r="H1391" t="str">
            <v>-</v>
          </cell>
          <cell r="I1391">
            <v>27.25</v>
          </cell>
          <cell r="J1391">
            <v>17.580645161290324</v>
          </cell>
          <cell r="K1391">
            <v>21.096774193548388</v>
          </cell>
        </row>
        <row r="1392">
          <cell r="A1392">
            <v>16596</v>
          </cell>
          <cell r="B1392" t="str">
            <v>Tooheys New Can</v>
          </cell>
          <cell r="C1392" t="str">
            <v>Can</v>
          </cell>
          <cell r="D1392">
            <v>24</v>
          </cell>
          <cell r="E1392" t="str">
            <v>37.5cl</v>
          </cell>
          <cell r="F1392" t="str">
            <v>-</v>
          </cell>
          <cell r="G1392" t="str">
            <v>-</v>
          </cell>
          <cell r="H1392" t="str">
            <v>-</v>
          </cell>
          <cell r="I1392">
            <v>27.25</v>
          </cell>
          <cell r="J1392">
            <v>17.580645161290324</v>
          </cell>
          <cell r="K1392">
            <v>21.096774193548388</v>
          </cell>
        </row>
        <row r="1393">
          <cell r="A1393">
            <v>16597</v>
          </cell>
          <cell r="B1393" t="str">
            <v xml:space="preserve">Tooheys Extra Dry </v>
          </cell>
          <cell r="C1393" t="str">
            <v>Bottle</v>
          </cell>
          <cell r="D1393">
            <v>24</v>
          </cell>
          <cell r="E1393" t="str">
            <v>37.5cl</v>
          </cell>
          <cell r="F1393" t="str">
            <v>-</v>
          </cell>
          <cell r="G1393" t="str">
            <v>-</v>
          </cell>
          <cell r="H1393" t="str">
            <v>-</v>
          </cell>
          <cell r="I1393">
            <v>34</v>
          </cell>
          <cell r="J1393">
            <v>21.93548387096774</v>
          </cell>
          <cell r="K1393">
            <v>26.322580645161288</v>
          </cell>
        </row>
        <row r="1394">
          <cell r="A1394">
            <v>16598</v>
          </cell>
          <cell r="B1394" t="str">
            <v xml:space="preserve">Hahn Premium Light </v>
          </cell>
          <cell r="C1394" t="str">
            <v>Bottle</v>
          </cell>
          <cell r="D1394">
            <v>24</v>
          </cell>
          <cell r="E1394" t="str">
            <v>37.5cl</v>
          </cell>
          <cell r="F1394" t="str">
            <v>-</v>
          </cell>
          <cell r="G1394" t="str">
            <v>-</v>
          </cell>
          <cell r="H1394" t="str">
            <v>-</v>
          </cell>
          <cell r="I1394">
            <v>29</v>
          </cell>
          <cell r="J1394">
            <v>18.70967741935484</v>
          </cell>
          <cell r="K1394">
            <v>22.451612903225808</v>
          </cell>
        </row>
        <row r="1395">
          <cell r="A1395">
            <v>16599</v>
          </cell>
          <cell r="B1395" t="str">
            <v>Hahn Super Dry Bottle</v>
          </cell>
          <cell r="C1395" t="str">
            <v>Bottle</v>
          </cell>
          <cell r="D1395">
            <v>24</v>
          </cell>
          <cell r="E1395" t="str">
            <v>37.5cl</v>
          </cell>
          <cell r="F1395" t="str">
            <v>-</v>
          </cell>
          <cell r="G1395" t="str">
            <v>-</v>
          </cell>
          <cell r="H1395" t="str">
            <v>-</v>
          </cell>
          <cell r="I1395">
            <v>35.75</v>
          </cell>
          <cell r="J1395">
            <v>23.064516129032256</v>
          </cell>
          <cell r="K1395">
            <v>27.677419354838708</v>
          </cell>
        </row>
        <row r="1396">
          <cell r="A1396">
            <v>16600</v>
          </cell>
          <cell r="B1396" t="str">
            <v>Coopers Original Pale Ale</v>
          </cell>
          <cell r="C1396" t="str">
            <v>Can</v>
          </cell>
          <cell r="D1396">
            <v>24</v>
          </cell>
          <cell r="E1396" t="str">
            <v>37.5cl</v>
          </cell>
          <cell r="F1396" t="str">
            <v>-</v>
          </cell>
          <cell r="G1396" t="str">
            <v>-</v>
          </cell>
          <cell r="H1396" t="str">
            <v>-</v>
          </cell>
          <cell r="I1396">
            <v>34</v>
          </cell>
          <cell r="J1396">
            <v>21.93548387096774</v>
          </cell>
          <cell r="K1396">
            <v>26.322580645161288</v>
          </cell>
        </row>
        <row r="1397">
          <cell r="A1397">
            <v>16601</v>
          </cell>
          <cell r="B1397" t="str">
            <v>Coopers Sparkling Ale</v>
          </cell>
          <cell r="C1397" t="str">
            <v>Can</v>
          </cell>
          <cell r="D1397">
            <v>24</v>
          </cell>
          <cell r="E1397" t="str">
            <v>37.5cl</v>
          </cell>
          <cell r="F1397" t="str">
            <v>-</v>
          </cell>
          <cell r="G1397" t="str">
            <v>-</v>
          </cell>
          <cell r="H1397" t="str">
            <v>-</v>
          </cell>
          <cell r="I1397">
            <v>34</v>
          </cell>
          <cell r="J1397">
            <v>21.93548387096774</v>
          </cell>
          <cell r="K1397">
            <v>26.322580645161288</v>
          </cell>
        </row>
        <row r="1398">
          <cell r="A1398">
            <v>16602</v>
          </cell>
          <cell r="B1398" t="str">
            <v>Coopers Extra Stout</v>
          </cell>
          <cell r="C1398" t="str">
            <v>Can</v>
          </cell>
          <cell r="D1398">
            <v>24</v>
          </cell>
          <cell r="E1398" t="str">
            <v>37.5cl</v>
          </cell>
          <cell r="F1398" t="str">
            <v>-</v>
          </cell>
          <cell r="G1398" t="str">
            <v>-</v>
          </cell>
          <cell r="H1398" t="str">
            <v>-</v>
          </cell>
          <cell r="I1398">
            <v>34</v>
          </cell>
          <cell r="J1398">
            <v>21.93548387096774</v>
          </cell>
          <cell r="K1398">
            <v>26.322580645161288</v>
          </cell>
        </row>
        <row r="1399">
          <cell r="A1399">
            <v>16603</v>
          </cell>
          <cell r="B1399" t="str">
            <v xml:space="preserve">James Boag Draft </v>
          </cell>
          <cell r="C1399" t="str">
            <v>Bottle</v>
          </cell>
          <cell r="D1399">
            <v>24</v>
          </cell>
          <cell r="E1399" t="str">
            <v>37.5cl</v>
          </cell>
          <cell r="F1399" t="str">
            <v>-</v>
          </cell>
          <cell r="G1399" t="str">
            <v>-</v>
          </cell>
          <cell r="H1399" t="str">
            <v>-</v>
          </cell>
          <cell r="I1399">
            <v>32.35</v>
          </cell>
          <cell r="J1399">
            <v>20.870967741935484</v>
          </cell>
          <cell r="K1399">
            <v>25.045161290322579</v>
          </cell>
        </row>
        <row r="1400">
          <cell r="A1400">
            <v>16604</v>
          </cell>
          <cell r="B1400" t="str">
            <v>James Boag Premium Light</v>
          </cell>
          <cell r="C1400" t="str">
            <v>Bottle</v>
          </cell>
          <cell r="D1400">
            <v>24</v>
          </cell>
          <cell r="E1400" t="str">
            <v>37.5cl</v>
          </cell>
          <cell r="F1400" t="str">
            <v>-</v>
          </cell>
          <cell r="G1400" t="str">
            <v>-</v>
          </cell>
          <cell r="H1400" t="str">
            <v>-</v>
          </cell>
          <cell r="I1400">
            <v>35.75</v>
          </cell>
          <cell r="J1400">
            <v>23.064516129032256</v>
          </cell>
          <cell r="K1400">
            <v>27.677419354838708</v>
          </cell>
        </row>
        <row r="1402">
          <cell r="B1402" t="str">
            <v>Czech</v>
          </cell>
        </row>
        <row r="1403">
          <cell r="A1403">
            <v>13268</v>
          </cell>
          <cell r="B1403" t="str">
            <v>Pilsner Urquell</v>
          </cell>
          <cell r="C1403" t="str">
            <v>Bottle</v>
          </cell>
          <cell r="D1403">
            <v>24</v>
          </cell>
          <cell r="E1403" t="str">
            <v>33cl</v>
          </cell>
          <cell r="F1403" t="str">
            <v>-</v>
          </cell>
          <cell r="G1403" t="str">
            <v>-</v>
          </cell>
          <cell r="H1403" t="str">
            <v>-</v>
          </cell>
          <cell r="I1403">
            <v>26</v>
          </cell>
          <cell r="J1403">
            <v>16.774193548387096</v>
          </cell>
          <cell r="K1403">
            <v>20.129032258064516</v>
          </cell>
        </row>
        <row r="1405">
          <cell r="A1405" t="str">
            <v>Cider</v>
          </cell>
        </row>
        <row r="1406">
          <cell r="A1406">
            <v>10832</v>
          </cell>
          <cell r="B1406" t="str">
            <v xml:space="preserve">Magners </v>
          </cell>
          <cell r="C1406" t="str">
            <v>Bottle</v>
          </cell>
          <cell r="D1406">
            <v>12</v>
          </cell>
          <cell r="E1406" t="str">
            <v>56.8cl</v>
          </cell>
          <cell r="F1406" t="str">
            <v>-</v>
          </cell>
          <cell r="G1406" t="str">
            <v>-</v>
          </cell>
          <cell r="H1406" t="str">
            <v>-</v>
          </cell>
          <cell r="I1406">
            <v>34.6</v>
          </cell>
          <cell r="J1406">
            <v>22.322580645161292</v>
          </cell>
          <cell r="K1406">
            <v>26.78709677419355</v>
          </cell>
        </row>
        <row r="1407">
          <cell r="A1407">
            <v>10831</v>
          </cell>
          <cell r="B1407" t="str">
            <v xml:space="preserve">Strongbow </v>
          </cell>
          <cell r="C1407" t="str">
            <v>Bottle</v>
          </cell>
          <cell r="D1407">
            <v>24</v>
          </cell>
          <cell r="E1407" t="str">
            <v>33cl</v>
          </cell>
          <cell r="F1407" t="str">
            <v>-</v>
          </cell>
          <cell r="G1407" t="str">
            <v>-</v>
          </cell>
          <cell r="H1407" t="str">
            <v>-</v>
          </cell>
          <cell r="I1407">
            <v>18.899999999999999</v>
          </cell>
          <cell r="J1407">
            <v>12.193548387096772</v>
          </cell>
          <cell r="K1407">
            <v>14.632258064516126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 USD"/>
      <sheetName val="New Price List"/>
      <sheetName val="Dubai Spring Promo"/>
      <sheetName val="IDS Dubai Portfolio 2010-1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 xml:space="preserve">IDS Dubai </v>
          </cell>
          <cell r="C1" t="str">
            <v>Vintage</v>
          </cell>
          <cell r="D1" t="str">
            <v xml:space="preserve">Unit </v>
          </cell>
          <cell r="E1" t="str">
            <v xml:space="preserve">Case </v>
          </cell>
        </row>
        <row r="2">
          <cell r="A2" t="str">
            <v>Dubai Code</v>
          </cell>
          <cell r="B2" t="str">
            <v>Tel:+971 567322053,+971 567322052  Fax: + 44 1798 874 924</v>
          </cell>
          <cell r="F2" t="str">
            <v>US$ IDS in Dubai per unit</v>
          </cell>
          <cell r="G2" t="str">
            <v>GBP Guide Price</v>
          </cell>
          <cell r="H2" t="str">
            <v>EUR Guide Price</v>
          </cell>
          <cell r="I2" t="str">
            <v>US$ Case Price</v>
          </cell>
          <cell r="J2" t="str">
            <v>GBP Case Price</v>
          </cell>
          <cell r="K2" t="str">
            <v>EUR Case Price</v>
          </cell>
        </row>
        <row r="3">
          <cell r="B3" t="str">
            <v>e-mail: Dubai@i-d-s.com</v>
          </cell>
          <cell r="D3" t="str">
            <v>Size</v>
          </cell>
          <cell r="E3" t="str">
            <v>Content</v>
          </cell>
        </row>
        <row r="4">
          <cell r="A4" t="str">
            <v>WHISKY</v>
          </cell>
        </row>
        <row r="5">
          <cell r="A5" t="str">
            <v xml:space="preserve">BLENDED SCOTCH WHISKY </v>
          </cell>
        </row>
        <row r="6">
          <cell r="A6">
            <v>10501</v>
          </cell>
          <cell r="B6" t="str">
            <v>Johnnie Walker Red Label</v>
          </cell>
          <cell r="D6" t="str">
            <v>1L</v>
          </cell>
          <cell r="E6">
            <v>12</v>
          </cell>
          <cell r="F6">
            <v>12.696343333333333</v>
          </cell>
          <cell r="G6">
            <v>8.1911892473118275</v>
          </cell>
          <cell r="H6">
            <v>9.829427096774193</v>
          </cell>
          <cell r="I6">
            <v>152.35612</v>
          </cell>
          <cell r="J6">
            <v>98.294270967741937</v>
          </cell>
          <cell r="K6">
            <v>117.95312516129032</v>
          </cell>
        </row>
        <row r="8">
          <cell r="A8">
            <v>10505</v>
          </cell>
          <cell r="B8" t="str">
            <v>Famous Grouse</v>
          </cell>
          <cell r="D8" t="str">
            <v>1L</v>
          </cell>
          <cell r="E8">
            <v>12</v>
          </cell>
          <cell r="F8">
            <v>10.933250000000001</v>
          </cell>
          <cell r="G8">
            <v>7.0537096774193557</v>
          </cell>
          <cell r="H8">
            <v>8.4644516129032272</v>
          </cell>
          <cell r="I8">
            <v>131.19900000000001</v>
          </cell>
          <cell r="J8">
            <v>84.644516129032269</v>
          </cell>
          <cell r="K8">
            <v>101.57341935483873</v>
          </cell>
        </row>
        <row r="9">
          <cell r="A9">
            <v>13655</v>
          </cell>
          <cell r="B9" t="str">
            <v xml:space="preserve">Ballantine's Finest </v>
          </cell>
          <cell r="D9" t="str">
            <v>1L</v>
          </cell>
          <cell r="E9">
            <v>12</v>
          </cell>
          <cell r="F9">
            <v>10.7</v>
          </cell>
          <cell r="G9">
            <v>6.9032258064516121</v>
          </cell>
          <cell r="H9">
            <v>8.2838709677419349</v>
          </cell>
          <cell r="I9">
            <v>128.39999999999998</v>
          </cell>
          <cell r="J9">
            <v>82.838709677419345</v>
          </cell>
          <cell r="K9">
            <v>99.406451612903226</v>
          </cell>
        </row>
        <row r="10">
          <cell r="A10">
            <v>10526</v>
          </cell>
          <cell r="B10" t="str">
            <v>J &amp; B Rare</v>
          </cell>
          <cell r="D10" t="str">
            <v>1L</v>
          </cell>
          <cell r="E10">
            <v>12</v>
          </cell>
          <cell r="F10">
            <v>14.6</v>
          </cell>
          <cell r="G10">
            <v>9.4193548387096762</v>
          </cell>
          <cell r="H10">
            <v>11.303225806451611</v>
          </cell>
          <cell r="I10">
            <v>175.2</v>
          </cell>
          <cell r="J10">
            <v>113.03225806451611</v>
          </cell>
          <cell r="K10">
            <v>135.63870967741934</v>
          </cell>
        </row>
        <row r="11">
          <cell r="A11">
            <v>10503</v>
          </cell>
          <cell r="B11" t="str">
            <v>Bells Whisky</v>
          </cell>
          <cell r="D11" t="str">
            <v>1L</v>
          </cell>
          <cell r="E11">
            <v>12</v>
          </cell>
          <cell r="F11">
            <v>13.603225</v>
          </cell>
          <cell r="G11">
            <v>8.776274193548387</v>
          </cell>
          <cell r="H11">
            <v>10.531529032258064</v>
          </cell>
          <cell r="I11">
            <v>163.23869999999999</v>
          </cell>
          <cell r="J11">
            <v>105.31529032258064</v>
          </cell>
          <cell r="K11">
            <v>126.37834838709676</v>
          </cell>
        </row>
        <row r="13">
          <cell r="A13">
            <v>10507</v>
          </cell>
          <cell r="B13" t="str">
            <v>Grant's Family Reserve</v>
          </cell>
          <cell r="D13" t="str">
            <v>1L</v>
          </cell>
          <cell r="E13">
            <v>12</v>
          </cell>
          <cell r="F13">
            <v>8.3325749999999985</v>
          </cell>
          <cell r="G13">
            <v>5.3758548387096763</v>
          </cell>
          <cell r="H13">
            <v>6.4510258064516117</v>
          </cell>
          <cell r="I13">
            <v>99.990899999999982</v>
          </cell>
          <cell r="J13">
            <v>64.510258064516108</v>
          </cell>
          <cell r="K13">
            <v>77.412309677419344</v>
          </cell>
        </row>
        <row r="14">
          <cell r="A14">
            <v>13650</v>
          </cell>
          <cell r="B14" t="str">
            <v xml:space="preserve">Whyte and Mackay </v>
          </cell>
          <cell r="D14" t="str">
            <v>1L</v>
          </cell>
          <cell r="E14">
            <v>12</v>
          </cell>
          <cell r="F14">
            <v>10.030425000000001</v>
          </cell>
          <cell r="G14">
            <v>6.4712419354838717</v>
          </cell>
          <cell r="H14">
            <v>7.7654903225806455</v>
          </cell>
          <cell r="I14">
            <v>120.36510000000001</v>
          </cell>
          <cell r="J14">
            <v>77.654903225806464</v>
          </cell>
          <cell r="K14">
            <v>93.185883870967743</v>
          </cell>
        </row>
        <row r="15">
          <cell r="A15">
            <v>13652</v>
          </cell>
          <cell r="B15" t="str">
            <v>Dewars White Label</v>
          </cell>
          <cell r="D15" t="str">
            <v>1L</v>
          </cell>
          <cell r="E15">
            <v>12</v>
          </cell>
          <cell r="F15">
            <v>9.1506999999999987</v>
          </cell>
          <cell r="G15">
            <v>5.903677419354838</v>
          </cell>
          <cell r="H15">
            <v>7.0844129032258056</v>
          </cell>
          <cell r="I15">
            <v>109.80839999999998</v>
          </cell>
          <cell r="J15">
            <v>70.844129032258053</v>
          </cell>
          <cell r="K15">
            <v>85.012954838709675</v>
          </cell>
        </row>
        <row r="16">
          <cell r="A16">
            <v>10557</v>
          </cell>
          <cell r="B16" t="str">
            <v>Cutty Sark</v>
          </cell>
          <cell r="D16" t="str">
            <v>1L</v>
          </cell>
          <cell r="E16">
            <v>12</v>
          </cell>
          <cell r="F16">
            <v>11.5</v>
          </cell>
          <cell r="G16">
            <v>7.419354838709677</v>
          </cell>
          <cell r="H16">
            <v>8.9032258064516121</v>
          </cell>
          <cell r="I16">
            <v>138</v>
          </cell>
          <cell r="J16">
            <v>89.032258064516128</v>
          </cell>
          <cell r="K16">
            <v>106.83870967741935</v>
          </cell>
        </row>
        <row r="17">
          <cell r="A17">
            <v>10528</v>
          </cell>
          <cell r="B17" t="str">
            <v>Black &amp; White</v>
          </cell>
          <cell r="D17" t="str">
            <v>1L</v>
          </cell>
          <cell r="E17">
            <v>12</v>
          </cell>
          <cell r="F17">
            <v>14.5</v>
          </cell>
          <cell r="G17">
            <v>9.3548387096774199</v>
          </cell>
          <cell r="H17">
            <v>11.225806451612904</v>
          </cell>
          <cell r="I17">
            <v>174</v>
          </cell>
          <cell r="J17">
            <v>112.25806451612904</v>
          </cell>
          <cell r="K17">
            <v>134.70967741935485</v>
          </cell>
        </row>
        <row r="19">
          <cell r="A19">
            <v>13653</v>
          </cell>
          <cell r="B19" t="str">
            <v>Highland Queen</v>
          </cell>
          <cell r="D19" t="str">
            <v>1L</v>
          </cell>
          <cell r="E19">
            <v>12</v>
          </cell>
          <cell r="F19">
            <v>5.2</v>
          </cell>
          <cell r="G19">
            <v>3.3548387096774195</v>
          </cell>
          <cell r="H19">
            <v>4.0258064516129028</v>
          </cell>
          <cell r="I19">
            <v>62.400000000000006</v>
          </cell>
          <cell r="J19">
            <v>40.258064516129032</v>
          </cell>
          <cell r="K19">
            <v>48.309677419354834</v>
          </cell>
        </row>
        <row r="20">
          <cell r="A20">
            <v>13661</v>
          </cell>
          <cell r="B20" t="str">
            <v>Highland Breeze</v>
          </cell>
          <cell r="D20" t="str">
            <v>1.14L</v>
          </cell>
          <cell r="E20">
            <v>12</v>
          </cell>
          <cell r="F20">
            <v>6.5</v>
          </cell>
          <cell r="G20">
            <v>4.193548387096774</v>
          </cell>
          <cell r="H20">
            <v>5.032258064516129</v>
          </cell>
          <cell r="I20">
            <v>78</v>
          </cell>
          <cell r="J20">
            <v>50.322580645161288</v>
          </cell>
          <cell r="K20">
            <v>60.387096774193552</v>
          </cell>
        </row>
        <row r="22">
          <cell r="A22" t="str">
            <v>DELUXE WHISKY</v>
          </cell>
        </row>
        <row r="23">
          <cell r="A23">
            <v>10530</v>
          </cell>
          <cell r="B23" t="str">
            <v>Johnnie Walker Black Label, 12 Year Old</v>
          </cell>
          <cell r="D23" t="str">
            <v>1L</v>
          </cell>
          <cell r="E23">
            <v>12</v>
          </cell>
          <cell r="F23">
            <v>25.876475930971839</v>
          </cell>
          <cell r="G23">
            <v>16.694500600626991</v>
          </cell>
          <cell r="H23">
            <v>20.03340072075239</v>
          </cell>
          <cell r="I23">
            <v>310.51771117166209</v>
          </cell>
          <cell r="J23">
            <v>200.33400720752388</v>
          </cell>
          <cell r="K23">
            <v>240.40080864902868</v>
          </cell>
        </row>
        <row r="25">
          <cell r="A25" t="str">
            <v>13504A</v>
          </cell>
          <cell r="B25" t="str">
            <v>Johnnie Walker Gold Label, 18 Year Old</v>
          </cell>
          <cell r="D25" t="str">
            <v>75cl</v>
          </cell>
          <cell r="E25">
            <v>12</v>
          </cell>
          <cell r="F25">
            <v>57.9</v>
          </cell>
          <cell r="G25">
            <v>37.354838709677416</v>
          </cell>
          <cell r="H25">
            <v>44.825806451612898</v>
          </cell>
          <cell r="I25">
            <v>694.8</v>
          </cell>
          <cell r="J25">
            <v>448.25806451612902</v>
          </cell>
          <cell r="K25">
            <v>537.90967741935481</v>
          </cell>
        </row>
        <row r="26">
          <cell r="A26">
            <v>13502</v>
          </cell>
          <cell r="B26" t="str">
            <v>Johnnie Walker Blue Label</v>
          </cell>
          <cell r="D26" t="str">
            <v>1L</v>
          </cell>
          <cell r="E26">
            <v>6</v>
          </cell>
          <cell r="F26">
            <v>138.24931880108991</v>
          </cell>
          <cell r="G26">
            <v>89.193108903928973</v>
          </cell>
          <cell r="H26">
            <v>107.03173068471476</v>
          </cell>
          <cell r="I26">
            <v>829.49591280653954</v>
          </cell>
          <cell r="J26">
            <v>535.15865342357381</v>
          </cell>
          <cell r="K26">
            <v>642.19038410828853</v>
          </cell>
        </row>
        <row r="28">
          <cell r="A28">
            <v>17549</v>
          </cell>
          <cell r="B28" t="str">
            <v>Dimple 15 Year Old</v>
          </cell>
          <cell r="D28" t="str">
            <v>1L</v>
          </cell>
          <cell r="E28">
            <v>12</v>
          </cell>
          <cell r="F28">
            <v>30</v>
          </cell>
          <cell r="G28">
            <v>19.35483870967742</v>
          </cell>
          <cell r="H28">
            <v>23.225806451612904</v>
          </cell>
          <cell r="I28">
            <v>360</v>
          </cell>
          <cell r="J28">
            <v>232.25806451612902</v>
          </cell>
          <cell r="K28">
            <v>278.70967741935488</v>
          </cell>
        </row>
        <row r="30">
          <cell r="A30">
            <v>10535</v>
          </cell>
          <cell r="B30" t="str">
            <v>Chivas Regal, 12 Year Old</v>
          </cell>
          <cell r="D30" t="str">
            <v>1L</v>
          </cell>
          <cell r="E30">
            <v>12</v>
          </cell>
          <cell r="F30">
            <v>28.269754768392374</v>
          </cell>
          <cell r="G30">
            <v>18.238551463478952</v>
          </cell>
          <cell r="H30">
            <v>21.886261756174743</v>
          </cell>
          <cell r="I30">
            <v>339.23705722070849</v>
          </cell>
          <cell r="J30">
            <v>218.86261756174741</v>
          </cell>
          <cell r="K30">
            <v>262.63514107409691</v>
          </cell>
        </row>
        <row r="31">
          <cell r="A31" t="str">
            <v>10537A</v>
          </cell>
          <cell r="B31" t="str">
            <v>Chivas, 18 Year Old</v>
          </cell>
          <cell r="D31" t="str">
            <v>75cl</v>
          </cell>
          <cell r="E31">
            <v>6</v>
          </cell>
          <cell r="F31">
            <v>49.378599999999999</v>
          </cell>
          <cell r="G31">
            <v>31.85716129032258</v>
          </cell>
          <cell r="H31">
            <v>38.228593548387096</v>
          </cell>
          <cell r="I31">
            <v>296.27159999999998</v>
          </cell>
          <cell r="J31">
            <v>191.14296774193548</v>
          </cell>
          <cell r="K31">
            <v>229.37156129032257</v>
          </cell>
        </row>
        <row r="32">
          <cell r="A32">
            <v>10546</v>
          </cell>
          <cell r="B32" t="str">
            <v>Chivas Royal Salute, 21 Year Old</v>
          </cell>
          <cell r="D32" t="str">
            <v>1L</v>
          </cell>
          <cell r="E32">
            <v>6</v>
          </cell>
          <cell r="F32">
            <v>112</v>
          </cell>
          <cell r="G32">
            <v>72.258064516129025</v>
          </cell>
          <cell r="H32">
            <v>86.709677419354833</v>
          </cell>
          <cell r="I32">
            <v>672</v>
          </cell>
          <cell r="J32">
            <v>433.54838709677415</v>
          </cell>
          <cell r="K32">
            <v>520.25806451612902</v>
          </cell>
        </row>
        <row r="34">
          <cell r="A34">
            <v>10541</v>
          </cell>
          <cell r="B34" t="str">
            <v>Black Dog, 12 Year Old</v>
          </cell>
          <cell r="D34" t="str">
            <v>1L</v>
          </cell>
          <cell r="E34">
            <v>12</v>
          </cell>
          <cell r="F34">
            <v>16</v>
          </cell>
          <cell r="G34">
            <v>10.32258064516129</v>
          </cell>
          <cell r="H34">
            <v>12.387096774193548</v>
          </cell>
          <cell r="I34">
            <v>192</v>
          </cell>
          <cell r="J34">
            <v>123.87096774193549</v>
          </cell>
          <cell r="K34">
            <v>148.64516129032256</v>
          </cell>
        </row>
        <row r="35">
          <cell r="A35">
            <v>10532</v>
          </cell>
          <cell r="B35" t="str">
            <v>Ballantine's, 12 Year Old</v>
          </cell>
          <cell r="D35" t="str">
            <v>70cl</v>
          </cell>
          <cell r="E35">
            <v>12</v>
          </cell>
          <cell r="F35">
            <v>18.5</v>
          </cell>
          <cell r="G35">
            <v>11.935483870967742</v>
          </cell>
          <cell r="H35">
            <v>14.32258064516129</v>
          </cell>
          <cell r="I35">
            <v>222</v>
          </cell>
          <cell r="J35">
            <v>143.2258064516129</v>
          </cell>
          <cell r="K35">
            <v>171.87096774193549</v>
          </cell>
        </row>
        <row r="36">
          <cell r="A36" t="str">
            <v>10534A</v>
          </cell>
          <cell r="B36" t="str">
            <v>Famous Grouse Gold Reserve, 12 Year Old</v>
          </cell>
          <cell r="D36" t="str">
            <v>70cl</v>
          </cell>
          <cell r="E36">
            <v>6</v>
          </cell>
          <cell r="F36">
            <v>18.5</v>
          </cell>
          <cell r="G36">
            <v>11.935483870967742</v>
          </cell>
          <cell r="H36">
            <v>14.32258064516129</v>
          </cell>
          <cell r="I36">
            <v>111</v>
          </cell>
          <cell r="J36">
            <v>71.612903225806448</v>
          </cell>
          <cell r="K36">
            <v>85.935483870967744</v>
          </cell>
        </row>
        <row r="37">
          <cell r="A37">
            <v>10502</v>
          </cell>
          <cell r="B37" t="str">
            <v>Old Parr, 12 Year Old</v>
          </cell>
          <cell r="D37" t="str">
            <v>1L</v>
          </cell>
          <cell r="E37">
            <v>12</v>
          </cell>
          <cell r="F37">
            <v>35.75</v>
          </cell>
          <cell r="G37">
            <v>23.064516129032256</v>
          </cell>
          <cell r="H37">
            <v>27.677419354838708</v>
          </cell>
          <cell r="I37">
            <v>429</v>
          </cell>
          <cell r="J37">
            <v>276.77419354838707</v>
          </cell>
          <cell r="K37">
            <v>332.12903225806451</v>
          </cell>
        </row>
        <row r="38">
          <cell r="A38">
            <v>10536</v>
          </cell>
          <cell r="B38" t="str">
            <v xml:space="preserve">Johnnie Walker Swing </v>
          </cell>
          <cell r="D38" t="str">
            <v>75cl</v>
          </cell>
          <cell r="E38">
            <v>12</v>
          </cell>
          <cell r="F38">
            <v>37.299999999999997</v>
          </cell>
          <cell r="G38">
            <v>24.064516129032256</v>
          </cell>
          <cell r="H38">
            <v>28.877419354838707</v>
          </cell>
          <cell r="I38">
            <v>447.59999999999997</v>
          </cell>
          <cell r="J38">
            <v>288.77419354838707</v>
          </cell>
          <cell r="K38">
            <v>346.52903225806449</v>
          </cell>
        </row>
        <row r="40">
          <cell r="A40" t="str">
            <v>MALT WHISKY</v>
          </cell>
        </row>
        <row r="41">
          <cell r="A41">
            <v>10550</v>
          </cell>
          <cell r="B41" t="str">
            <v>Glenfiddich, Special Reserve, 12 Year Old</v>
          </cell>
          <cell r="D41" t="str">
            <v>1L</v>
          </cell>
          <cell r="E41">
            <v>12</v>
          </cell>
          <cell r="F41">
            <v>23.515049999999999</v>
          </cell>
          <cell r="G41">
            <v>15.170999999999999</v>
          </cell>
          <cell r="H41">
            <v>18.205199999999998</v>
          </cell>
          <cell r="I41">
            <v>282.18059999999997</v>
          </cell>
          <cell r="J41">
            <v>182.05199999999999</v>
          </cell>
          <cell r="K41">
            <v>218.46239999999997</v>
          </cell>
        </row>
        <row r="42">
          <cell r="A42">
            <v>10555</v>
          </cell>
          <cell r="B42" t="str">
            <v>Glenfiddich Solera, 15 Year Old Reserve</v>
          </cell>
          <cell r="D42" t="str">
            <v>1L</v>
          </cell>
          <cell r="E42">
            <v>12</v>
          </cell>
          <cell r="F42">
            <v>29.555699999999995</v>
          </cell>
          <cell r="G42">
            <v>19.068193548387093</v>
          </cell>
          <cell r="H42">
            <v>22.881832258064509</v>
          </cell>
          <cell r="I42">
            <v>354.66839999999991</v>
          </cell>
          <cell r="J42">
            <v>228.81832258064512</v>
          </cell>
          <cell r="K42">
            <v>274.58198709677413</v>
          </cell>
        </row>
        <row r="43">
          <cell r="A43">
            <v>13609</v>
          </cell>
          <cell r="B43" t="str">
            <v xml:space="preserve">Glenfiddich, Ancient Reserve, 18 Year Old   </v>
          </cell>
          <cell r="D43" t="str">
            <v>75cl</v>
          </cell>
          <cell r="E43">
            <v>12</v>
          </cell>
          <cell r="F43">
            <v>32.587575000000001</v>
          </cell>
          <cell r="G43">
            <v>21.024241935483872</v>
          </cell>
          <cell r="H43">
            <v>25.229090322580646</v>
          </cell>
          <cell r="I43">
            <v>391.05090000000001</v>
          </cell>
          <cell r="J43">
            <v>252.29090322580646</v>
          </cell>
          <cell r="K43">
            <v>302.74908387096775</v>
          </cell>
        </row>
        <row r="45">
          <cell r="A45">
            <v>13600</v>
          </cell>
          <cell r="B45" t="str">
            <v>Glenmorangie Original (10 Year Old)</v>
          </cell>
          <cell r="D45" t="str">
            <v>1L</v>
          </cell>
          <cell r="E45">
            <v>6</v>
          </cell>
          <cell r="F45">
            <v>29</v>
          </cell>
          <cell r="G45">
            <v>18.70967741935484</v>
          </cell>
          <cell r="H45">
            <v>22.451612903225808</v>
          </cell>
          <cell r="I45">
            <v>174</v>
          </cell>
          <cell r="J45">
            <v>112.25806451612904</v>
          </cell>
          <cell r="K45">
            <v>134.70967741935485</v>
          </cell>
        </row>
        <row r="46">
          <cell r="A46">
            <v>13605</v>
          </cell>
          <cell r="B46" t="str">
            <v xml:space="preserve">Glenmorangie 'The Lasanta' - Matured in Sherry Cask </v>
          </cell>
          <cell r="D46" t="str">
            <v>1L</v>
          </cell>
          <cell r="E46">
            <v>6</v>
          </cell>
          <cell r="F46">
            <v>34.440599999999996</v>
          </cell>
          <cell r="G46">
            <v>22.219741935483867</v>
          </cell>
          <cell r="H46">
            <v>26.663690322580639</v>
          </cell>
          <cell r="I46">
            <v>206.64359999999999</v>
          </cell>
          <cell r="J46">
            <v>133.3184516129032</v>
          </cell>
          <cell r="K46">
            <v>159.98214193548384</v>
          </cell>
        </row>
        <row r="47">
          <cell r="A47">
            <v>13603</v>
          </cell>
          <cell r="B47" t="str">
            <v>Glenmorangie 'Quinta Ruban' - Matured in Port Cask</v>
          </cell>
          <cell r="D47" t="str">
            <v>1L</v>
          </cell>
          <cell r="E47">
            <v>6</v>
          </cell>
          <cell r="F47">
            <v>35</v>
          </cell>
          <cell r="G47">
            <v>22.58064516129032</v>
          </cell>
          <cell r="H47">
            <v>27.096774193548384</v>
          </cell>
          <cell r="I47">
            <v>210</v>
          </cell>
          <cell r="J47">
            <v>135.48387096774192</v>
          </cell>
          <cell r="K47">
            <v>162.58064516129031</v>
          </cell>
        </row>
        <row r="49">
          <cell r="A49">
            <v>13616</v>
          </cell>
          <cell r="B49" t="str">
            <v>The Glenlivet, 12 Year Old</v>
          </cell>
          <cell r="D49" t="str">
            <v>1L</v>
          </cell>
          <cell r="E49">
            <v>12</v>
          </cell>
          <cell r="F49">
            <v>21.455299999999998</v>
          </cell>
          <cell r="G49">
            <v>13.842129032258063</v>
          </cell>
          <cell r="H49">
            <v>16.610554838709675</v>
          </cell>
          <cell r="I49">
            <v>257.46359999999999</v>
          </cell>
          <cell r="J49">
            <v>166.10554838709675</v>
          </cell>
          <cell r="K49">
            <v>199.3266580645161</v>
          </cell>
        </row>
        <row r="50">
          <cell r="A50">
            <v>13617</v>
          </cell>
          <cell r="B50" t="str">
            <v>The Glenlivet, 15 Year Old</v>
          </cell>
          <cell r="D50" t="str">
            <v>1L</v>
          </cell>
          <cell r="E50">
            <v>12</v>
          </cell>
          <cell r="F50">
            <v>35.799999999999997</v>
          </cell>
          <cell r="G50">
            <v>23.096774193548384</v>
          </cell>
          <cell r="H50">
            <v>27.71612903225806</v>
          </cell>
          <cell r="I50">
            <v>429.59999999999997</v>
          </cell>
          <cell r="J50">
            <v>277.16129032258061</v>
          </cell>
          <cell r="K50">
            <v>332.59354838709669</v>
          </cell>
        </row>
        <row r="51">
          <cell r="A51" t="str">
            <v>13618A</v>
          </cell>
          <cell r="B51" t="str">
            <v>The Glenlivet, 18 Year Old</v>
          </cell>
          <cell r="D51" t="str">
            <v>70cl</v>
          </cell>
          <cell r="E51">
            <v>6</v>
          </cell>
          <cell r="F51">
            <v>47</v>
          </cell>
          <cell r="G51">
            <v>30.322580645161288</v>
          </cell>
          <cell r="H51">
            <v>36.387096774193544</v>
          </cell>
          <cell r="I51">
            <v>282</v>
          </cell>
          <cell r="J51">
            <v>181.93548387096774</v>
          </cell>
          <cell r="K51">
            <v>218.32258064516128</v>
          </cell>
        </row>
        <row r="53">
          <cell r="A53">
            <v>10560</v>
          </cell>
          <cell r="B53" t="str">
            <v>Johnnie Walker Green Label Malt, 15 Year Old</v>
          </cell>
          <cell r="D53" t="str">
            <v>75cl</v>
          </cell>
          <cell r="E53">
            <v>12</v>
          </cell>
          <cell r="F53">
            <v>29.55</v>
          </cell>
          <cell r="G53">
            <v>19.064516129032256</v>
          </cell>
          <cell r="H53">
            <v>22.877419354838707</v>
          </cell>
          <cell r="I53">
            <v>354.6</v>
          </cell>
          <cell r="J53">
            <v>228.77419354838707</v>
          </cell>
          <cell r="K53">
            <v>274.52903225806449</v>
          </cell>
        </row>
        <row r="55">
          <cell r="A55">
            <v>13635</v>
          </cell>
          <cell r="B55" t="str">
            <v>Auchentoshan, 12 Year Old</v>
          </cell>
          <cell r="D55" t="str">
            <v>1L</v>
          </cell>
          <cell r="E55">
            <v>12</v>
          </cell>
          <cell r="F55">
            <v>23.411099999999998</v>
          </cell>
          <cell r="G55">
            <v>15.103935483870966</v>
          </cell>
          <cell r="H55">
            <v>18.124722580645159</v>
          </cell>
          <cell r="I55">
            <v>280.93319999999994</v>
          </cell>
          <cell r="J55">
            <v>181.24722580645158</v>
          </cell>
          <cell r="K55">
            <v>217.49667096774192</v>
          </cell>
        </row>
        <row r="57">
          <cell r="A57" t="str">
            <v>10554A</v>
          </cell>
          <cell r="B57" t="str">
            <v>Laphroaig Islay Malt, 10 Year Old</v>
          </cell>
          <cell r="D57" t="str">
            <v>1L</v>
          </cell>
          <cell r="E57">
            <v>12</v>
          </cell>
          <cell r="F57">
            <v>24.872174999999999</v>
          </cell>
          <cell r="G57">
            <v>16.046564516129031</v>
          </cell>
          <cell r="H57">
            <v>19.255877419354835</v>
          </cell>
          <cell r="I57">
            <v>298.46609999999998</v>
          </cell>
          <cell r="J57">
            <v>192.55877419354837</v>
          </cell>
          <cell r="K57">
            <v>231.07052903225804</v>
          </cell>
        </row>
        <row r="59">
          <cell r="A59">
            <v>13630</v>
          </cell>
          <cell r="B59" t="str">
            <v>The Balvenie 'DoubleWood', 12 Year Old</v>
          </cell>
          <cell r="D59" t="str">
            <v>1L</v>
          </cell>
          <cell r="E59">
            <v>12</v>
          </cell>
          <cell r="F59">
            <v>32.85</v>
          </cell>
          <cell r="G59">
            <v>21.193548387096776</v>
          </cell>
          <cell r="H59">
            <v>25.43225806451613</v>
          </cell>
          <cell r="I59">
            <v>394.20000000000005</v>
          </cell>
          <cell r="J59">
            <v>254.32258064516131</v>
          </cell>
          <cell r="K59">
            <v>305.18709677419355</v>
          </cell>
        </row>
        <row r="61">
          <cell r="A61">
            <v>10630</v>
          </cell>
          <cell r="B61" t="str">
            <v>Drumguish Single Highland Malt, in a gift tin</v>
          </cell>
          <cell r="D61" t="str">
            <v>1L</v>
          </cell>
          <cell r="E61">
            <v>6</v>
          </cell>
          <cell r="F61">
            <v>11.85</v>
          </cell>
          <cell r="G61">
            <v>7.6451612903225801</v>
          </cell>
          <cell r="H61">
            <v>9.1741935483870964</v>
          </cell>
          <cell r="I61">
            <v>71.099999999999994</v>
          </cell>
          <cell r="J61">
            <v>45.87096774193548</v>
          </cell>
          <cell r="K61">
            <v>55.045161290322582</v>
          </cell>
        </row>
        <row r="63">
          <cell r="B63" t="str">
            <v>Classic Malts Collection</v>
          </cell>
        </row>
        <row r="64">
          <cell r="A64">
            <v>13611</v>
          </cell>
          <cell r="B64" t="str">
            <v>Cragganmore, 12 Year Old</v>
          </cell>
          <cell r="D64" t="str">
            <v>1L</v>
          </cell>
          <cell r="E64">
            <v>6</v>
          </cell>
          <cell r="F64">
            <v>35.799999999999997</v>
          </cell>
          <cell r="G64">
            <v>23.096774193548384</v>
          </cell>
          <cell r="H64">
            <v>27.71612903225806</v>
          </cell>
          <cell r="I64">
            <v>214.79999999999998</v>
          </cell>
          <cell r="J64">
            <v>138.58064516129031</v>
          </cell>
          <cell r="K64">
            <v>166.29677419354834</v>
          </cell>
        </row>
        <row r="65">
          <cell r="A65">
            <v>13614</v>
          </cell>
          <cell r="B65" t="str">
            <v>Glenkinchie, 10 Year Old</v>
          </cell>
          <cell r="D65" t="str">
            <v>75cl</v>
          </cell>
          <cell r="E65">
            <v>6</v>
          </cell>
          <cell r="F65">
            <v>36.35</v>
          </cell>
          <cell r="G65">
            <v>23.451612903225808</v>
          </cell>
          <cell r="H65">
            <v>28.14193548387097</v>
          </cell>
          <cell r="I65">
            <v>218.10000000000002</v>
          </cell>
          <cell r="J65">
            <v>140.70967741935485</v>
          </cell>
          <cell r="K65">
            <v>168.85161290322583</v>
          </cell>
        </row>
        <row r="66">
          <cell r="A66">
            <v>13615</v>
          </cell>
          <cell r="B66" t="str">
            <v>Talisker, 10 Year Old</v>
          </cell>
          <cell r="D66" t="str">
            <v>75cl</v>
          </cell>
          <cell r="E66">
            <v>6</v>
          </cell>
          <cell r="F66">
            <v>36.35</v>
          </cell>
          <cell r="G66">
            <v>23.451612903225808</v>
          </cell>
          <cell r="H66">
            <v>28.14193548387097</v>
          </cell>
          <cell r="I66">
            <v>218.10000000000002</v>
          </cell>
          <cell r="J66">
            <v>140.70967741935485</v>
          </cell>
          <cell r="K66">
            <v>168.85161290322583</v>
          </cell>
        </row>
        <row r="67">
          <cell r="A67">
            <v>13612</v>
          </cell>
          <cell r="B67" t="str">
            <v>Dalwhinnie, 15 Year Old</v>
          </cell>
          <cell r="D67" t="str">
            <v>1L</v>
          </cell>
          <cell r="E67">
            <v>6</v>
          </cell>
          <cell r="F67">
            <v>38</v>
          </cell>
          <cell r="G67">
            <v>24.516129032258064</v>
          </cell>
          <cell r="H67">
            <v>29.419354838709676</v>
          </cell>
          <cell r="I67">
            <v>228</v>
          </cell>
          <cell r="J67">
            <v>147.09677419354838</v>
          </cell>
          <cell r="K67">
            <v>176.51612903225805</v>
          </cell>
        </row>
        <row r="69">
          <cell r="A69" t="str">
            <v>WHISKEY</v>
          </cell>
        </row>
        <row r="70">
          <cell r="B70" t="str">
            <v>American</v>
          </cell>
        </row>
        <row r="71">
          <cell r="A71" t="str">
            <v>13507A</v>
          </cell>
          <cell r="B71" t="str">
            <v>Jim Beam White Label</v>
          </cell>
          <cell r="D71" t="str">
            <v>1L</v>
          </cell>
          <cell r="E71">
            <v>6</v>
          </cell>
          <cell r="F71">
            <v>10</v>
          </cell>
          <cell r="G71">
            <v>6.4516129032258061</v>
          </cell>
          <cell r="H71">
            <v>7.7419354838709671</v>
          </cell>
          <cell r="I71">
            <v>60</v>
          </cell>
          <cell r="J71">
            <v>38.709677419354833</v>
          </cell>
          <cell r="K71">
            <v>46.451612903225801</v>
          </cell>
        </row>
        <row r="72">
          <cell r="A72">
            <v>10900</v>
          </cell>
          <cell r="B72" t="str">
            <v>Jack Daniel's No. 7 Black Label</v>
          </cell>
          <cell r="D72" t="str">
            <v>1L</v>
          </cell>
          <cell r="E72">
            <v>12</v>
          </cell>
          <cell r="F72">
            <v>22.1</v>
          </cell>
          <cell r="G72">
            <v>14.258064516129032</v>
          </cell>
          <cell r="H72">
            <v>17.109677419354838</v>
          </cell>
          <cell r="I72">
            <v>265.20000000000005</v>
          </cell>
          <cell r="J72">
            <v>171.09677419354838</v>
          </cell>
          <cell r="K72">
            <v>205.31612903225806</v>
          </cell>
        </row>
        <row r="74">
          <cell r="A74" t="str">
            <v>10901A</v>
          </cell>
          <cell r="B74" t="str">
            <v>Wild Turkey 101, 8 Year Old</v>
          </cell>
          <cell r="D74" t="str">
            <v>70cl</v>
          </cell>
          <cell r="E74">
            <v>6</v>
          </cell>
          <cell r="F74">
            <v>20.838549999999998</v>
          </cell>
          <cell r="G74">
            <v>13.444225806451611</v>
          </cell>
          <cell r="H74">
            <v>16.133070967741933</v>
          </cell>
          <cell r="I74">
            <v>125.03129999999999</v>
          </cell>
          <cell r="J74">
            <v>80.665354838709661</v>
          </cell>
          <cell r="K74">
            <v>96.798425806451604</v>
          </cell>
        </row>
        <row r="75">
          <cell r="A75" t="str">
            <v>10904A</v>
          </cell>
          <cell r="B75" t="str">
            <v>Bulleit Bourbon</v>
          </cell>
          <cell r="D75" t="str">
            <v>70cl</v>
          </cell>
          <cell r="E75">
            <v>6</v>
          </cell>
          <cell r="F75">
            <v>18.707575000000006</v>
          </cell>
          <cell r="G75">
            <v>12.069403225806456</v>
          </cell>
          <cell r="H75">
            <v>14.483283870967746</v>
          </cell>
          <cell r="I75">
            <v>112.24545000000003</v>
          </cell>
          <cell r="J75">
            <v>72.416419354838737</v>
          </cell>
          <cell r="K75">
            <v>86.899703225806476</v>
          </cell>
        </row>
        <row r="76">
          <cell r="A76" t="str">
            <v>10906A</v>
          </cell>
          <cell r="B76" t="str">
            <v>Buffalo Trace Bourbon</v>
          </cell>
          <cell r="D76" t="str">
            <v>70cl</v>
          </cell>
          <cell r="E76">
            <v>6</v>
          </cell>
          <cell r="F76">
            <v>20.967524999999995</v>
          </cell>
          <cell r="G76">
            <v>13.527435483870963</v>
          </cell>
          <cell r="H76">
            <v>16.232922580645155</v>
          </cell>
          <cell r="I76">
            <v>125.80514999999997</v>
          </cell>
          <cell r="J76">
            <v>81.164612903225787</v>
          </cell>
          <cell r="K76">
            <v>97.397535483870939</v>
          </cell>
        </row>
        <row r="77">
          <cell r="A77" t="str">
            <v>10908A</v>
          </cell>
          <cell r="B77" t="str">
            <v>Knob Creek Bourbon</v>
          </cell>
          <cell r="D77" t="str">
            <v>70cl</v>
          </cell>
          <cell r="E77">
            <v>12</v>
          </cell>
          <cell r="F77">
            <v>27.538299999999996</v>
          </cell>
          <cell r="G77">
            <v>17.76664516129032</v>
          </cell>
          <cell r="H77">
            <v>21.319974193548383</v>
          </cell>
          <cell r="I77">
            <v>330.45959999999997</v>
          </cell>
          <cell r="J77">
            <v>213.19974193548384</v>
          </cell>
          <cell r="K77">
            <v>255.83969032258059</v>
          </cell>
        </row>
        <row r="79">
          <cell r="B79" t="str">
            <v xml:space="preserve">Canadian  </v>
          </cell>
        </row>
        <row r="80">
          <cell r="A80">
            <v>10905</v>
          </cell>
          <cell r="B80" t="str">
            <v>Canadian Club</v>
          </cell>
          <cell r="D80" t="str">
            <v>1L</v>
          </cell>
          <cell r="E80">
            <v>12</v>
          </cell>
          <cell r="F80">
            <v>9.1121999999999996</v>
          </cell>
          <cell r="G80">
            <v>5.8788387096774191</v>
          </cell>
          <cell r="H80">
            <v>7.0546064516129023</v>
          </cell>
          <cell r="I80">
            <v>109.34639999999999</v>
          </cell>
          <cell r="J80">
            <v>70.546064516129036</v>
          </cell>
          <cell r="K80">
            <v>84.655277419354832</v>
          </cell>
        </row>
        <row r="81">
          <cell r="A81">
            <v>10907</v>
          </cell>
          <cell r="B81" t="str">
            <v>Crown Royal, Deluxe Canadian Whisky</v>
          </cell>
          <cell r="D81" t="str">
            <v>1L</v>
          </cell>
          <cell r="E81">
            <v>12</v>
          </cell>
          <cell r="F81">
            <v>17.154850000000003</v>
          </cell>
          <cell r="G81">
            <v>11.067645161290324</v>
          </cell>
          <cell r="H81">
            <v>13.281174193548388</v>
          </cell>
          <cell r="I81">
            <v>205.85820000000004</v>
          </cell>
          <cell r="J81">
            <v>132.81174193548389</v>
          </cell>
          <cell r="K81">
            <v>159.37409032258066</v>
          </cell>
        </row>
        <row r="83">
          <cell r="B83" t="str">
            <v>Irish</v>
          </cell>
        </row>
        <row r="84">
          <cell r="A84" t="str">
            <v>13512A</v>
          </cell>
          <cell r="B84" t="str">
            <v>Bushmills Original</v>
          </cell>
          <cell r="D84" t="str">
            <v>75cl</v>
          </cell>
          <cell r="E84">
            <v>12</v>
          </cell>
          <cell r="F84">
            <v>12.35</v>
          </cell>
          <cell r="G84">
            <v>7.9677419354838701</v>
          </cell>
          <cell r="H84">
            <v>9.5612903225806445</v>
          </cell>
          <cell r="I84">
            <v>148.19999999999999</v>
          </cell>
          <cell r="J84">
            <v>95.612903225806434</v>
          </cell>
          <cell r="K84">
            <v>114.73548387096773</v>
          </cell>
        </row>
        <row r="85">
          <cell r="A85">
            <v>13501</v>
          </cell>
          <cell r="B85" t="str">
            <v>John Jameson xxx</v>
          </cell>
          <cell r="D85" t="str">
            <v>1L</v>
          </cell>
          <cell r="E85">
            <v>12</v>
          </cell>
          <cell r="F85">
            <v>13.957425000000001</v>
          </cell>
          <cell r="G85">
            <v>9.0047903225806447</v>
          </cell>
          <cell r="H85">
            <v>10.805748387096774</v>
          </cell>
          <cell r="I85">
            <v>167.48910000000001</v>
          </cell>
          <cell r="J85">
            <v>108.05748387096773</v>
          </cell>
          <cell r="K85">
            <v>129.6689806451613</v>
          </cell>
        </row>
        <row r="87">
          <cell r="B87" t="str">
            <v>Indian</v>
          </cell>
        </row>
        <row r="88">
          <cell r="A88">
            <v>10551</v>
          </cell>
          <cell r="B88" t="str">
            <v>Aristocrat Whisky</v>
          </cell>
          <cell r="D88" t="str">
            <v>75cl</v>
          </cell>
          <cell r="E88">
            <v>12</v>
          </cell>
          <cell r="F88">
            <v>2.9638964577656677</v>
          </cell>
          <cell r="G88">
            <v>1.9121912630746243</v>
          </cell>
          <cell r="H88">
            <v>2.2946295156895489</v>
          </cell>
          <cell r="I88">
            <v>35.566757493188014</v>
          </cell>
          <cell r="J88">
            <v>22.946295156895491</v>
          </cell>
          <cell r="K88">
            <v>27.535554188274588</v>
          </cell>
        </row>
        <row r="89">
          <cell r="A89">
            <v>13001</v>
          </cell>
          <cell r="B89" t="str">
            <v>Royal Challenge Whisky</v>
          </cell>
          <cell r="D89" t="str">
            <v>75cl</v>
          </cell>
          <cell r="E89">
            <v>12</v>
          </cell>
          <cell r="F89">
            <v>3.1341961852861031</v>
          </cell>
          <cell r="G89">
            <v>2.0220620550232922</v>
          </cell>
          <cell r="H89">
            <v>2.4264744660279507</v>
          </cell>
          <cell r="I89">
            <v>37.610354223433234</v>
          </cell>
          <cell r="J89">
            <v>24.264744660279504</v>
          </cell>
          <cell r="K89">
            <v>29.117693592335407</v>
          </cell>
        </row>
        <row r="90">
          <cell r="A90">
            <v>10559</v>
          </cell>
          <cell r="B90" t="str">
            <v>Seagram's Royal Stag</v>
          </cell>
          <cell r="D90" t="str">
            <v>75cl</v>
          </cell>
          <cell r="E90">
            <v>12</v>
          </cell>
          <cell r="F90">
            <v>3.5</v>
          </cell>
          <cell r="G90">
            <v>2.258064516129032</v>
          </cell>
          <cell r="H90">
            <v>2.7096774193548385</v>
          </cell>
          <cell r="I90">
            <v>42</v>
          </cell>
          <cell r="J90">
            <v>27.096774193548384</v>
          </cell>
          <cell r="K90">
            <v>32.516129032258064</v>
          </cell>
        </row>
        <row r="91">
          <cell r="A91">
            <v>10558</v>
          </cell>
          <cell r="B91" t="str">
            <v xml:space="preserve">Seagram's Blender's Pride </v>
          </cell>
          <cell r="D91" t="str">
            <v>75cl</v>
          </cell>
          <cell r="E91">
            <v>12</v>
          </cell>
          <cell r="F91">
            <v>4.8371934604904636</v>
          </cell>
          <cell r="G91">
            <v>3.1207699745099764</v>
          </cell>
          <cell r="H91">
            <v>3.7449239694119716</v>
          </cell>
          <cell r="I91">
            <v>58.04632152588556</v>
          </cell>
          <cell r="J91">
            <v>37.449239694119719</v>
          </cell>
          <cell r="K91">
            <v>44.939087632943661</v>
          </cell>
        </row>
        <row r="93">
          <cell r="A93" t="str">
            <v xml:space="preserve">ARMAGNAC </v>
          </cell>
        </row>
        <row r="94">
          <cell r="A94">
            <v>18542</v>
          </cell>
          <cell r="B94" t="str">
            <v>Janneau, 5 Year Old</v>
          </cell>
          <cell r="D94" t="str">
            <v>70cl</v>
          </cell>
          <cell r="E94">
            <v>6</v>
          </cell>
          <cell r="F94">
            <v>21.1</v>
          </cell>
          <cell r="G94">
            <v>13.612903225806452</v>
          </cell>
          <cell r="H94">
            <v>16.335483870967742</v>
          </cell>
          <cell r="I94">
            <v>126.60000000000001</v>
          </cell>
          <cell r="J94">
            <v>81.677419354838719</v>
          </cell>
          <cell r="K94">
            <v>98.012903225806454</v>
          </cell>
        </row>
        <row r="95">
          <cell r="A95">
            <v>18543</v>
          </cell>
          <cell r="B95" t="str">
            <v>Janneau VSOP</v>
          </cell>
          <cell r="D95" t="str">
            <v>70cl</v>
          </cell>
          <cell r="E95">
            <v>6</v>
          </cell>
          <cell r="F95">
            <v>31.35</v>
          </cell>
          <cell r="G95">
            <v>20.225806451612904</v>
          </cell>
          <cell r="H95">
            <v>24.270967741935483</v>
          </cell>
          <cell r="I95">
            <v>188.10000000000002</v>
          </cell>
          <cell r="J95">
            <v>121.35483870967742</v>
          </cell>
          <cell r="K95">
            <v>145.6258064516129</v>
          </cell>
        </row>
        <row r="97">
          <cell r="A97" t="str">
            <v>BRANDY</v>
          </cell>
        </row>
        <row r="98">
          <cell r="A98">
            <v>10996</v>
          </cell>
          <cell r="B98" t="str">
            <v xml:space="preserve">Bardinet Napoleon </v>
          </cell>
          <cell r="D98" t="str">
            <v>1L</v>
          </cell>
          <cell r="E98">
            <v>12</v>
          </cell>
          <cell r="F98">
            <v>7.2353249999999996</v>
          </cell>
          <cell r="G98">
            <v>4.6679516129032255</v>
          </cell>
          <cell r="H98">
            <v>5.60154193548387</v>
          </cell>
          <cell r="I98">
            <v>86.823899999999995</v>
          </cell>
          <cell r="J98">
            <v>56.015419354838706</v>
          </cell>
          <cell r="K98">
            <v>67.218503225806444</v>
          </cell>
        </row>
        <row r="99">
          <cell r="A99">
            <v>10995</v>
          </cell>
          <cell r="B99" t="str">
            <v>Three Barrels VSOP</v>
          </cell>
          <cell r="D99" t="str">
            <v>1L</v>
          </cell>
          <cell r="E99">
            <v>12</v>
          </cell>
          <cell r="F99">
            <v>7.6106999999999996</v>
          </cell>
          <cell r="G99">
            <v>4.9101290322580642</v>
          </cell>
          <cell r="H99">
            <v>5.8921548387096765</v>
          </cell>
          <cell r="I99">
            <v>91.328399999999988</v>
          </cell>
          <cell r="J99">
            <v>58.92154838709677</v>
          </cell>
          <cell r="K99">
            <v>70.705858064516121</v>
          </cell>
        </row>
        <row r="100">
          <cell r="A100">
            <v>10696</v>
          </cell>
          <cell r="B100" t="str">
            <v>St. Rémy Authentic</v>
          </cell>
          <cell r="D100" t="str">
            <v>1L</v>
          </cell>
          <cell r="E100">
            <v>12</v>
          </cell>
          <cell r="F100">
            <v>8.6</v>
          </cell>
          <cell r="G100">
            <v>5.5483870967741931</v>
          </cell>
          <cell r="H100">
            <v>6.6580645161290315</v>
          </cell>
          <cell r="I100">
            <v>103.19999999999999</v>
          </cell>
          <cell r="J100">
            <v>66.58064516129032</v>
          </cell>
          <cell r="K100">
            <v>79.896774193548382</v>
          </cell>
        </row>
        <row r="101">
          <cell r="A101">
            <v>10994</v>
          </cell>
          <cell r="B101" t="str">
            <v>Fundador, Spanish Brandy</v>
          </cell>
          <cell r="D101" t="str">
            <v>1L</v>
          </cell>
          <cell r="E101">
            <v>12</v>
          </cell>
          <cell r="F101">
            <v>9.4933499999999995</v>
          </cell>
          <cell r="G101">
            <v>6.1247419354838701</v>
          </cell>
          <cell r="H101">
            <v>7.3496903225806438</v>
          </cell>
          <cell r="I101">
            <v>113.92019999999999</v>
          </cell>
          <cell r="J101">
            <v>73.496903225806449</v>
          </cell>
          <cell r="K101">
            <v>88.196283870967733</v>
          </cell>
        </row>
        <row r="103">
          <cell r="A103" t="str">
            <v>CACHAÇA</v>
          </cell>
        </row>
        <row r="104">
          <cell r="A104">
            <v>16657</v>
          </cell>
          <cell r="B104" t="str">
            <v>Cachaça Velho Barreiro</v>
          </cell>
          <cell r="D104" t="str">
            <v>70cl</v>
          </cell>
          <cell r="E104">
            <v>6</v>
          </cell>
          <cell r="F104">
            <v>10.5</v>
          </cell>
          <cell r="G104">
            <v>6.774193548387097</v>
          </cell>
          <cell r="H104">
            <v>8.129032258064516</v>
          </cell>
          <cell r="I104">
            <v>63</v>
          </cell>
          <cell r="J104">
            <v>40.645161290322584</v>
          </cell>
          <cell r="K104">
            <v>48.774193548387096</v>
          </cell>
        </row>
        <row r="105">
          <cell r="A105">
            <v>16658</v>
          </cell>
          <cell r="B105" t="str">
            <v>Cachaça Velho Barreiro Gold</v>
          </cell>
          <cell r="D105" t="str">
            <v>70cl</v>
          </cell>
          <cell r="E105">
            <v>6</v>
          </cell>
          <cell r="F105">
            <v>14.5</v>
          </cell>
          <cell r="G105">
            <v>9.3548387096774199</v>
          </cell>
          <cell r="H105">
            <v>11.225806451612904</v>
          </cell>
          <cell r="I105">
            <v>87</v>
          </cell>
          <cell r="J105">
            <v>56.12903225806452</v>
          </cell>
          <cell r="K105">
            <v>67.354838709677423</v>
          </cell>
        </row>
        <row r="107">
          <cell r="A107" t="str">
            <v xml:space="preserve">COGNAC </v>
          </cell>
        </row>
        <row r="108">
          <cell r="A108" t="str">
            <v>10685A</v>
          </cell>
          <cell r="B108" t="str">
            <v>Courvoisier VS</v>
          </cell>
          <cell r="D108" t="str">
            <v>1L</v>
          </cell>
          <cell r="E108">
            <v>12</v>
          </cell>
          <cell r="F108">
            <v>21.228149999999996</v>
          </cell>
          <cell r="G108">
            <v>13.695580645161288</v>
          </cell>
          <cell r="H108">
            <v>16.434696774193544</v>
          </cell>
          <cell r="I108">
            <v>254.73779999999994</v>
          </cell>
          <cell r="J108">
            <v>164.34696774193546</v>
          </cell>
          <cell r="K108">
            <v>197.21636129032254</v>
          </cell>
        </row>
        <row r="109">
          <cell r="A109">
            <v>13742</v>
          </cell>
          <cell r="B109" t="str">
            <v xml:space="preserve">Courvoisier VSOP, Fine Champagne </v>
          </cell>
          <cell r="D109" t="str">
            <v>1L</v>
          </cell>
          <cell r="E109">
            <v>12</v>
          </cell>
          <cell r="F109">
            <v>27.043574999999997</v>
          </cell>
          <cell r="G109">
            <v>17.44746774193548</v>
          </cell>
          <cell r="H109">
            <v>20.936961290322575</v>
          </cell>
          <cell r="I109">
            <v>324.52289999999994</v>
          </cell>
          <cell r="J109">
            <v>209.36961290322574</v>
          </cell>
          <cell r="K109">
            <v>251.24353548387091</v>
          </cell>
        </row>
        <row r="110">
          <cell r="A110">
            <v>13743</v>
          </cell>
          <cell r="B110" t="str">
            <v>Courvoisier XO</v>
          </cell>
          <cell r="D110" t="str">
            <v>70cl</v>
          </cell>
          <cell r="E110">
            <v>12</v>
          </cell>
          <cell r="F110">
            <v>55.612500000000004</v>
          </cell>
          <cell r="G110">
            <v>35.87903225806452</v>
          </cell>
          <cell r="H110">
            <v>43.054838709677419</v>
          </cell>
          <cell r="I110">
            <v>667.35</v>
          </cell>
          <cell r="J110">
            <v>430.54838709677426</v>
          </cell>
          <cell r="K110">
            <v>516.658064516129</v>
          </cell>
        </row>
        <row r="112">
          <cell r="A112">
            <v>13714</v>
          </cell>
          <cell r="B112" t="str">
            <v>Camus VS</v>
          </cell>
          <cell r="D112" t="str">
            <v>1L</v>
          </cell>
          <cell r="E112">
            <v>12</v>
          </cell>
          <cell r="F112">
            <v>25.3</v>
          </cell>
          <cell r="G112">
            <v>16.322580645161292</v>
          </cell>
          <cell r="H112">
            <v>19.587096774193551</v>
          </cell>
          <cell r="I112">
            <v>303.60000000000002</v>
          </cell>
          <cell r="J112">
            <v>195.87096774193549</v>
          </cell>
          <cell r="K112">
            <v>235.0451612903226</v>
          </cell>
        </row>
        <row r="114">
          <cell r="A114">
            <v>13717</v>
          </cell>
          <cell r="B114" t="str">
            <v>Hennessy VS</v>
          </cell>
          <cell r="D114" t="str">
            <v>1L</v>
          </cell>
          <cell r="E114">
            <v>12</v>
          </cell>
          <cell r="F114">
            <v>32.950000000000003</v>
          </cell>
          <cell r="G114">
            <v>21.258064516129032</v>
          </cell>
          <cell r="H114">
            <v>25.509677419354837</v>
          </cell>
          <cell r="I114">
            <v>395.40000000000003</v>
          </cell>
          <cell r="J114">
            <v>255.09677419354838</v>
          </cell>
          <cell r="K114">
            <v>306.11612903225807</v>
          </cell>
        </row>
        <row r="115">
          <cell r="A115">
            <v>10682</v>
          </cell>
          <cell r="B115" t="str">
            <v>Hennessy VSOP</v>
          </cell>
          <cell r="D115" t="str">
            <v>1L</v>
          </cell>
          <cell r="E115">
            <v>12</v>
          </cell>
          <cell r="F115">
            <v>45.163600000000002</v>
          </cell>
          <cell r="G115">
            <v>29.137806451612903</v>
          </cell>
          <cell r="H115">
            <v>34.965367741935481</v>
          </cell>
          <cell r="I115">
            <v>541.96320000000003</v>
          </cell>
          <cell r="J115">
            <v>349.65367741935484</v>
          </cell>
          <cell r="K115">
            <v>419.58441290322577</v>
          </cell>
        </row>
        <row r="116">
          <cell r="A116">
            <v>13739</v>
          </cell>
          <cell r="B116" t="str">
            <v xml:space="preserve">Hennessy XO, Grande Champagne </v>
          </cell>
          <cell r="D116" t="str">
            <v>70cl</v>
          </cell>
          <cell r="E116">
            <v>6</v>
          </cell>
          <cell r="F116">
            <v>125</v>
          </cell>
          <cell r="G116">
            <v>80.645161290322577</v>
          </cell>
          <cell r="H116">
            <v>96.774193548387089</v>
          </cell>
          <cell r="I116">
            <v>750</v>
          </cell>
          <cell r="J116">
            <v>483.87096774193549</v>
          </cell>
          <cell r="K116">
            <v>580.64516129032256</v>
          </cell>
        </row>
        <row r="118">
          <cell r="A118">
            <v>13712</v>
          </cell>
          <cell r="B118" t="str">
            <v>Martell VS</v>
          </cell>
          <cell r="D118" t="str">
            <v>1L</v>
          </cell>
          <cell r="E118">
            <v>12</v>
          </cell>
          <cell r="F118">
            <v>34.1</v>
          </cell>
          <cell r="G118">
            <v>22</v>
          </cell>
          <cell r="H118">
            <v>26.4</v>
          </cell>
          <cell r="I118">
            <v>409.20000000000005</v>
          </cell>
          <cell r="J118">
            <v>264</v>
          </cell>
          <cell r="K118">
            <v>316.79999999999995</v>
          </cell>
        </row>
        <row r="119">
          <cell r="A119">
            <v>10993</v>
          </cell>
          <cell r="B119" t="str">
            <v xml:space="preserve">Martell VSOP </v>
          </cell>
          <cell r="D119" t="str">
            <v>1L</v>
          </cell>
          <cell r="E119">
            <v>12</v>
          </cell>
          <cell r="F119">
            <v>41.983499999999992</v>
          </cell>
          <cell r="G119">
            <v>27.086129032258057</v>
          </cell>
          <cell r="H119">
            <v>32.503354838709669</v>
          </cell>
          <cell r="I119">
            <v>503.80199999999991</v>
          </cell>
          <cell r="J119">
            <v>325.03354838709669</v>
          </cell>
          <cell r="K119">
            <v>390.04025806451602</v>
          </cell>
        </row>
        <row r="121">
          <cell r="A121">
            <v>13722</v>
          </cell>
          <cell r="B121" t="str">
            <v>Rémy Martin VSOP, Fine Champagne</v>
          </cell>
          <cell r="D121" t="str">
            <v>1L</v>
          </cell>
          <cell r="E121">
            <v>12</v>
          </cell>
          <cell r="F121">
            <v>34.368200000000002</v>
          </cell>
          <cell r="G121">
            <v>22.173032258064516</v>
          </cell>
          <cell r="H121">
            <v>26.607638709677421</v>
          </cell>
          <cell r="I121">
            <v>412.41840000000002</v>
          </cell>
          <cell r="J121">
            <v>266.07638709677417</v>
          </cell>
          <cell r="K121">
            <v>319.29166451612906</v>
          </cell>
        </row>
        <row r="122">
          <cell r="A122">
            <v>13703</v>
          </cell>
          <cell r="B122" t="str">
            <v>Rémy Martin XO, Excellence</v>
          </cell>
          <cell r="D122" t="str">
            <v>70cl</v>
          </cell>
          <cell r="E122">
            <v>12</v>
          </cell>
          <cell r="F122">
            <v>70.317575000000005</v>
          </cell>
          <cell r="G122">
            <v>45.366177419354841</v>
          </cell>
          <cell r="H122">
            <v>54.439412903225808</v>
          </cell>
          <cell r="I122">
            <v>843.81090000000006</v>
          </cell>
          <cell r="J122">
            <v>544.39412903225809</v>
          </cell>
          <cell r="K122">
            <v>653.27295483870967</v>
          </cell>
        </row>
        <row r="124">
          <cell r="A124" t="str">
            <v>GIN</v>
          </cell>
        </row>
        <row r="125">
          <cell r="A125">
            <v>10566</v>
          </cell>
          <cell r="B125" t="str">
            <v>Beefeater London Dry</v>
          </cell>
          <cell r="D125" t="str">
            <v>1L</v>
          </cell>
          <cell r="E125">
            <v>12</v>
          </cell>
          <cell r="F125">
            <v>9.25</v>
          </cell>
          <cell r="G125">
            <v>5.967741935483871</v>
          </cell>
          <cell r="H125">
            <v>7.161290322580645</v>
          </cell>
          <cell r="I125">
            <v>111</v>
          </cell>
          <cell r="J125">
            <v>71.612903225806448</v>
          </cell>
          <cell r="K125">
            <v>85.935483870967744</v>
          </cell>
        </row>
        <row r="126">
          <cell r="A126">
            <v>10570</v>
          </cell>
          <cell r="B126" t="str">
            <v xml:space="preserve">Gordons Dry </v>
          </cell>
          <cell r="D126" t="str">
            <v>1L</v>
          </cell>
          <cell r="E126">
            <v>12</v>
          </cell>
          <cell r="F126">
            <v>10.036200000000001</v>
          </cell>
          <cell r="G126">
            <v>6.4749677419354841</v>
          </cell>
          <cell r="H126">
            <v>7.7699612903225805</v>
          </cell>
          <cell r="I126">
            <v>120.43440000000001</v>
          </cell>
          <cell r="J126">
            <v>77.699612903225812</v>
          </cell>
          <cell r="K126">
            <v>93.239535483870966</v>
          </cell>
        </row>
        <row r="127">
          <cell r="A127">
            <v>16420</v>
          </cell>
          <cell r="B127" t="str">
            <v>Bombay Sapphire</v>
          </cell>
          <cell r="D127" t="str">
            <v>1L</v>
          </cell>
          <cell r="E127">
            <v>12</v>
          </cell>
          <cell r="F127">
            <v>11.2682</v>
          </cell>
          <cell r="G127">
            <v>7.2698064516129035</v>
          </cell>
          <cell r="H127">
            <v>8.7237677419354842</v>
          </cell>
          <cell r="I127">
            <v>135.2184</v>
          </cell>
          <cell r="J127">
            <v>87.237677419354839</v>
          </cell>
          <cell r="K127">
            <v>104.68521290322582</v>
          </cell>
        </row>
        <row r="128">
          <cell r="A128">
            <v>10573</v>
          </cell>
          <cell r="B128" t="str">
            <v xml:space="preserve">Tanqueray Special Dry </v>
          </cell>
          <cell r="D128" t="str">
            <v>1L</v>
          </cell>
          <cell r="E128">
            <v>12</v>
          </cell>
          <cell r="F128">
            <v>13.21245</v>
          </cell>
          <cell r="G128">
            <v>8.5241612903225814</v>
          </cell>
          <cell r="H128">
            <v>10.228993548387097</v>
          </cell>
          <cell r="I128">
            <v>158.54939999999999</v>
          </cell>
          <cell r="J128">
            <v>102.28993548387098</v>
          </cell>
          <cell r="K128">
            <v>122.74792258064517</v>
          </cell>
        </row>
        <row r="130">
          <cell r="A130">
            <v>10631</v>
          </cell>
          <cell r="B130" t="str">
            <v xml:space="preserve">Duchess London Dry </v>
          </cell>
          <cell r="D130" t="str">
            <v>1L</v>
          </cell>
          <cell r="E130">
            <v>12</v>
          </cell>
          <cell r="F130">
            <v>3.269825</v>
          </cell>
          <cell r="G130">
            <v>2.1095645161290322</v>
          </cell>
          <cell r="H130">
            <v>2.5314774193548386</v>
          </cell>
          <cell r="I130">
            <v>39.237899999999996</v>
          </cell>
          <cell r="J130">
            <v>25.314774193548388</v>
          </cell>
          <cell r="K130">
            <v>30.377729032258063</v>
          </cell>
        </row>
        <row r="132">
          <cell r="A132" t="str">
            <v xml:space="preserve">RUM </v>
          </cell>
        </row>
        <row r="133">
          <cell r="A133">
            <v>10588</v>
          </cell>
          <cell r="B133" t="str">
            <v>Bacardi Carta Blanca</v>
          </cell>
          <cell r="D133" t="str">
            <v>1L</v>
          </cell>
          <cell r="E133">
            <v>12</v>
          </cell>
          <cell r="F133">
            <v>10.5</v>
          </cell>
          <cell r="G133">
            <v>6.774193548387097</v>
          </cell>
          <cell r="H133">
            <v>8.129032258064516</v>
          </cell>
          <cell r="I133">
            <v>126</v>
          </cell>
          <cell r="J133">
            <v>81.290322580645167</v>
          </cell>
          <cell r="K133">
            <v>97.548387096774192</v>
          </cell>
        </row>
        <row r="134">
          <cell r="A134">
            <v>13205</v>
          </cell>
          <cell r="B134" t="str">
            <v>Bacardi Gold</v>
          </cell>
          <cell r="D134" t="str">
            <v>1L</v>
          </cell>
          <cell r="E134">
            <v>12</v>
          </cell>
          <cell r="F134">
            <v>10.478950000000001</v>
          </cell>
          <cell r="G134">
            <v>6.7606129032258071</v>
          </cell>
          <cell r="H134">
            <v>8.1127354838709689</v>
          </cell>
          <cell r="I134">
            <v>125.74740000000001</v>
          </cell>
          <cell r="J134">
            <v>81.127354838709692</v>
          </cell>
          <cell r="K134">
            <v>97.352825806451619</v>
          </cell>
        </row>
        <row r="135">
          <cell r="A135">
            <v>17135</v>
          </cell>
          <cell r="B135" t="str">
            <v>Bacardi Black</v>
          </cell>
          <cell r="D135" t="str">
            <v>1L</v>
          </cell>
          <cell r="E135">
            <v>12</v>
          </cell>
          <cell r="F135">
            <v>11.25</v>
          </cell>
          <cell r="G135">
            <v>7.258064516129032</v>
          </cell>
          <cell r="H135">
            <v>8.7096774193548381</v>
          </cell>
          <cell r="I135">
            <v>135</v>
          </cell>
          <cell r="J135">
            <v>87.096774193548384</v>
          </cell>
          <cell r="K135">
            <v>104.51612903225805</v>
          </cell>
        </row>
        <row r="136">
          <cell r="A136">
            <v>16489</v>
          </cell>
          <cell r="B136" t="str">
            <v>Bacardi Lemon</v>
          </cell>
          <cell r="D136" t="str">
            <v>1L</v>
          </cell>
          <cell r="E136">
            <v>6</v>
          </cell>
          <cell r="F136">
            <v>11.945050000000002</v>
          </cell>
          <cell r="G136">
            <v>7.7064838709677428</v>
          </cell>
          <cell r="H136">
            <v>9.2477806451612903</v>
          </cell>
          <cell r="I136">
            <v>71.670300000000012</v>
          </cell>
          <cell r="J136">
            <v>46.238903225806453</v>
          </cell>
          <cell r="K136">
            <v>55.486683870967738</v>
          </cell>
        </row>
        <row r="137">
          <cell r="A137">
            <v>17134</v>
          </cell>
          <cell r="B137" t="str">
            <v>Bacardi 8 Anos</v>
          </cell>
          <cell r="D137" t="str">
            <v>1L</v>
          </cell>
          <cell r="E137">
            <v>12</v>
          </cell>
          <cell r="F137">
            <v>17.428200000000004</v>
          </cell>
          <cell r="G137">
            <v>11.244000000000002</v>
          </cell>
          <cell r="H137">
            <v>13.492800000000001</v>
          </cell>
          <cell r="I137">
            <v>209.13840000000005</v>
          </cell>
          <cell r="J137">
            <v>134.92800000000003</v>
          </cell>
          <cell r="K137">
            <v>161.9136</v>
          </cell>
        </row>
        <row r="139">
          <cell r="A139">
            <v>10590</v>
          </cell>
          <cell r="B139" t="str">
            <v>Captain Morgan Black Label Dark Rum</v>
          </cell>
          <cell r="D139" t="str">
            <v>1L</v>
          </cell>
          <cell r="E139">
            <v>12</v>
          </cell>
          <cell r="F139">
            <v>7.8337874659400546</v>
          </cell>
          <cell r="G139">
            <v>5.0540564296387451</v>
          </cell>
          <cell r="H139">
            <v>6.0648677155664936</v>
          </cell>
          <cell r="I139">
            <v>94.005449591280652</v>
          </cell>
          <cell r="J139">
            <v>60.648677155664942</v>
          </cell>
          <cell r="K139">
            <v>72.778412586797927</v>
          </cell>
        </row>
        <row r="140">
          <cell r="A140">
            <v>16936</v>
          </cell>
          <cell r="B140" t="str">
            <v>Captain Morgan Original Spiced Gold</v>
          </cell>
          <cell r="D140" t="str">
            <v>1L</v>
          </cell>
          <cell r="E140">
            <v>12</v>
          </cell>
          <cell r="F140">
            <v>8.8465500000000006</v>
          </cell>
          <cell r="G140">
            <v>5.7074516129032258</v>
          </cell>
          <cell r="H140">
            <v>6.8489419354838708</v>
          </cell>
          <cell r="I140">
            <v>106.15860000000001</v>
          </cell>
          <cell r="J140">
            <v>68.489419354838702</v>
          </cell>
          <cell r="K140">
            <v>82.187303225806446</v>
          </cell>
        </row>
        <row r="142">
          <cell r="A142">
            <v>17136</v>
          </cell>
          <cell r="B142" t="str">
            <v>Old Monk Rum</v>
          </cell>
          <cell r="D142" t="str">
            <v>75cl</v>
          </cell>
          <cell r="E142">
            <v>12</v>
          </cell>
          <cell r="F142">
            <v>2.9979564032697548</v>
          </cell>
          <cell r="G142">
            <v>1.9341654214643578</v>
          </cell>
          <cell r="H142">
            <v>2.3209985057572293</v>
          </cell>
          <cell r="I142">
            <v>35.975476839237061</v>
          </cell>
          <cell r="J142">
            <v>23.209985057572293</v>
          </cell>
          <cell r="K142">
            <v>27.851982069086752</v>
          </cell>
        </row>
        <row r="144">
          <cell r="A144" t="str">
            <v>TEQUILA</v>
          </cell>
        </row>
        <row r="145">
          <cell r="A145">
            <v>10595</v>
          </cell>
          <cell r="B145" t="str">
            <v>José Cuervo Gold</v>
          </cell>
          <cell r="D145" t="str">
            <v>1L</v>
          </cell>
          <cell r="E145">
            <v>12</v>
          </cell>
          <cell r="F145">
            <v>13.3</v>
          </cell>
          <cell r="G145">
            <v>8.5806451612903221</v>
          </cell>
          <cell r="H145">
            <v>10.296774193548385</v>
          </cell>
          <cell r="I145">
            <v>159.60000000000002</v>
          </cell>
          <cell r="J145">
            <v>102.96774193548387</v>
          </cell>
          <cell r="K145">
            <v>123.56129032258062</v>
          </cell>
        </row>
        <row r="146">
          <cell r="A146">
            <v>16177</v>
          </cell>
          <cell r="B146" t="str">
            <v>José Cuervo White</v>
          </cell>
          <cell r="D146" t="str">
            <v>1L</v>
          </cell>
          <cell r="E146">
            <v>6</v>
          </cell>
          <cell r="F146">
            <v>13.3</v>
          </cell>
          <cell r="G146">
            <v>8.5806451612903221</v>
          </cell>
          <cell r="H146">
            <v>10.296774193548385</v>
          </cell>
          <cell r="I146">
            <v>79.800000000000011</v>
          </cell>
          <cell r="J146">
            <v>51.483870967741936</v>
          </cell>
          <cell r="K146">
            <v>61.780645161290309</v>
          </cell>
        </row>
        <row r="148">
          <cell r="A148">
            <v>10596</v>
          </cell>
          <cell r="B148" t="str">
            <v>Sauza Tequila Gold</v>
          </cell>
          <cell r="D148" t="str">
            <v>1L</v>
          </cell>
          <cell r="E148">
            <v>6</v>
          </cell>
          <cell r="F148">
            <v>11.617800000000003</v>
          </cell>
          <cell r="G148">
            <v>7.4953548387096784</v>
          </cell>
          <cell r="H148">
            <v>8.9944258064516145</v>
          </cell>
          <cell r="I148">
            <v>69.706800000000015</v>
          </cell>
          <cell r="J148">
            <v>44.972129032258067</v>
          </cell>
          <cell r="K148">
            <v>53.966554838709683</v>
          </cell>
        </row>
        <row r="149">
          <cell r="A149">
            <v>10597</v>
          </cell>
          <cell r="B149" t="str">
            <v>Sauza Tequila Silver</v>
          </cell>
          <cell r="D149" t="str">
            <v>1L</v>
          </cell>
          <cell r="E149">
            <v>6</v>
          </cell>
          <cell r="F149">
            <v>11.617800000000003</v>
          </cell>
          <cell r="G149">
            <v>7.4953548387096784</v>
          </cell>
          <cell r="H149">
            <v>8.9944258064516145</v>
          </cell>
          <cell r="I149">
            <v>69.706800000000015</v>
          </cell>
          <cell r="J149">
            <v>44.972129032258067</v>
          </cell>
          <cell r="K149">
            <v>53.966554838709683</v>
          </cell>
        </row>
        <row r="152">
          <cell r="A152">
            <v>10607</v>
          </cell>
          <cell r="B152" t="str">
            <v>Herradura Blanco</v>
          </cell>
          <cell r="D152" t="str">
            <v>70cl</v>
          </cell>
          <cell r="E152">
            <v>6</v>
          </cell>
          <cell r="F152">
            <v>30.9</v>
          </cell>
          <cell r="G152">
            <v>19.93548387096774</v>
          </cell>
          <cell r="H152">
            <v>23.922580645161286</v>
          </cell>
          <cell r="I152">
            <v>185.39999999999998</v>
          </cell>
          <cell r="J152">
            <v>119.61290322580643</v>
          </cell>
          <cell r="K152">
            <v>143.53548387096771</v>
          </cell>
        </row>
        <row r="153">
          <cell r="A153">
            <v>10606</v>
          </cell>
          <cell r="B153" t="str">
            <v>Herradura Reposado</v>
          </cell>
          <cell r="D153" t="str">
            <v>70cl</v>
          </cell>
          <cell r="E153">
            <v>6</v>
          </cell>
          <cell r="F153">
            <v>35.5</v>
          </cell>
          <cell r="G153">
            <v>22.903225806451612</v>
          </cell>
          <cell r="H153">
            <v>27.483870967741932</v>
          </cell>
          <cell r="I153">
            <v>213</v>
          </cell>
          <cell r="J153">
            <v>137.41935483870967</v>
          </cell>
          <cell r="K153">
            <v>164.90322580645159</v>
          </cell>
        </row>
        <row r="154">
          <cell r="A154">
            <v>10608</v>
          </cell>
          <cell r="B154" t="str">
            <v>Herradura Anejo</v>
          </cell>
          <cell r="D154" t="str">
            <v>70cl</v>
          </cell>
          <cell r="E154">
            <v>6</v>
          </cell>
          <cell r="F154">
            <v>42.9</v>
          </cell>
          <cell r="G154">
            <v>27.677419354838708</v>
          </cell>
          <cell r="H154">
            <v>33.21290322580645</v>
          </cell>
          <cell r="I154">
            <v>257.39999999999998</v>
          </cell>
          <cell r="J154">
            <v>166.06451612903226</v>
          </cell>
          <cell r="K154">
            <v>199.27741935483868</v>
          </cell>
        </row>
        <row r="156">
          <cell r="A156" t="str">
            <v>VODKA</v>
          </cell>
        </row>
        <row r="157">
          <cell r="A157">
            <v>10583</v>
          </cell>
          <cell r="B157" t="str">
            <v xml:space="preserve">Smirnoff Red Label </v>
          </cell>
          <cell r="D157" t="str">
            <v>1L</v>
          </cell>
          <cell r="E157">
            <v>12</v>
          </cell>
          <cell r="F157">
            <v>9</v>
          </cell>
          <cell r="G157">
            <v>5.806451612903226</v>
          </cell>
          <cell r="H157">
            <v>6.967741935483871</v>
          </cell>
          <cell r="I157">
            <v>108</v>
          </cell>
          <cell r="J157">
            <v>69.677419354838719</v>
          </cell>
          <cell r="K157">
            <v>83.612903225806448</v>
          </cell>
        </row>
        <row r="158">
          <cell r="A158">
            <v>10579</v>
          </cell>
          <cell r="B158" t="str">
            <v xml:space="preserve">Smirnoff Blue Label </v>
          </cell>
          <cell r="D158" t="str">
            <v>1L</v>
          </cell>
          <cell r="E158">
            <v>12</v>
          </cell>
          <cell r="F158">
            <v>9.75</v>
          </cell>
          <cell r="G158">
            <v>6.290322580645161</v>
          </cell>
          <cell r="H158">
            <v>7.5483870967741931</v>
          </cell>
          <cell r="I158">
            <v>117</v>
          </cell>
          <cell r="J158">
            <v>75.483870967741936</v>
          </cell>
          <cell r="K158">
            <v>90.58064516129032</v>
          </cell>
        </row>
        <row r="159">
          <cell r="A159">
            <v>10956</v>
          </cell>
          <cell r="B159" t="str">
            <v>Smirnoff Black No.55</v>
          </cell>
          <cell r="D159" t="str">
            <v>1L</v>
          </cell>
          <cell r="E159">
            <v>12</v>
          </cell>
          <cell r="F159">
            <v>14.4</v>
          </cell>
          <cell r="G159">
            <v>9.2903225806451619</v>
          </cell>
          <cell r="H159">
            <v>11.148387096774194</v>
          </cell>
          <cell r="I159">
            <v>172.8</v>
          </cell>
          <cell r="J159">
            <v>111.48387096774195</v>
          </cell>
          <cell r="K159">
            <v>133.78064516129032</v>
          </cell>
        </row>
        <row r="161">
          <cell r="A161">
            <v>16932</v>
          </cell>
          <cell r="B161" t="str">
            <v>Smirnoff Citrus Twist</v>
          </cell>
          <cell r="D161" t="str">
            <v>1L</v>
          </cell>
          <cell r="E161">
            <v>12</v>
          </cell>
          <cell r="F161">
            <v>8.8985249999999994</v>
          </cell>
          <cell r="G161">
            <v>5.7409838709677414</v>
          </cell>
          <cell r="H161">
            <v>6.8891806451612894</v>
          </cell>
          <cell r="I161">
            <v>106.78229999999999</v>
          </cell>
          <cell r="J161">
            <v>68.891806451612894</v>
          </cell>
          <cell r="K161">
            <v>82.670167741935472</v>
          </cell>
        </row>
        <row r="162">
          <cell r="A162">
            <v>16933</v>
          </cell>
          <cell r="B162" t="str">
            <v>Smirnoff Raspberry Twist</v>
          </cell>
          <cell r="D162" t="str">
            <v>1L</v>
          </cell>
          <cell r="E162">
            <v>12</v>
          </cell>
          <cell r="F162">
            <v>8.8985249999999994</v>
          </cell>
          <cell r="G162">
            <v>5.7409838709677414</v>
          </cell>
          <cell r="H162">
            <v>6.8891806451612894</v>
          </cell>
          <cell r="I162">
            <v>106.78229999999999</v>
          </cell>
          <cell r="J162">
            <v>68.891806451612894</v>
          </cell>
          <cell r="K162">
            <v>82.670167741935472</v>
          </cell>
        </row>
        <row r="163">
          <cell r="A163">
            <v>16935</v>
          </cell>
          <cell r="B163" t="str">
            <v>Smirnoff Vanilla Twist</v>
          </cell>
          <cell r="D163" t="str">
            <v>1L</v>
          </cell>
          <cell r="E163">
            <v>12</v>
          </cell>
          <cell r="F163">
            <v>8.8985249999999994</v>
          </cell>
          <cell r="G163">
            <v>5.7409838709677414</v>
          </cell>
          <cell r="H163">
            <v>6.8891806451612894</v>
          </cell>
          <cell r="I163">
            <v>106.78229999999999</v>
          </cell>
          <cell r="J163">
            <v>68.891806451612894</v>
          </cell>
          <cell r="K163">
            <v>82.670167741935472</v>
          </cell>
        </row>
        <row r="164">
          <cell r="A164">
            <v>16937</v>
          </cell>
          <cell r="B164" t="str">
            <v xml:space="preserve">Smirnoff Lime Twist </v>
          </cell>
          <cell r="D164" t="str">
            <v>1L</v>
          </cell>
          <cell r="E164">
            <v>12</v>
          </cell>
          <cell r="F164">
            <v>8.8985249999999994</v>
          </cell>
          <cell r="G164">
            <v>5.7409838709677414</v>
          </cell>
          <cell r="H164">
            <v>6.8891806451612894</v>
          </cell>
          <cell r="I164">
            <v>106.78229999999999</v>
          </cell>
          <cell r="J164">
            <v>68.891806451612894</v>
          </cell>
          <cell r="K164">
            <v>82.670167741935472</v>
          </cell>
        </row>
        <row r="165">
          <cell r="A165">
            <v>16931</v>
          </cell>
          <cell r="B165" t="str">
            <v>Smirnoff Orange Twist</v>
          </cell>
          <cell r="D165" t="str">
            <v>1L</v>
          </cell>
          <cell r="E165">
            <v>12</v>
          </cell>
          <cell r="F165">
            <v>8.8985249999999994</v>
          </cell>
          <cell r="G165">
            <v>5.7409838709677414</v>
          </cell>
          <cell r="H165">
            <v>6.8891806451612894</v>
          </cell>
          <cell r="I165">
            <v>106.78229999999999</v>
          </cell>
          <cell r="J165">
            <v>68.891806451612894</v>
          </cell>
          <cell r="K165">
            <v>82.670167741935472</v>
          </cell>
        </row>
        <row r="167">
          <cell r="A167">
            <v>10587</v>
          </cell>
          <cell r="B167" t="str">
            <v xml:space="preserve">Kulov </v>
          </cell>
          <cell r="D167" t="str">
            <v>1L</v>
          </cell>
          <cell r="E167">
            <v>12</v>
          </cell>
          <cell r="F167">
            <v>3.75</v>
          </cell>
          <cell r="G167">
            <v>2.4193548387096775</v>
          </cell>
          <cell r="H167">
            <v>2.903225806451613</v>
          </cell>
          <cell r="I167">
            <v>45</v>
          </cell>
          <cell r="J167">
            <v>29.032258064516128</v>
          </cell>
          <cell r="K167">
            <v>34.838709677419359</v>
          </cell>
        </row>
        <row r="168">
          <cell r="A168">
            <v>10586</v>
          </cell>
          <cell r="B168" t="str">
            <v xml:space="preserve">Dukes </v>
          </cell>
          <cell r="D168" t="str">
            <v>1L</v>
          </cell>
          <cell r="E168">
            <v>12</v>
          </cell>
          <cell r="F168">
            <v>3.192825</v>
          </cell>
          <cell r="G168">
            <v>2.0598870967741933</v>
          </cell>
          <cell r="H168">
            <v>2.471864516129032</v>
          </cell>
          <cell r="I168">
            <v>38.313900000000004</v>
          </cell>
          <cell r="J168">
            <v>24.718645161290318</v>
          </cell>
          <cell r="K168">
            <v>29.662374193548384</v>
          </cell>
        </row>
        <row r="170">
          <cell r="A170">
            <v>10940</v>
          </cell>
          <cell r="B170" t="str">
            <v>Absolut Blue</v>
          </cell>
          <cell r="D170" t="str">
            <v>1L</v>
          </cell>
          <cell r="E170">
            <v>12</v>
          </cell>
          <cell r="F170">
            <v>10.899182561307903</v>
          </cell>
          <cell r="G170">
            <v>7.031730684714776</v>
          </cell>
          <cell r="H170">
            <v>8.4380768216577309</v>
          </cell>
          <cell r="I170">
            <v>130.79019073569484</v>
          </cell>
          <cell r="J170">
            <v>84.380768216577309</v>
          </cell>
          <cell r="K170">
            <v>101.25692185989277</v>
          </cell>
        </row>
        <row r="171">
          <cell r="A171">
            <v>10941</v>
          </cell>
          <cell r="B171" t="str">
            <v>Absolut 100</v>
          </cell>
          <cell r="D171" t="str">
            <v>1L</v>
          </cell>
          <cell r="E171">
            <v>12</v>
          </cell>
          <cell r="F171">
            <v>12.361599999999999</v>
          </cell>
          <cell r="G171">
            <v>7.9752258064516122</v>
          </cell>
          <cell r="H171">
            <v>9.5702709677419335</v>
          </cell>
          <cell r="I171">
            <v>148.33920000000001</v>
          </cell>
          <cell r="J171">
            <v>95.70270967741935</v>
          </cell>
          <cell r="K171">
            <v>114.8432516129032</v>
          </cell>
        </row>
        <row r="172">
          <cell r="A172">
            <v>10946</v>
          </cell>
          <cell r="B172" t="str">
            <v>Absolut Kurant</v>
          </cell>
          <cell r="D172" t="str">
            <v>1L</v>
          </cell>
          <cell r="E172">
            <v>12</v>
          </cell>
          <cell r="F172">
            <v>10.973675000000002</v>
          </cell>
          <cell r="G172">
            <v>7.0797903225806458</v>
          </cell>
          <cell r="H172">
            <v>8.4957483870967749</v>
          </cell>
          <cell r="I172">
            <v>131.68410000000003</v>
          </cell>
          <cell r="J172">
            <v>84.957483870967749</v>
          </cell>
          <cell r="K172">
            <v>101.9489806451613</v>
          </cell>
        </row>
        <row r="173">
          <cell r="A173">
            <v>10944</v>
          </cell>
          <cell r="B173" t="str">
            <v>Absolut Citron</v>
          </cell>
          <cell r="D173" t="str">
            <v>1L</v>
          </cell>
          <cell r="E173">
            <v>12</v>
          </cell>
          <cell r="F173">
            <v>12.3</v>
          </cell>
          <cell r="G173">
            <v>7.935483870967742</v>
          </cell>
          <cell r="H173">
            <v>9.5225806451612893</v>
          </cell>
          <cell r="I173">
            <v>147.60000000000002</v>
          </cell>
          <cell r="J173">
            <v>95.225806451612897</v>
          </cell>
          <cell r="K173">
            <v>114.27096774193546</v>
          </cell>
        </row>
        <row r="174">
          <cell r="A174">
            <v>16472</v>
          </cell>
          <cell r="B174" t="str">
            <v>Absolut Mandrin</v>
          </cell>
          <cell r="D174" t="str">
            <v>1L</v>
          </cell>
          <cell r="E174">
            <v>12</v>
          </cell>
          <cell r="F174">
            <v>10.973675000000002</v>
          </cell>
          <cell r="G174">
            <v>7.0797903225806458</v>
          </cell>
          <cell r="H174">
            <v>8.4957483870967749</v>
          </cell>
          <cell r="I174">
            <v>131.68410000000003</v>
          </cell>
          <cell r="J174">
            <v>84.957483870967749</v>
          </cell>
          <cell r="K174">
            <v>101.9489806451613</v>
          </cell>
        </row>
        <row r="176">
          <cell r="A176">
            <v>10584</v>
          </cell>
          <cell r="B176" t="str">
            <v xml:space="preserve">Stolichnaya   </v>
          </cell>
          <cell r="D176" t="str">
            <v>1L</v>
          </cell>
          <cell r="E176">
            <v>12</v>
          </cell>
          <cell r="F176">
            <v>5.5</v>
          </cell>
          <cell r="G176">
            <v>3.5483870967741935</v>
          </cell>
          <cell r="H176">
            <v>4.258064516129032</v>
          </cell>
          <cell r="I176">
            <v>66</v>
          </cell>
          <cell r="J176">
            <v>42.58064516129032</v>
          </cell>
          <cell r="K176">
            <v>51.096774193548384</v>
          </cell>
        </row>
        <row r="178">
          <cell r="A178">
            <v>10585</v>
          </cell>
          <cell r="B178" t="str">
            <v xml:space="preserve">Russian Standard Platinum </v>
          </cell>
          <cell r="D178" t="str">
            <v>1L</v>
          </cell>
          <cell r="E178">
            <v>6</v>
          </cell>
          <cell r="F178">
            <v>12.65</v>
          </cell>
          <cell r="G178">
            <v>8.1612903225806459</v>
          </cell>
          <cell r="H178">
            <v>9.7935483870967754</v>
          </cell>
          <cell r="I178">
            <v>75.900000000000006</v>
          </cell>
          <cell r="J178">
            <v>48.967741935483872</v>
          </cell>
          <cell r="K178">
            <v>58.761290322580649</v>
          </cell>
        </row>
        <row r="179">
          <cell r="A179">
            <v>10581</v>
          </cell>
          <cell r="B179" t="str">
            <v>Russian Standard Original</v>
          </cell>
          <cell r="D179" t="str">
            <v>1L</v>
          </cell>
          <cell r="E179">
            <v>6</v>
          </cell>
          <cell r="F179">
            <v>9.8621999999999996</v>
          </cell>
          <cell r="G179">
            <v>6.3627096774193541</v>
          </cell>
          <cell r="H179">
            <v>7.6352516129032244</v>
          </cell>
          <cell r="I179">
            <v>59.173199999999994</v>
          </cell>
          <cell r="J179">
            <v>38.176258064516126</v>
          </cell>
          <cell r="K179">
            <v>45.811509677419345</v>
          </cell>
        </row>
        <row r="181">
          <cell r="A181" t="str">
            <v>10942A</v>
          </cell>
          <cell r="B181" t="str">
            <v xml:space="preserve">Skyy </v>
          </cell>
          <cell r="D181" t="str">
            <v>1L</v>
          </cell>
          <cell r="E181">
            <v>12</v>
          </cell>
          <cell r="F181">
            <v>9.75</v>
          </cell>
          <cell r="G181">
            <v>6.290322580645161</v>
          </cell>
          <cell r="H181">
            <v>7.5483870967741931</v>
          </cell>
          <cell r="I181">
            <v>117</v>
          </cell>
          <cell r="J181">
            <v>75.483870967741936</v>
          </cell>
          <cell r="K181">
            <v>90.58064516129032</v>
          </cell>
        </row>
        <row r="182">
          <cell r="A182">
            <v>10598</v>
          </cell>
          <cell r="B182" t="str">
            <v xml:space="preserve">Finlandia </v>
          </cell>
          <cell r="D182" t="str">
            <v>1L</v>
          </cell>
          <cell r="E182">
            <v>12</v>
          </cell>
          <cell r="F182">
            <v>11.2682</v>
          </cell>
          <cell r="G182">
            <v>7.2698064516129035</v>
          </cell>
          <cell r="H182">
            <v>8.7237677419354842</v>
          </cell>
          <cell r="I182">
            <v>135.2184</v>
          </cell>
          <cell r="J182">
            <v>87.237677419354839</v>
          </cell>
          <cell r="K182">
            <v>104.68521290322582</v>
          </cell>
        </row>
        <row r="183">
          <cell r="A183">
            <v>16926</v>
          </cell>
          <cell r="B183" t="str">
            <v>Grey Goose Original</v>
          </cell>
          <cell r="D183" t="str">
            <v>1L</v>
          </cell>
          <cell r="E183">
            <v>6</v>
          </cell>
          <cell r="F183">
            <v>26.070699999999995</v>
          </cell>
          <cell r="G183">
            <v>16.819806451612898</v>
          </cell>
          <cell r="H183">
            <v>20.183767741935476</v>
          </cell>
          <cell r="I183">
            <v>156.42419999999998</v>
          </cell>
          <cell r="J183">
            <v>100.91883870967739</v>
          </cell>
          <cell r="K183">
            <v>121.10260645161286</v>
          </cell>
        </row>
        <row r="185">
          <cell r="A185" t="str">
            <v>APÉRITIF</v>
          </cell>
        </row>
        <row r="186">
          <cell r="A186">
            <v>16535</v>
          </cell>
          <cell r="B186" t="str">
            <v>Pernod</v>
          </cell>
          <cell r="D186" t="str">
            <v>1L</v>
          </cell>
          <cell r="E186">
            <v>12</v>
          </cell>
          <cell r="F186">
            <v>10.117050000000001</v>
          </cell>
          <cell r="G186">
            <v>6.5271290322580651</v>
          </cell>
          <cell r="H186">
            <v>7.8325548387096777</v>
          </cell>
          <cell r="I186">
            <v>121.40460000000002</v>
          </cell>
          <cell r="J186">
            <v>78.325548387096774</v>
          </cell>
          <cell r="K186">
            <v>93.99065806451614</v>
          </cell>
        </row>
        <row r="187">
          <cell r="A187">
            <v>13225</v>
          </cell>
          <cell r="B187" t="str">
            <v>Ricard</v>
          </cell>
          <cell r="D187" t="str">
            <v>1L</v>
          </cell>
          <cell r="E187">
            <v>12</v>
          </cell>
          <cell r="F187">
            <v>10.338425000000001</v>
          </cell>
          <cell r="G187">
            <v>6.6699516129032261</v>
          </cell>
          <cell r="H187">
            <v>8.003941935483871</v>
          </cell>
          <cell r="I187">
            <v>124.06110000000001</v>
          </cell>
          <cell r="J187">
            <v>80.039419354838714</v>
          </cell>
          <cell r="K187">
            <v>96.047303225806445</v>
          </cell>
        </row>
        <row r="189">
          <cell r="A189">
            <v>13226</v>
          </cell>
          <cell r="B189" t="str">
            <v xml:space="preserve">Pimm's No.1 Cup </v>
          </cell>
          <cell r="D189" t="str">
            <v>1L</v>
          </cell>
          <cell r="E189">
            <v>12</v>
          </cell>
          <cell r="F189">
            <v>11.85</v>
          </cell>
          <cell r="G189">
            <v>7.6451612903225801</v>
          </cell>
          <cell r="H189">
            <v>9.1741935483870964</v>
          </cell>
          <cell r="I189">
            <v>142.19999999999999</v>
          </cell>
          <cell r="J189">
            <v>91.741935483870961</v>
          </cell>
          <cell r="K189">
            <v>110.09032258064516</v>
          </cell>
        </row>
        <row r="191">
          <cell r="A191">
            <v>13227</v>
          </cell>
          <cell r="B191" t="str">
            <v>Campari Bitter</v>
          </cell>
          <cell r="D191" t="str">
            <v>1L</v>
          </cell>
          <cell r="E191">
            <v>12</v>
          </cell>
          <cell r="F191">
            <v>12.9237</v>
          </cell>
          <cell r="G191">
            <v>8.3378709677419351</v>
          </cell>
          <cell r="H191">
            <v>10.005445161290321</v>
          </cell>
          <cell r="I191">
            <v>155.08440000000002</v>
          </cell>
          <cell r="J191">
            <v>100.05445161290322</v>
          </cell>
          <cell r="K191">
            <v>120.06534193548386</v>
          </cell>
        </row>
        <row r="192">
          <cell r="A192">
            <v>17116</v>
          </cell>
          <cell r="B192" t="str">
            <v>Jägermeister</v>
          </cell>
          <cell r="D192" t="str">
            <v>1L</v>
          </cell>
          <cell r="E192">
            <v>6</v>
          </cell>
          <cell r="F192">
            <v>15.290700000000001</v>
          </cell>
          <cell r="G192">
            <v>9.8649677419354838</v>
          </cell>
          <cell r="H192">
            <v>11.83796129032258</v>
          </cell>
          <cell r="I192">
            <v>91.744200000000006</v>
          </cell>
          <cell r="J192">
            <v>59.189806451612903</v>
          </cell>
          <cell r="K192">
            <v>71.027767741935477</v>
          </cell>
        </row>
        <row r="194">
          <cell r="A194" t="str">
            <v>ARAK</v>
          </cell>
        </row>
        <row r="195">
          <cell r="A195">
            <v>13214</v>
          </cell>
          <cell r="B195" t="str">
            <v>Arak Abu Raad</v>
          </cell>
          <cell r="D195" t="str">
            <v>54cl</v>
          </cell>
          <cell r="E195">
            <v>12</v>
          </cell>
          <cell r="F195">
            <v>8.072888283378747</v>
          </cell>
          <cell r="G195">
            <v>5.2083150215346752</v>
          </cell>
          <cell r="H195">
            <v>6.2499780258416102</v>
          </cell>
          <cell r="I195">
            <v>96.874659400544971</v>
          </cell>
          <cell r="J195">
            <v>62.499780258416102</v>
          </cell>
          <cell r="K195">
            <v>74.999736310099323</v>
          </cell>
        </row>
        <row r="196">
          <cell r="A196">
            <v>13211</v>
          </cell>
          <cell r="B196" t="str">
            <v>Arak de Kefreya</v>
          </cell>
          <cell r="D196" t="str">
            <v>75cl</v>
          </cell>
          <cell r="E196">
            <v>12</v>
          </cell>
          <cell r="F196">
            <v>24.932561307901906</v>
          </cell>
          <cell r="G196">
            <v>16.085523424452841</v>
          </cell>
          <cell r="H196">
            <v>19.302628109343409</v>
          </cell>
          <cell r="I196">
            <v>299.19073569482288</v>
          </cell>
          <cell r="J196">
            <v>193.02628109343408</v>
          </cell>
          <cell r="K196">
            <v>231.63153731212091</v>
          </cell>
        </row>
        <row r="197">
          <cell r="A197">
            <v>13212</v>
          </cell>
          <cell r="B197" t="str">
            <v>Massaya Arak</v>
          </cell>
          <cell r="D197" t="str">
            <v>75cl</v>
          </cell>
          <cell r="E197">
            <v>12</v>
          </cell>
          <cell r="F197">
            <v>35.700000000000003</v>
          </cell>
          <cell r="G197">
            <v>23.032258064516132</v>
          </cell>
          <cell r="H197">
            <v>27.638709677419357</v>
          </cell>
          <cell r="I197">
            <v>428.40000000000003</v>
          </cell>
          <cell r="J197">
            <v>276.38709677419359</v>
          </cell>
          <cell r="K197">
            <v>331.66451612903228</v>
          </cell>
        </row>
        <row r="199">
          <cell r="A199" t="str">
            <v>LIQUEURS</v>
          </cell>
        </row>
        <row r="200">
          <cell r="A200">
            <v>10650</v>
          </cell>
          <cell r="B200" t="str">
            <v>Baileys Original Irish Cream</v>
          </cell>
          <cell r="D200" t="str">
            <v>1L</v>
          </cell>
          <cell r="E200">
            <v>12</v>
          </cell>
          <cell r="F200">
            <v>17.850000000000001</v>
          </cell>
          <cell r="G200">
            <v>11.516129032258066</v>
          </cell>
          <cell r="H200">
            <v>13.819354838709678</v>
          </cell>
          <cell r="I200">
            <v>214.20000000000002</v>
          </cell>
          <cell r="J200">
            <v>138.1935483870968</v>
          </cell>
          <cell r="K200">
            <v>165.83225806451614</v>
          </cell>
        </row>
        <row r="201">
          <cell r="A201">
            <v>17129</v>
          </cell>
          <cell r="B201" t="str">
            <v>Sheridan's, Original Double Liqueur</v>
          </cell>
          <cell r="D201" t="str">
            <v>1L</v>
          </cell>
          <cell r="E201">
            <v>6</v>
          </cell>
          <cell r="F201">
            <v>20.680700000000002</v>
          </cell>
          <cell r="G201">
            <v>13.342387096774194</v>
          </cell>
          <cell r="H201">
            <v>16.010864516129033</v>
          </cell>
          <cell r="I201">
            <v>124.08420000000001</v>
          </cell>
          <cell r="J201">
            <v>80.054322580645163</v>
          </cell>
          <cell r="K201">
            <v>96.065187096774196</v>
          </cell>
        </row>
        <row r="202">
          <cell r="A202">
            <v>10646</v>
          </cell>
          <cell r="B202" t="str">
            <v>Coole Swan, Superior Irish Cream Liqueur</v>
          </cell>
          <cell r="D202" t="str">
            <v>70cl</v>
          </cell>
          <cell r="E202">
            <v>6</v>
          </cell>
          <cell r="F202">
            <v>25.75</v>
          </cell>
          <cell r="G202">
            <v>16.612903225806452</v>
          </cell>
          <cell r="H202">
            <v>19.93548387096774</v>
          </cell>
          <cell r="I202">
            <v>154.5</v>
          </cell>
          <cell r="J202">
            <v>99.677419354838719</v>
          </cell>
          <cell r="K202">
            <v>119.61290322580643</v>
          </cell>
        </row>
        <row r="204">
          <cell r="A204">
            <v>17103</v>
          </cell>
          <cell r="B204" t="str">
            <v xml:space="preserve">Amarula, Wild Fruit Cream </v>
          </cell>
          <cell r="D204" t="str">
            <v>1L</v>
          </cell>
          <cell r="E204">
            <v>12</v>
          </cell>
          <cell r="F204">
            <v>10.2364</v>
          </cell>
          <cell r="G204">
            <v>6.6041290322580641</v>
          </cell>
          <cell r="H204">
            <v>7.9249548387096764</v>
          </cell>
          <cell r="I204">
            <v>122.8368</v>
          </cell>
          <cell r="J204">
            <v>79.249548387096766</v>
          </cell>
          <cell r="K204">
            <v>95.099458064516114</v>
          </cell>
        </row>
        <row r="205">
          <cell r="A205">
            <v>16433</v>
          </cell>
          <cell r="B205" t="str">
            <v>Malibu, Tropical Coconut Liqueur</v>
          </cell>
          <cell r="D205" t="str">
            <v>1L</v>
          </cell>
          <cell r="E205">
            <v>12</v>
          </cell>
          <cell r="F205">
            <v>10.478950000000001</v>
          </cell>
          <cell r="G205">
            <v>6.7606129032258071</v>
          </cell>
          <cell r="H205">
            <v>8.1127354838709689</v>
          </cell>
          <cell r="I205">
            <v>125.74740000000001</v>
          </cell>
          <cell r="J205">
            <v>81.127354838709692</v>
          </cell>
          <cell r="K205">
            <v>97.352825806451619</v>
          </cell>
        </row>
        <row r="206">
          <cell r="A206">
            <v>16430</v>
          </cell>
          <cell r="B206" t="str">
            <v>Cointreau</v>
          </cell>
          <cell r="D206" t="str">
            <v>1L</v>
          </cell>
          <cell r="E206">
            <v>12</v>
          </cell>
          <cell r="F206">
            <v>15.503200000000003</v>
          </cell>
          <cell r="G206">
            <v>10.002064516129034</v>
          </cell>
          <cell r="H206">
            <v>12.00247741935484</v>
          </cell>
          <cell r="I206">
            <v>186.03840000000002</v>
          </cell>
          <cell r="J206">
            <v>120.02477419354841</v>
          </cell>
          <cell r="K206">
            <v>144.02972903225807</v>
          </cell>
        </row>
        <row r="207">
          <cell r="A207">
            <v>16437</v>
          </cell>
          <cell r="B207" t="str">
            <v>Amaretto Disaronno Originale</v>
          </cell>
          <cell r="D207" t="str">
            <v>1L</v>
          </cell>
          <cell r="E207">
            <v>12</v>
          </cell>
          <cell r="F207">
            <v>14.654275000000002</v>
          </cell>
          <cell r="G207">
            <v>9.4543709677419372</v>
          </cell>
          <cell r="H207">
            <v>11.345245161290324</v>
          </cell>
          <cell r="I207">
            <v>175.85130000000004</v>
          </cell>
          <cell r="J207">
            <v>113.45245161290325</v>
          </cell>
          <cell r="K207">
            <v>136.14294193548389</v>
          </cell>
        </row>
        <row r="208">
          <cell r="A208">
            <v>16432</v>
          </cell>
          <cell r="B208" t="str">
            <v xml:space="preserve">Grand Marnier Cordon Rouge </v>
          </cell>
          <cell r="D208" t="str">
            <v>1L</v>
          </cell>
          <cell r="E208">
            <v>12</v>
          </cell>
          <cell r="F208">
            <v>26.668199999999999</v>
          </cell>
          <cell r="G208">
            <v>17.205290322580645</v>
          </cell>
          <cell r="H208">
            <v>20.646348387096772</v>
          </cell>
          <cell r="I208">
            <v>320.01839999999999</v>
          </cell>
          <cell r="J208">
            <v>206.46348387096774</v>
          </cell>
          <cell r="K208">
            <v>247.75618064516127</v>
          </cell>
        </row>
        <row r="210">
          <cell r="A210">
            <v>10663</v>
          </cell>
          <cell r="B210" t="str">
            <v>Southern Comfort</v>
          </cell>
          <cell r="D210" t="str">
            <v>1L</v>
          </cell>
          <cell r="E210">
            <v>12</v>
          </cell>
          <cell r="F210">
            <v>13.8</v>
          </cell>
          <cell r="G210">
            <v>8.9032258064516139</v>
          </cell>
          <cell r="H210">
            <v>10.683870967741937</v>
          </cell>
          <cell r="I210">
            <v>165.60000000000002</v>
          </cell>
          <cell r="J210">
            <v>106.83870967741936</v>
          </cell>
          <cell r="K210">
            <v>128.20645161290324</v>
          </cell>
        </row>
        <row r="211">
          <cell r="A211">
            <v>10652</v>
          </cell>
          <cell r="B211" t="str">
            <v>Drambuie, Scotch Liqueur</v>
          </cell>
          <cell r="D211" t="str">
            <v>1L</v>
          </cell>
          <cell r="E211">
            <v>12</v>
          </cell>
          <cell r="F211">
            <v>19.2531</v>
          </cell>
          <cell r="G211">
            <v>12.421354838709677</v>
          </cell>
          <cell r="H211">
            <v>14.905625806451612</v>
          </cell>
          <cell r="I211">
            <v>231.03719999999998</v>
          </cell>
          <cell r="J211">
            <v>149.05625806451613</v>
          </cell>
          <cell r="K211">
            <v>178.86750967741935</v>
          </cell>
        </row>
        <row r="213">
          <cell r="A213">
            <v>10668</v>
          </cell>
          <cell r="B213" t="str">
            <v>Kahlua, Coffee Liqueur</v>
          </cell>
          <cell r="D213" t="str">
            <v>1L</v>
          </cell>
          <cell r="E213">
            <v>12</v>
          </cell>
          <cell r="F213">
            <v>12.5</v>
          </cell>
          <cell r="G213">
            <v>8.064516129032258</v>
          </cell>
          <cell r="H213">
            <v>9.67741935483871</v>
          </cell>
          <cell r="I213">
            <v>150</v>
          </cell>
          <cell r="J213">
            <v>96.774193548387103</v>
          </cell>
          <cell r="K213">
            <v>116.12903225806451</v>
          </cell>
        </row>
        <row r="214">
          <cell r="A214">
            <v>10654</v>
          </cell>
          <cell r="B214" t="str">
            <v>Tia Maria, Coffee Liqueur</v>
          </cell>
          <cell r="D214" t="str">
            <v>1L</v>
          </cell>
          <cell r="E214">
            <v>12</v>
          </cell>
          <cell r="F214">
            <v>15.75</v>
          </cell>
          <cell r="G214">
            <v>10.161290322580644</v>
          </cell>
          <cell r="H214">
            <v>12.193548387096772</v>
          </cell>
          <cell r="I214">
            <v>189</v>
          </cell>
          <cell r="J214">
            <v>121.93548387096773</v>
          </cell>
          <cell r="K214">
            <v>146.32258064516128</v>
          </cell>
        </row>
        <row r="216">
          <cell r="A216">
            <v>16195</v>
          </cell>
          <cell r="B216" t="str">
            <v>Limoncello</v>
          </cell>
          <cell r="D216" t="str">
            <v>70cl</v>
          </cell>
          <cell r="E216">
            <v>6</v>
          </cell>
          <cell r="F216">
            <v>13.442700000000002</v>
          </cell>
          <cell r="G216">
            <v>8.6727096774193555</v>
          </cell>
          <cell r="H216">
            <v>10.407251612903226</v>
          </cell>
          <cell r="I216">
            <v>80.656200000000013</v>
          </cell>
          <cell r="J216">
            <v>52.036258064516133</v>
          </cell>
          <cell r="K216">
            <v>62.443509677419357</v>
          </cell>
        </row>
        <row r="218">
          <cell r="A218">
            <v>16189</v>
          </cell>
          <cell r="B218" t="str">
            <v>Sambuca Vaccari</v>
          </cell>
          <cell r="D218" t="str">
            <v>70cl</v>
          </cell>
          <cell r="E218">
            <v>12</v>
          </cell>
          <cell r="F218">
            <v>13.692779291553133</v>
          </cell>
          <cell r="G218">
            <v>8.8340511558407311</v>
          </cell>
          <cell r="H218">
            <v>10.600861387008877</v>
          </cell>
          <cell r="I218">
            <v>164.31335149863759</v>
          </cell>
          <cell r="J218">
            <v>106.00861387008877</v>
          </cell>
          <cell r="K218">
            <v>127.21033664410652</v>
          </cell>
        </row>
        <row r="220">
          <cell r="A220" t="str">
            <v>13862A</v>
          </cell>
          <cell r="B220" t="str">
            <v>Bols Peppermint Green</v>
          </cell>
          <cell r="D220" t="str">
            <v>70cl</v>
          </cell>
          <cell r="E220">
            <v>6</v>
          </cell>
          <cell r="F220">
            <v>9.4019073569482288</v>
          </cell>
          <cell r="G220">
            <v>6.0657466819020831</v>
          </cell>
          <cell r="H220">
            <v>7.2788960182824995</v>
          </cell>
          <cell r="I220">
            <v>56.411444141689373</v>
          </cell>
          <cell r="J220">
            <v>36.394480091412497</v>
          </cell>
          <cell r="K220">
            <v>43.673376109694999</v>
          </cell>
        </row>
        <row r="221">
          <cell r="A221">
            <v>13861</v>
          </cell>
          <cell r="B221" t="str">
            <v>Bols Curaçao Triple Sec</v>
          </cell>
          <cell r="D221" t="str">
            <v>75cl</v>
          </cell>
          <cell r="E221">
            <v>12</v>
          </cell>
          <cell r="F221">
            <v>10.25</v>
          </cell>
          <cell r="G221">
            <v>6.6129032258064511</v>
          </cell>
          <cell r="H221">
            <v>7.9354838709677411</v>
          </cell>
          <cell r="I221">
            <v>123</v>
          </cell>
          <cell r="J221">
            <v>79.354838709677409</v>
          </cell>
          <cell r="K221">
            <v>95.225806451612897</v>
          </cell>
        </row>
        <row r="222">
          <cell r="A222" t="str">
            <v>13865A</v>
          </cell>
          <cell r="B222" t="str">
            <v>Bols Curaçao Blue</v>
          </cell>
          <cell r="D222" t="str">
            <v>70cl</v>
          </cell>
          <cell r="E222">
            <v>12</v>
          </cell>
          <cell r="F222">
            <v>10.25</v>
          </cell>
          <cell r="G222">
            <v>6.6129032258064511</v>
          </cell>
          <cell r="H222">
            <v>7.9354838709677411</v>
          </cell>
          <cell r="I222">
            <v>123</v>
          </cell>
          <cell r="J222">
            <v>79.354838709677409</v>
          </cell>
          <cell r="K222">
            <v>95.225806451612897</v>
          </cell>
        </row>
        <row r="223">
          <cell r="A223" t="str">
            <v>13863a</v>
          </cell>
          <cell r="B223" t="str">
            <v xml:space="preserve">Bols Peach </v>
          </cell>
          <cell r="D223" t="str">
            <v>70cl</v>
          </cell>
          <cell r="E223">
            <v>6</v>
          </cell>
          <cell r="F223">
            <v>17.848773841961854</v>
          </cell>
          <cell r="G223">
            <v>11.515337962556035</v>
          </cell>
          <cell r="H223">
            <v>13.818405555067242</v>
          </cell>
          <cell r="I223">
            <v>107.09264305177112</v>
          </cell>
          <cell r="J223">
            <v>69.09202777533622</v>
          </cell>
          <cell r="K223">
            <v>82.91043333040345</v>
          </cell>
        </row>
        <row r="225">
          <cell r="A225" t="str">
            <v>SCHNAPPS</v>
          </cell>
        </row>
        <row r="226">
          <cell r="A226" t="str">
            <v>16431A</v>
          </cell>
          <cell r="B226" t="str">
            <v xml:space="preserve">Archers Peach Schnapps </v>
          </cell>
          <cell r="D226" t="str">
            <v>70cl</v>
          </cell>
          <cell r="E226">
            <v>12</v>
          </cell>
          <cell r="F226">
            <v>9.9</v>
          </cell>
          <cell r="G226">
            <v>6.387096774193548</v>
          </cell>
          <cell r="H226">
            <v>7.6645161290322577</v>
          </cell>
          <cell r="I226">
            <v>118.80000000000001</v>
          </cell>
          <cell r="J226">
            <v>76.645161290322577</v>
          </cell>
          <cell r="K226">
            <v>91.974193548387092</v>
          </cell>
        </row>
        <row r="228">
          <cell r="A228" t="str">
            <v xml:space="preserve">VERMOUTH </v>
          </cell>
        </row>
        <row r="229">
          <cell r="A229">
            <v>13217</v>
          </cell>
          <cell r="B229" t="str">
            <v>Martini Bianco</v>
          </cell>
          <cell r="D229" t="str">
            <v>1L</v>
          </cell>
          <cell r="E229">
            <v>12</v>
          </cell>
          <cell r="F229">
            <v>7.25</v>
          </cell>
          <cell r="G229">
            <v>4.67741935483871</v>
          </cell>
          <cell r="H229">
            <v>5.612903225806452</v>
          </cell>
          <cell r="I229">
            <v>87</v>
          </cell>
          <cell r="J229">
            <v>56.12903225806452</v>
          </cell>
          <cell r="K229">
            <v>67.354838709677423</v>
          </cell>
        </row>
        <row r="230">
          <cell r="A230">
            <v>13215</v>
          </cell>
          <cell r="B230" t="str">
            <v>Martini Extra Dry</v>
          </cell>
          <cell r="D230" t="str">
            <v>1L</v>
          </cell>
          <cell r="E230">
            <v>12</v>
          </cell>
          <cell r="F230">
            <v>6.6097000000000019</v>
          </cell>
          <cell r="G230">
            <v>4.2643225806451621</v>
          </cell>
          <cell r="H230">
            <v>5.1171870967741944</v>
          </cell>
          <cell r="I230">
            <v>79.316400000000016</v>
          </cell>
          <cell r="J230">
            <v>51.171870967741945</v>
          </cell>
          <cell r="K230">
            <v>61.406245161290329</v>
          </cell>
        </row>
        <row r="231">
          <cell r="A231">
            <v>13219</v>
          </cell>
          <cell r="B231" t="str">
            <v>Martini Rosso</v>
          </cell>
          <cell r="D231" t="str">
            <v>1L</v>
          </cell>
          <cell r="E231">
            <v>12</v>
          </cell>
          <cell r="F231">
            <v>7.25</v>
          </cell>
          <cell r="G231">
            <v>4.67741935483871</v>
          </cell>
          <cell r="H231">
            <v>5.612903225806452</v>
          </cell>
          <cell r="I231">
            <v>87</v>
          </cell>
          <cell r="J231">
            <v>56.12903225806452</v>
          </cell>
          <cell r="K231">
            <v>67.354838709677423</v>
          </cell>
        </row>
        <row r="233">
          <cell r="A233">
            <v>13222</v>
          </cell>
          <cell r="B233" t="str">
            <v>Cinzano Bianco</v>
          </cell>
          <cell r="D233" t="str">
            <v>1L</v>
          </cell>
          <cell r="E233">
            <v>12</v>
          </cell>
          <cell r="F233">
            <v>6.9</v>
          </cell>
          <cell r="G233">
            <v>4.4516129032258069</v>
          </cell>
          <cell r="H233">
            <v>5.3419354838709685</v>
          </cell>
          <cell r="I233">
            <v>82.800000000000011</v>
          </cell>
          <cell r="J233">
            <v>53.41935483870968</v>
          </cell>
          <cell r="K233">
            <v>64.103225806451618</v>
          </cell>
        </row>
        <row r="234">
          <cell r="A234">
            <v>16536</v>
          </cell>
          <cell r="B234" t="str">
            <v>Cinzano Extra Dry</v>
          </cell>
          <cell r="D234" t="str">
            <v>1L</v>
          </cell>
          <cell r="E234">
            <v>12</v>
          </cell>
          <cell r="F234">
            <v>6.9</v>
          </cell>
          <cell r="G234">
            <v>4.4516129032258069</v>
          </cell>
          <cell r="H234">
            <v>5.3419354838709685</v>
          </cell>
          <cell r="I234">
            <v>82.800000000000011</v>
          </cell>
          <cell r="J234">
            <v>53.41935483870968</v>
          </cell>
          <cell r="K234">
            <v>64.103225806451618</v>
          </cell>
        </row>
        <row r="235">
          <cell r="A235">
            <v>13223</v>
          </cell>
          <cell r="B235" t="str">
            <v>Cinzano Rosso</v>
          </cell>
          <cell r="D235" t="str">
            <v>1L</v>
          </cell>
          <cell r="E235">
            <v>12</v>
          </cell>
          <cell r="F235">
            <v>6.9</v>
          </cell>
          <cell r="G235">
            <v>4.4516129032258069</v>
          </cell>
          <cell r="H235">
            <v>5.3419354838709685</v>
          </cell>
          <cell r="I235">
            <v>82.800000000000011</v>
          </cell>
          <cell r="J235">
            <v>53.41935483870968</v>
          </cell>
          <cell r="K235">
            <v>64.103225806451618</v>
          </cell>
        </row>
        <row r="237">
          <cell r="A237" t="str">
            <v>Ready To Drink (RTD)</v>
          </cell>
        </row>
        <row r="238">
          <cell r="A238">
            <v>16505</v>
          </cell>
          <cell r="B238" t="str">
            <v xml:space="preserve">Smirnoff Ice </v>
          </cell>
          <cell r="D238" t="str">
            <v>27.5cl</v>
          </cell>
          <cell r="E238">
            <v>24</v>
          </cell>
          <cell r="F238" t="str">
            <v>-</v>
          </cell>
          <cell r="G238" t="str">
            <v>-</v>
          </cell>
          <cell r="H238" t="str">
            <v>-</v>
          </cell>
          <cell r="I238">
            <v>31.144200000000005</v>
          </cell>
          <cell r="J238">
            <v>20.093032258064518</v>
          </cell>
          <cell r="K238">
            <v>24.111638709677422</v>
          </cell>
        </row>
        <row r="240">
          <cell r="A240">
            <v>16500</v>
          </cell>
          <cell r="B240" t="str">
            <v>Bacardi Breezer Orange</v>
          </cell>
          <cell r="D240" t="str">
            <v>27.5cl</v>
          </cell>
          <cell r="E240">
            <v>24</v>
          </cell>
          <cell r="F240" t="str">
            <v>-</v>
          </cell>
          <cell r="G240" t="str">
            <v>-</v>
          </cell>
          <cell r="H240" t="str">
            <v>-</v>
          </cell>
          <cell r="I240">
            <v>29.2</v>
          </cell>
          <cell r="J240">
            <v>18.838709677419352</v>
          </cell>
          <cell r="K240">
            <v>22.606451612903221</v>
          </cell>
        </row>
        <row r="241">
          <cell r="A241">
            <v>16502</v>
          </cell>
          <cell r="B241" t="str">
            <v>Bacardi Breezer Watermelon</v>
          </cell>
          <cell r="D241" t="str">
            <v>27.5cl</v>
          </cell>
          <cell r="E241">
            <v>24</v>
          </cell>
          <cell r="F241" t="str">
            <v>-</v>
          </cell>
          <cell r="G241" t="str">
            <v>-</v>
          </cell>
          <cell r="H241" t="str">
            <v>-</v>
          </cell>
          <cell r="I241">
            <v>29.2</v>
          </cell>
          <cell r="J241">
            <v>18.838709677419352</v>
          </cell>
          <cell r="K241">
            <v>22.606451612903221</v>
          </cell>
        </row>
        <row r="242">
          <cell r="A242">
            <v>16503</v>
          </cell>
          <cell r="B242" t="str">
            <v>Bacardi Breezer Lime</v>
          </cell>
          <cell r="D242" t="str">
            <v>27.5cl</v>
          </cell>
          <cell r="E242">
            <v>24</v>
          </cell>
          <cell r="F242" t="str">
            <v>-</v>
          </cell>
          <cell r="G242" t="str">
            <v>-</v>
          </cell>
          <cell r="H242" t="str">
            <v>-</v>
          </cell>
          <cell r="I242">
            <v>29.2</v>
          </cell>
          <cell r="J242">
            <v>18.838709677419352</v>
          </cell>
          <cell r="K242">
            <v>22.606451612903221</v>
          </cell>
        </row>
        <row r="243">
          <cell r="A243">
            <v>16498</v>
          </cell>
          <cell r="B243" t="str">
            <v>Bacardi Breezer Pineapple</v>
          </cell>
          <cell r="D243" t="str">
            <v>27.5cl</v>
          </cell>
          <cell r="E243">
            <v>24</v>
          </cell>
          <cell r="F243" t="str">
            <v>-</v>
          </cell>
          <cell r="G243" t="str">
            <v>-</v>
          </cell>
          <cell r="H243" t="str">
            <v>-</v>
          </cell>
          <cell r="I243">
            <v>29.2</v>
          </cell>
          <cell r="J243">
            <v>18.838709677419352</v>
          </cell>
          <cell r="K243">
            <v>22.606451612903221</v>
          </cell>
        </row>
        <row r="245">
          <cell r="A245" t="str">
            <v>CHAMPAGNE</v>
          </cell>
        </row>
        <row r="246">
          <cell r="A246">
            <v>14031</v>
          </cell>
          <cell r="B246" t="str">
            <v xml:space="preserve">Lacombe Brut </v>
          </cell>
          <cell r="C246" t="str">
            <v>NV</v>
          </cell>
          <cell r="D246" t="str">
            <v>75cl</v>
          </cell>
          <cell r="E246">
            <v>6</v>
          </cell>
          <cell r="F246">
            <v>29.930250666666666</v>
          </cell>
          <cell r="G246">
            <v>19.309839139784945</v>
          </cell>
          <cell r="H246">
            <v>23.171806967741933</v>
          </cell>
          <cell r="I246">
            <v>179.581504</v>
          </cell>
          <cell r="J246">
            <v>115.85903483870968</v>
          </cell>
          <cell r="K246">
            <v>139.0308418064516</v>
          </cell>
        </row>
        <row r="247">
          <cell r="A247">
            <v>14036</v>
          </cell>
          <cell r="B247" t="str">
            <v>Charles Vercey Rosé</v>
          </cell>
          <cell r="C247" t="str">
            <v>NV</v>
          </cell>
          <cell r="D247" t="str">
            <v>75cl</v>
          </cell>
          <cell r="E247">
            <v>6</v>
          </cell>
          <cell r="F247">
            <v>33.01189333333334</v>
          </cell>
          <cell r="G247">
            <v>21.297995698924733</v>
          </cell>
          <cell r="H247">
            <v>25.557594838709679</v>
          </cell>
          <cell r="I247">
            <v>198.07136000000003</v>
          </cell>
          <cell r="J247">
            <v>127.78797419354839</v>
          </cell>
          <cell r="K247">
            <v>153.34556903225808</v>
          </cell>
        </row>
        <row r="249">
          <cell r="A249">
            <v>14038</v>
          </cell>
          <cell r="B249" t="str">
            <v>Pannier Brut Selection</v>
          </cell>
          <cell r="C249" t="str">
            <v>NV</v>
          </cell>
          <cell r="D249" t="str">
            <v>75cl</v>
          </cell>
          <cell r="E249">
            <v>6</v>
          </cell>
          <cell r="F249">
            <v>33.545759999999994</v>
          </cell>
          <cell r="G249">
            <v>21.642425806451609</v>
          </cell>
          <cell r="H249">
            <v>25.970910967741929</v>
          </cell>
          <cell r="I249">
            <v>201.27455999999995</v>
          </cell>
          <cell r="J249">
            <v>129.85455483870965</v>
          </cell>
          <cell r="K249">
            <v>155.82546580645158</v>
          </cell>
        </row>
        <row r="250">
          <cell r="A250">
            <v>14039</v>
          </cell>
          <cell r="B250" t="str">
            <v>Pannier Rosé</v>
          </cell>
          <cell r="C250" t="str">
            <v>NV</v>
          </cell>
          <cell r="D250" t="str">
            <v>75cl</v>
          </cell>
          <cell r="E250">
            <v>6</v>
          </cell>
          <cell r="F250">
            <v>42.058880000000002</v>
          </cell>
          <cell r="G250">
            <v>27.134761290322579</v>
          </cell>
          <cell r="H250">
            <v>32.561713548387097</v>
          </cell>
          <cell r="I250">
            <v>252.35328000000001</v>
          </cell>
          <cell r="J250">
            <v>162.80856774193546</v>
          </cell>
          <cell r="K250">
            <v>195.37028129032257</v>
          </cell>
        </row>
        <row r="251">
          <cell r="A251">
            <v>14040</v>
          </cell>
          <cell r="B251" t="str">
            <v>Pannier Blanc de Blancs</v>
          </cell>
          <cell r="C251">
            <v>2002</v>
          </cell>
          <cell r="D251" t="str">
            <v>75cl</v>
          </cell>
          <cell r="E251">
            <v>6</v>
          </cell>
          <cell r="F251">
            <v>47.787680000000009</v>
          </cell>
          <cell r="G251">
            <v>30.830761290322585</v>
          </cell>
          <cell r="H251">
            <v>36.996913548387099</v>
          </cell>
          <cell r="I251">
            <v>286.72608000000002</v>
          </cell>
          <cell r="J251">
            <v>184.98456774193551</v>
          </cell>
          <cell r="K251">
            <v>221.98148129032259</v>
          </cell>
        </row>
        <row r="253">
          <cell r="A253">
            <v>14032</v>
          </cell>
          <cell r="B253" t="str">
            <v>Audoin de Dampierre Grande Cuvée NV</v>
          </cell>
          <cell r="C253" t="str">
            <v>NV</v>
          </cell>
          <cell r="D253" t="str">
            <v>75cl</v>
          </cell>
          <cell r="E253">
            <v>6</v>
          </cell>
          <cell r="F253">
            <v>32.260373333333341</v>
          </cell>
          <cell r="G253">
            <v>20.813144086021509</v>
          </cell>
          <cell r="H253">
            <v>24.97577290322581</v>
          </cell>
          <cell r="I253">
            <v>193.56224000000003</v>
          </cell>
          <cell r="J253">
            <v>124.87886451612906</v>
          </cell>
          <cell r="K253">
            <v>149.85463741935484</v>
          </cell>
        </row>
        <row r="254">
          <cell r="A254">
            <v>14033</v>
          </cell>
          <cell r="B254" t="str">
            <v>Audoin de Dampierre Cuvée Des Ambassadeurs 1er Cru NV</v>
          </cell>
          <cell r="C254" t="str">
            <v>NV</v>
          </cell>
          <cell r="D254" t="str">
            <v>75cl</v>
          </cell>
          <cell r="E254">
            <v>6</v>
          </cell>
          <cell r="F254">
            <v>50.218826666666672</v>
          </cell>
          <cell r="G254">
            <v>32.399243010752691</v>
          </cell>
          <cell r="H254">
            <v>38.879091612903231</v>
          </cell>
          <cell r="I254">
            <v>301.31296000000003</v>
          </cell>
          <cell r="J254">
            <v>194.39545806451616</v>
          </cell>
          <cell r="K254">
            <v>233.27454967741937</v>
          </cell>
        </row>
        <row r="255">
          <cell r="A255">
            <v>14035</v>
          </cell>
          <cell r="B255" t="str">
            <v xml:space="preserve">Audoin de Dampierre Cuvée Des Ambassadeurs 1er Cru Rosé L'Oeil Perdrix </v>
          </cell>
          <cell r="C255" t="str">
            <v>NV</v>
          </cell>
          <cell r="D255" t="str">
            <v>75cl</v>
          </cell>
          <cell r="E255">
            <v>6</v>
          </cell>
          <cell r="F255">
            <v>58.896213333333336</v>
          </cell>
          <cell r="G255">
            <v>37.997556989247315</v>
          </cell>
          <cell r="H255">
            <v>45.597068387096776</v>
          </cell>
          <cell r="I255">
            <v>353.37728000000004</v>
          </cell>
          <cell r="J255">
            <v>227.98534193548389</v>
          </cell>
          <cell r="K255">
            <v>273.58241032258064</v>
          </cell>
        </row>
        <row r="256">
          <cell r="A256">
            <v>14034</v>
          </cell>
          <cell r="B256" t="str">
            <v xml:space="preserve">Audoin de Dampierre Cuvée Des Ambassadeurs 1er Cru Rosé L'Oeil Perdrix </v>
          </cell>
          <cell r="C256">
            <v>2000</v>
          </cell>
          <cell r="D256" t="str">
            <v>75cl</v>
          </cell>
          <cell r="E256">
            <v>6</v>
          </cell>
          <cell r="F256">
            <v>100.18464</v>
          </cell>
          <cell r="G256">
            <v>64.635251612903218</v>
          </cell>
          <cell r="H256">
            <v>77.562301935483859</v>
          </cell>
          <cell r="I256">
            <v>601.10784000000001</v>
          </cell>
          <cell r="J256">
            <v>387.81150967741928</v>
          </cell>
          <cell r="K256">
            <v>465.37381161290318</v>
          </cell>
        </row>
        <row r="258">
          <cell r="A258">
            <v>14041</v>
          </cell>
          <cell r="B258" t="str">
            <v xml:space="preserve">Mumm Cordon Rouge </v>
          </cell>
          <cell r="C258" t="str">
            <v>NV</v>
          </cell>
          <cell r="D258" t="str">
            <v>75cl</v>
          </cell>
          <cell r="E258">
            <v>6</v>
          </cell>
          <cell r="F258">
            <v>36.477920000000005</v>
          </cell>
          <cell r="G258">
            <v>23.534141935483873</v>
          </cell>
          <cell r="H258">
            <v>28.240970322580647</v>
          </cell>
          <cell r="I258">
            <v>218.86752000000001</v>
          </cell>
          <cell r="J258">
            <v>141.20485161290324</v>
          </cell>
          <cell r="K258">
            <v>169.44582193548388</v>
          </cell>
        </row>
        <row r="259">
          <cell r="A259">
            <v>14042</v>
          </cell>
          <cell r="B259" t="str">
            <v xml:space="preserve">Mumm Cordon Rouge Rosé </v>
          </cell>
          <cell r="C259" t="str">
            <v>NV</v>
          </cell>
          <cell r="D259" t="str">
            <v>75cl</v>
          </cell>
          <cell r="E259">
            <v>6</v>
          </cell>
          <cell r="F259">
            <v>51.192106666666668</v>
          </cell>
          <cell r="G259">
            <v>33.027165591397846</v>
          </cell>
          <cell r="H259">
            <v>39.632598709677417</v>
          </cell>
          <cell r="I259">
            <v>307.15264000000002</v>
          </cell>
          <cell r="J259">
            <v>198.16299354838708</v>
          </cell>
          <cell r="K259">
            <v>237.79559225806452</v>
          </cell>
        </row>
        <row r="261">
          <cell r="A261">
            <v>10002</v>
          </cell>
          <cell r="B261" t="str">
            <v>Pommery Brut Royal</v>
          </cell>
          <cell r="C261" t="str">
            <v>NV</v>
          </cell>
          <cell r="D261" t="str">
            <v>75cl</v>
          </cell>
          <cell r="E261">
            <v>6</v>
          </cell>
          <cell r="F261">
            <v>42.5</v>
          </cell>
          <cell r="G261">
            <v>27.419354838709676</v>
          </cell>
          <cell r="H261">
            <v>32.903225806451609</v>
          </cell>
          <cell r="I261">
            <v>255</v>
          </cell>
          <cell r="J261">
            <v>164.51612903225805</v>
          </cell>
          <cell r="K261">
            <v>197.41935483870964</v>
          </cell>
        </row>
        <row r="263">
          <cell r="A263">
            <v>10010</v>
          </cell>
          <cell r="B263" t="str">
            <v xml:space="preserve">Lanson Brut </v>
          </cell>
          <cell r="C263" t="str">
            <v>NV</v>
          </cell>
          <cell r="D263" t="str">
            <v>75cl</v>
          </cell>
          <cell r="E263">
            <v>6</v>
          </cell>
          <cell r="F263">
            <v>39.693440000000002</v>
          </cell>
          <cell r="G263">
            <v>25.608670967741936</v>
          </cell>
          <cell r="H263">
            <v>30.730405161290321</v>
          </cell>
          <cell r="I263">
            <v>238.16064</v>
          </cell>
          <cell r="J263">
            <v>153.6520258064516</v>
          </cell>
          <cell r="K263">
            <v>184.38243096774193</v>
          </cell>
        </row>
        <row r="264">
          <cell r="A264">
            <v>10012</v>
          </cell>
          <cell r="B264" t="str">
            <v xml:space="preserve">Lanson Ivory Label, Demi Sec </v>
          </cell>
          <cell r="C264" t="str">
            <v>NV</v>
          </cell>
          <cell r="D264" t="str">
            <v>75cl</v>
          </cell>
          <cell r="E264">
            <v>6</v>
          </cell>
          <cell r="F264">
            <v>41.418240000000004</v>
          </cell>
          <cell r="G264">
            <v>26.721445161290326</v>
          </cell>
          <cell r="H264">
            <v>32.065734193548387</v>
          </cell>
          <cell r="I264">
            <v>248.50944000000004</v>
          </cell>
          <cell r="J264">
            <v>160.32867096774197</v>
          </cell>
          <cell r="K264">
            <v>192.39440516129031</v>
          </cell>
        </row>
        <row r="266">
          <cell r="A266">
            <v>10001</v>
          </cell>
          <cell r="B266" t="str">
            <v>Moet &amp; Chandon Brut Impérial</v>
          </cell>
          <cell r="C266" t="str">
            <v>NV</v>
          </cell>
          <cell r="D266" t="str">
            <v>75cl</v>
          </cell>
          <cell r="E266">
            <v>6</v>
          </cell>
          <cell r="F266">
            <v>40</v>
          </cell>
          <cell r="G266">
            <v>25.806451612903224</v>
          </cell>
          <cell r="H266">
            <v>30.967741935483868</v>
          </cell>
          <cell r="I266">
            <v>240</v>
          </cell>
          <cell r="J266">
            <v>154.83870967741933</v>
          </cell>
          <cell r="K266">
            <v>185.8064516129032</v>
          </cell>
        </row>
        <row r="267">
          <cell r="A267">
            <v>10005</v>
          </cell>
          <cell r="B267" t="str">
            <v xml:space="preserve">Veuve Clicquot Yellow Label Brut </v>
          </cell>
          <cell r="C267" t="str">
            <v>NV</v>
          </cell>
          <cell r="D267" t="str">
            <v>75cl</v>
          </cell>
          <cell r="E267">
            <v>6</v>
          </cell>
          <cell r="F267">
            <v>45</v>
          </cell>
          <cell r="G267">
            <v>29.032258064516128</v>
          </cell>
          <cell r="H267">
            <v>34.838709677419352</v>
          </cell>
          <cell r="I267">
            <v>270</v>
          </cell>
          <cell r="J267">
            <v>174.19354838709677</v>
          </cell>
          <cell r="K267">
            <v>209.0322580645161</v>
          </cell>
        </row>
        <row r="268">
          <cell r="A268">
            <v>10004</v>
          </cell>
          <cell r="B268" t="str">
            <v>Dom Pérignon Vintage</v>
          </cell>
          <cell r="C268">
            <v>1999</v>
          </cell>
          <cell r="D268" t="str">
            <v>75cl</v>
          </cell>
          <cell r="E268">
            <v>6</v>
          </cell>
          <cell r="F268">
            <v>140</v>
          </cell>
          <cell r="G268">
            <v>90.322580645161281</v>
          </cell>
          <cell r="H268">
            <v>108.38709677419354</v>
          </cell>
          <cell r="I268">
            <v>840</v>
          </cell>
          <cell r="J268">
            <v>541.93548387096769</v>
          </cell>
          <cell r="K268">
            <v>650.32258064516122</v>
          </cell>
        </row>
        <row r="270">
          <cell r="A270">
            <v>10007</v>
          </cell>
          <cell r="B270" t="str">
            <v>Louis Roederer Cristal</v>
          </cell>
          <cell r="C270" t="str">
            <v>1999-2003</v>
          </cell>
          <cell r="D270" t="str">
            <v>75cl</v>
          </cell>
          <cell r="E270">
            <v>6</v>
          </cell>
          <cell r="F270">
            <v>245.23297002724797</v>
          </cell>
          <cell r="G270">
            <v>158.21481937241805</v>
          </cell>
          <cell r="H270">
            <v>189.85778324690165</v>
          </cell>
          <cell r="I270">
            <v>1471.3978201634877</v>
          </cell>
          <cell r="J270">
            <v>949.28891623450829</v>
          </cell>
          <cell r="K270">
            <v>1139.14669948141</v>
          </cell>
        </row>
        <row r="272">
          <cell r="A272" t="str">
            <v>SPARKLING WINE</v>
          </cell>
        </row>
        <row r="273">
          <cell r="A273" t="str">
            <v>France</v>
          </cell>
        </row>
        <row r="274">
          <cell r="A274">
            <v>14167</v>
          </cell>
          <cell r="B274" t="str">
            <v>Veuve de Vernay Brut</v>
          </cell>
          <cell r="C274" t="str">
            <v>NV</v>
          </cell>
          <cell r="D274" t="str">
            <v>20cl</v>
          </cell>
          <cell r="E274">
            <v>24</v>
          </cell>
          <cell r="F274">
            <v>3.95</v>
          </cell>
          <cell r="G274">
            <v>2.5483870967741935</v>
          </cell>
          <cell r="H274">
            <v>3.0580645161290323</v>
          </cell>
          <cell r="I274">
            <v>94.800000000000011</v>
          </cell>
          <cell r="J274">
            <v>61.161290322580641</v>
          </cell>
          <cell r="K274">
            <v>73.393548387096772</v>
          </cell>
        </row>
        <row r="276">
          <cell r="A276">
            <v>14108</v>
          </cell>
          <cell r="B276" t="str">
            <v xml:space="preserve">Marquis de la Cour Brut Rosé </v>
          </cell>
          <cell r="C276" t="str">
            <v>NV</v>
          </cell>
          <cell r="D276" t="str">
            <v>75cl</v>
          </cell>
          <cell r="E276">
            <v>6</v>
          </cell>
          <cell r="F276">
            <v>7.8339199999999991</v>
          </cell>
          <cell r="G276">
            <v>5.0541419354838704</v>
          </cell>
          <cell r="H276">
            <v>6.0649703225806446</v>
          </cell>
          <cell r="I276">
            <v>47.003519999999995</v>
          </cell>
          <cell r="J276">
            <v>30.324851612903224</v>
          </cell>
          <cell r="K276">
            <v>36.389821935483866</v>
          </cell>
        </row>
        <row r="277">
          <cell r="A277">
            <v>14109</v>
          </cell>
          <cell r="B277" t="str">
            <v>Marquis de la Cour Brut</v>
          </cell>
          <cell r="C277" t="str">
            <v>NV</v>
          </cell>
          <cell r="D277" t="str">
            <v>75cl</v>
          </cell>
          <cell r="E277">
            <v>6</v>
          </cell>
          <cell r="F277">
            <v>7.5464533333333321</v>
          </cell>
          <cell r="G277">
            <v>4.8686795698924721</v>
          </cell>
          <cell r="H277">
            <v>5.8424154838709663</v>
          </cell>
          <cell r="I277">
            <v>45.278719999999993</v>
          </cell>
          <cell r="J277">
            <v>29.212077419354834</v>
          </cell>
          <cell r="K277">
            <v>35.0544929032258</v>
          </cell>
        </row>
        <row r="279">
          <cell r="A279">
            <v>14106</v>
          </cell>
          <cell r="B279" t="str">
            <v xml:space="preserve">Barton &amp; Guestier Chardonnay Brut </v>
          </cell>
          <cell r="C279" t="str">
            <v>NV</v>
          </cell>
          <cell r="D279" t="str">
            <v>75cl</v>
          </cell>
          <cell r="E279">
            <v>6</v>
          </cell>
          <cell r="F279">
            <v>9.15</v>
          </cell>
          <cell r="G279">
            <v>5.903225806451613</v>
          </cell>
          <cell r="H279">
            <v>7.0838709677419356</v>
          </cell>
          <cell r="I279">
            <v>54.900000000000006</v>
          </cell>
          <cell r="J279">
            <v>35.41935483870968</v>
          </cell>
          <cell r="K279">
            <v>42.50322580645161</v>
          </cell>
        </row>
        <row r="280">
          <cell r="A280">
            <v>14107</v>
          </cell>
          <cell r="B280" t="str">
            <v>Cuvée Princesse de Aimery "Blanquette de Limoux"</v>
          </cell>
          <cell r="C280">
            <v>2004</v>
          </cell>
          <cell r="D280" t="str">
            <v>75cl</v>
          </cell>
          <cell r="E280">
            <v>12</v>
          </cell>
          <cell r="F280">
            <v>11.608746666666669</v>
          </cell>
          <cell r="G280">
            <v>7.4895139784946245</v>
          </cell>
          <cell r="H280">
            <v>8.9874167741935498</v>
          </cell>
          <cell r="I280">
            <v>139.30496000000002</v>
          </cell>
          <cell r="J280">
            <v>89.874167741935494</v>
          </cell>
          <cell r="K280">
            <v>107.8490012903226</v>
          </cell>
        </row>
        <row r="282">
          <cell r="A282" t="str">
            <v>England</v>
          </cell>
        </row>
        <row r="283">
          <cell r="A283">
            <v>16610</v>
          </cell>
          <cell r="B283" t="str">
            <v>Chapel Down Pinot Brut Reserve</v>
          </cell>
          <cell r="C283" t="str">
            <v>NV</v>
          </cell>
          <cell r="D283" t="str">
            <v>75cl</v>
          </cell>
          <cell r="E283">
            <v>6</v>
          </cell>
          <cell r="F283">
            <v>26.82314666666667</v>
          </cell>
          <cell r="G283">
            <v>17.305255913978495</v>
          </cell>
          <cell r="H283">
            <v>20.766307096774195</v>
          </cell>
          <cell r="I283">
            <v>160.93888000000001</v>
          </cell>
          <cell r="J283">
            <v>103.83153548387097</v>
          </cell>
          <cell r="K283">
            <v>124.59784258064516</v>
          </cell>
        </row>
        <row r="285">
          <cell r="A285" t="str">
            <v>Germany</v>
          </cell>
        </row>
        <row r="286">
          <cell r="A286">
            <v>14105</v>
          </cell>
          <cell r="B286" t="str">
            <v xml:space="preserve">Henkell Trocken </v>
          </cell>
          <cell r="C286" t="str">
            <v>NV</v>
          </cell>
          <cell r="D286" t="str">
            <v>75cl</v>
          </cell>
          <cell r="E286">
            <v>12</v>
          </cell>
          <cell r="F286">
            <v>6.7</v>
          </cell>
          <cell r="G286">
            <v>4.32258064516129</v>
          </cell>
          <cell r="H286">
            <v>5.1870967741935479</v>
          </cell>
          <cell r="I286">
            <v>80.400000000000006</v>
          </cell>
          <cell r="J286">
            <v>51.87096774193548</v>
          </cell>
          <cell r="K286">
            <v>62.245161290322571</v>
          </cell>
        </row>
        <row r="288">
          <cell r="A288" t="str">
            <v>Spain</v>
          </cell>
        </row>
        <row r="289">
          <cell r="A289">
            <v>10024</v>
          </cell>
          <cell r="B289" t="str">
            <v>Freixenet Cordon Negro Brut</v>
          </cell>
          <cell r="C289" t="str">
            <v>NV</v>
          </cell>
          <cell r="D289" t="str">
            <v>75cl</v>
          </cell>
          <cell r="E289">
            <v>6</v>
          </cell>
          <cell r="F289">
            <v>10.314346666666665</v>
          </cell>
          <cell r="G289">
            <v>6.6544172043010743</v>
          </cell>
          <cell r="H289">
            <v>7.9853006451612885</v>
          </cell>
          <cell r="I289">
            <v>61.886079999999993</v>
          </cell>
          <cell r="J289">
            <v>39.926503225806442</v>
          </cell>
          <cell r="K289">
            <v>47.911803870967731</v>
          </cell>
        </row>
        <row r="290">
          <cell r="A290">
            <v>14125</v>
          </cell>
          <cell r="B290" t="str">
            <v>Old Acres Brut</v>
          </cell>
          <cell r="C290" t="str">
            <v>NV</v>
          </cell>
          <cell r="D290" t="str">
            <v>75cl</v>
          </cell>
          <cell r="E290">
            <v>6</v>
          </cell>
          <cell r="F290">
            <v>8.283378746594007</v>
          </cell>
          <cell r="G290">
            <v>5.3441153203832306</v>
          </cell>
          <cell r="H290">
            <v>6.4129383844598769</v>
          </cell>
          <cell r="I290">
            <v>49.700272479564042</v>
          </cell>
          <cell r="J290">
            <v>32.064691922299382</v>
          </cell>
          <cell r="K290">
            <v>38.477630306759259</v>
          </cell>
        </row>
        <row r="291">
          <cell r="A291">
            <v>14126</v>
          </cell>
          <cell r="B291" t="str">
            <v xml:space="preserve">Old Acres Rosé </v>
          </cell>
          <cell r="C291" t="str">
            <v>NV</v>
          </cell>
          <cell r="D291" t="str">
            <v>75cl</v>
          </cell>
          <cell r="E291">
            <v>6</v>
          </cell>
          <cell r="F291">
            <v>8.7193460490463224</v>
          </cell>
          <cell r="G291">
            <v>5.6253845477718203</v>
          </cell>
          <cell r="H291">
            <v>6.7504614573261845</v>
          </cell>
          <cell r="I291">
            <v>52.316076294277934</v>
          </cell>
          <cell r="J291">
            <v>33.752307286630923</v>
          </cell>
          <cell r="K291">
            <v>40.502768743957105</v>
          </cell>
        </row>
        <row r="293">
          <cell r="A293" t="str">
            <v>Italy</v>
          </cell>
        </row>
        <row r="294">
          <cell r="A294">
            <v>14150</v>
          </cell>
          <cell r="B294" t="str">
            <v xml:space="preserve">Prosecco Verduzzo </v>
          </cell>
          <cell r="C294" t="str">
            <v>NV</v>
          </cell>
          <cell r="D294" t="str">
            <v>75cl</v>
          </cell>
          <cell r="E294">
            <v>6</v>
          </cell>
          <cell r="F294">
            <v>7.5053866666666655</v>
          </cell>
          <cell r="G294">
            <v>4.842184946236558</v>
          </cell>
          <cell r="H294">
            <v>5.8106219354838693</v>
          </cell>
          <cell r="I294">
            <v>45.032319999999991</v>
          </cell>
          <cell r="J294">
            <v>29.05310967741935</v>
          </cell>
          <cell r="K294">
            <v>34.863731612903216</v>
          </cell>
        </row>
        <row r="296">
          <cell r="A296">
            <v>14146</v>
          </cell>
          <cell r="B296" t="str">
            <v>Asti Spumante, Araldica</v>
          </cell>
          <cell r="C296" t="str">
            <v>NV</v>
          </cell>
          <cell r="D296" t="str">
            <v>75cl</v>
          </cell>
          <cell r="E296">
            <v>6</v>
          </cell>
          <cell r="F296">
            <v>8.4047466666666661</v>
          </cell>
          <cell r="G296">
            <v>5.422417204301075</v>
          </cell>
          <cell r="H296">
            <v>6.5069006451612896</v>
          </cell>
          <cell r="I296">
            <v>50.428479999999993</v>
          </cell>
          <cell r="J296">
            <v>32.534503225806446</v>
          </cell>
          <cell r="K296">
            <v>39.041403870967741</v>
          </cell>
        </row>
        <row r="297">
          <cell r="A297">
            <v>11053</v>
          </cell>
          <cell r="B297" t="str">
            <v>Asti, Martini</v>
          </cell>
          <cell r="C297" t="str">
            <v>NV</v>
          </cell>
          <cell r="D297" t="str">
            <v>75cl</v>
          </cell>
          <cell r="E297">
            <v>12</v>
          </cell>
          <cell r="F297">
            <v>7.6458133333333329</v>
          </cell>
          <cell r="G297">
            <v>4.9327827956989241</v>
          </cell>
          <cell r="H297">
            <v>5.9193393548387085</v>
          </cell>
          <cell r="I297">
            <v>91.749759999999995</v>
          </cell>
          <cell r="J297">
            <v>59.193393548387093</v>
          </cell>
          <cell r="K297">
            <v>71.032072258064503</v>
          </cell>
        </row>
        <row r="299">
          <cell r="A299">
            <v>14149</v>
          </cell>
          <cell r="B299" t="str">
            <v xml:space="preserve">Prosecco di Valdobbadene Extra Dry, Rizzardi </v>
          </cell>
          <cell r="C299" t="str">
            <v>NV</v>
          </cell>
          <cell r="D299" t="str">
            <v>75cl</v>
          </cell>
          <cell r="E299">
            <v>6</v>
          </cell>
          <cell r="F299">
            <v>12.67568</v>
          </cell>
          <cell r="G299">
            <v>8.1778580645161281</v>
          </cell>
          <cell r="H299">
            <v>9.8134296774193537</v>
          </cell>
          <cell r="I299">
            <v>76.054079999999999</v>
          </cell>
          <cell r="J299">
            <v>49.067148387096765</v>
          </cell>
          <cell r="K299">
            <v>58.880578064516122</v>
          </cell>
        </row>
        <row r="301">
          <cell r="A301" t="str">
            <v>Romania</v>
          </cell>
        </row>
        <row r="302">
          <cell r="A302">
            <v>10411</v>
          </cell>
          <cell r="B302" t="str">
            <v>Zarea Diamond Demi Sec</v>
          </cell>
          <cell r="C302" t="str">
            <v>NV</v>
          </cell>
          <cell r="D302" t="str">
            <v>75cl</v>
          </cell>
          <cell r="E302">
            <v>6</v>
          </cell>
          <cell r="F302">
            <v>10.7</v>
          </cell>
          <cell r="G302">
            <v>6.9032258064516121</v>
          </cell>
          <cell r="H302">
            <v>8.2838709677419349</v>
          </cell>
          <cell r="I302">
            <v>64.199999999999989</v>
          </cell>
          <cell r="J302">
            <v>41.419354838709673</v>
          </cell>
          <cell r="K302">
            <v>49.703225806451613</v>
          </cell>
        </row>
        <row r="303">
          <cell r="A303">
            <v>10412</v>
          </cell>
          <cell r="B303" t="str">
            <v>Zarea Diamond Rosé</v>
          </cell>
          <cell r="C303" t="str">
            <v>NV</v>
          </cell>
          <cell r="D303" t="str">
            <v>75cl</v>
          </cell>
          <cell r="E303">
            <v>6</v>
          </cell>
          <cell r="F303">
            <v>10.7</v>
          </cell>
          <cell r="G303">
            <v>6.9032258064516121</v>
          </cell>
          <cell r="H303">
            <v>8.2838709677419349</v>
          </cell>
          <cell r="I303">
            <v>64.199999999999989</v>
          </cell>
          <cell r="J303">
            <v>41.419354838709673</v>
          </cell>
          <cell r="K303">
            <v>49.703225806451613</v>
          </cell>
        </row>
        <row r="305">
          <cell r="A305" t="str">
            <v>South Africa</v>
          </cell>
        </row>
        <row r="306">
          <cell r="A306">
            <v>14124</v>
          </cell>
          <cell r="B306" t="str">
            <v xml:space="preserve">Eikendal Brut </v>
          </cell>
          <cell r="C306" t="str">
            <v>NV</v>
          </cell>
          <cell r="D306" t="str">
            <v>75cl</v>
          </cell>
          <cell r="E306">
            <v>6</v>
          </cell>
          <cell r="F306">
            <v>9.5546133333333341</v>
          </cell>
          <cell r="G306">
            <v>6.1642666666666672</v>
          </cell>
          <cell r="H306">
            <v>7.3971200000000001</v>
          </cell>
          <cell r="I306">
            <v>57.327680000000001</v>
          </cell>
          <cell r="J306">
            <v>36.985600000000005</v>
          </cell>
          <cell r="K306">
            <v>44.382719999999999</v>
          </cell>
        </row>
        <row r="308">
          <cell r="A308" t="str">
            <v>Australia</v>
          </cell>
        </row>
        <row r="309">
          <cell r="A309">
            <v>14118</v>
          </cell>
          <cell r="B309" t="str">
            <v xml:space="preserve">Jacob's Creek Chardonnay Pinot Noir </v>
          </cell>
          <cell r="C309" t="str">
            <v>NV</v>
          </cell>
          <cell r="D309" t="str">
            <v>75cl</v>
          </cell>
          <cell r="E309">
            <v>6</v>
          </cell>
          <cell r="F309">
            <v>9.75</v>
          </cell>
          <cell r="G309">
            <v>6.290322580645161</v>
          </cell>
          <cell r="H309">
            <v>7.5483870967741931</v>
          </cell>
          <cell r="I309">
            <v>58.5</v>
          </cell>
          <cell r="J309">
            <v>37.741935483870968</v>
          </cell>
          <cell r="K309">
            <v>45.29032258064516</v>
          </cell>
        </row>
        <row r="310">
          <cell r="A310">
            <v>14169</v>
          </cell>
          <cell r="B310" t="str">
            <v>Lindemans Bin 35 Sparkling Rosé</v>
          </cell>
          <cell r="C310" t="str">
            <v>NV</v>
          </cell>
          <cell r="D310" t="str">
            <v>75cl</v>
          </cell>
          <cell r="E310">
            <v>6</v>
          </cell>
          <cell r="F310">
            <v>11.85</v>
          </cell>
          <cell r="G310">
            <v>7.6451612903225801</v>
          </cell>
          <cell r="H310">
            <v>9.1741935483870964</v>
          </cell>
          <cell r="I310">
            <v>71.099999999999994</v>
          </cell>
          <cell r="J310">
            <v>45.87096774193548</v>
          </cell>
          <cell r="K310">
            <v>55.045161290322582</v>
          </cell>
        </row>
        <row r="312">
          <cell r="A312" t="str">
            <v>California</v>
          </cell>
        </row>
        <row r="313">
          <cell r="A313">
            <v>10054</v>
          </cell>
          <cell r="B313" t="str">
            <v xml:space="preserve">Beringer Sparkling Rosé </v>
          </cell>
          <cell r="C313" t="str">
            <v>NV</v>
          </cell>
          <cell r="D313" t="str">
            <v>75cl</v>
          </cell>
          <cell r="E313">
            <v>6</v>
          </cell>
          <cell r="F313">
            <v>8.8236266666666658</v>
          </cell>
          <cell r="G313">
            <v>5.6926623655913975</v>
          </cell>
          <cell r="H313">
            <v>6.8311948387096768</v>
          </cell>
          <cell r="I313">
            <v>52.941759999999995</v>
          </cell>
          <cell r="J313">
            <v>34.155974193548388</v>
          </cell>
          <cell r="K313">
            <v>40.987169032258059</v>
          </cell>
        </row>
        <row r="315">
          <cell r="A315" t="str">
            <v>PORT</v>
          </cell>
        </row>
        <row r="316">
          <cell r="A316">
            <v>13066</v>
          </cell>
          <cell r="B316" t="str">
            <v>Cockburn's Fine Ruby</v>
          </cell>
          <cell r="D316" t="str">
            <v>1L</v>
          </cell>
          <cell r="E316">
            <v>6</v>
          </cell>
          <cell r="F316">
            <v>12.466240000000004</v>
          </cell>
          <cell r="G316">
            <v>8.0427354838709704</v>
          </cell>
          <cell r="H316">
            <v>9.6512825806451641</v>
          </cell>
          <cell r="I316">
            <v>74.797440000000023</v>
          </cell>
          <cell r="J316">
            <v>48.256412903225822</v>
          </cell>
          <cell r="K316">
            <v>57.907695483870981</v>
          </cell>
        </row>
        <row r="317">
          <cell r="B317" t="str">
            <v>With rich, full-bodied flavours of raspberry, plum and spice.</v>
          </cell>
        </row>
        <row r="318">
          <cell r="A318">
            <v>10700</v>
          </cell>
          <cell r="B318" t="str">
            <v>Cockburn's Special Reserve</v>
          </cell>
          <cell r="D318" t="str">
            <v>1L</v>
          </cell>
          <cell r="E318">
            <v>6</v>
          </cell>
          <cell r="F318">
            <v>14.823466666666668</v>
          </cell>
          <cell r="G318">
            <v>9.5635268817204313</v>
          </cell>
          <cell r="H318">
            <v>11.476232258064517</v>
          </cell>
          <cell r="I318">
            <v>88.94080000000001</v>
          </cell>
          <cell r="J318">
            <v>57.381161290322588</v>
          </cell>
          <cell r="K318">
            <v>68.857393548387108</v>
          </cell>
        </row>
        <row r="319">
          <cell r="B319" t="str">
            <v>Soft, attractive port, smooth and very drinkable, with sweet, ripe plum and raisin fruit.</v>
          </cell>
        </row>
        <row r="320">
          <cell r="A320">
            <v>13079</v>
          </cell>
          <cell r="B320" t="str">
            <v>Graham's Late Bottled Vintage</v>
          </cell>
          <cell r="C320">
            <v>2003</v>
          </cell>
          <cell r="D320" t="str">
            <v>1L</v>
          </cell>
          <cell r="E320">
            <v>6</v>
          </cell>
          <cell r="F320">
            <v>15.225920000000002</v>
          </cell>
          <cell r="G320">
            <v>9.8231741935483878</v>
          </cell>
          <cell r="H320">
            <v>11.787809032258066</v>
          </cell>
          <cell r="I320">
            <v>91.355520000000013</v>
          </cell>
          <cell r="J320">
            <v>58.939045161290323</v>
          </cell>
          <cell r="K320">
            <v>70.726854193548391</v>
          </cell>
        </row>
        <row r="321">
          <cell r="B321" t="str">
            <v>Offers a fine balance of fruitiness and nuttiness - a most versatile style of port.</v>
          </cell>
        </row>
        <row r="323">
          <cell r="A323" t="str">
            <v>SHERRY</v>
          </cell>
        </row>
        <row r="324">
          <cell r="A324">
            <v>12900</v>
          </cell>
          <cell r="B324" t="str">
            <v>Harveys Bristol Cream</v>
          </cell>
          <cell r="D324" t="str">
            <v>1L</v>
          </cell>
          <cell r="E324">
            <v>12</v>
          </cell>
          <cell r="F324">
            <v>9.7196800000000003</v>
          </cell>
          <cell r="G324">
            <v>6.2707612903225805</v>
          </cell>
          <cell r="H324">
            <v>7.5249135483870964</v>
          </cell>
          <cell r="I324">
            <v>116.63616</v>
          </cell>
          <cell r="J324">
            <v>75.249135483870958</v>
          </cell>
          <cell r="K324">
            <v>90.298962580645153</v>
          </cell>
        </row>
        <row r="325">
          <cell r="B325" t="str">
            <v>Deep golden brown in colour,an attractive clean and fresh aroma with overtones of dried fruit.</v>
          </cell>
        </row>
        <row r="326">
          <cell r="A326">
            <v>13033</v>
          </cell>
          <cell r="B326" t="str">
            <v>Croft Original Cream Sherry</v>
          </cell>
          <cell r="D326" t="str">
            <v>1L</v>
          </cell>
          <cell r="E326">
            <v>6</v>
          </cell>
          <cell r="F326">
            <v>13.772160000000003</v>
          </cell>
          <cell r="G326">
            <v>8.885264516129034</v>
          </cell>
          <cell r="H326">
            <v>10.66231741935484</v>
          </cell>
          <cell r="I326">
            <v>82.632960000000026</v>
          </cell>
          <cell r="J326">
            <v>53.311587096774204</v>
          </cell>
          <cell r="K326">
            <v>63.973904516129039</v>
          </cell>
        </row>
        <row r="327">
          <cell r="B327" t="str">
            <v>Blend of the pale dryness of quality Fino Sherry, with the added depth and body of a cream.</v>
          </cell>
        </row>
        <row r="329">
          <cell r="A329" t="str">
            <v>WINE BOXES</v>
          </cell>
          <cell r="F329" t="str">
            <v>Priced per Case</v>
          </cell>
        </row>
        <row r="330">
          <cell r="A330" t="str">
            <v>White</v>
          </cell>
        </row>
        <row r="331">
          <cell r="A331">
            <v>19017</v>
          </cell>
          <cell r="B331" t="str">
            <v>Namaqua Dry White</v>
          </cell>
          <cell r="C331" t="str">
            <v>NV</v>
          </cell>
          <cell r="D331" t="str">
            <v>3L</v>
          </cell>
          <cell r="E331">
            <v>4</v>
          </cell>
          <cell r="F331" t="str">
            <v>-</v>
          </cell>
          <cell r="G331" t="str">
            <v>-</v>
          </cell>
          <cell r="H331" t="str">
            <v>-</v>
          </cell>
          <cell r="I331">
            <v>34.4</v>
          </cell>
          <cell r="J331">
            <v>22.193548387096772</v>
          </cell>
          <cell r="K331">
            <v>26.632258064516126</v>
          </cell>
        </row>
        <row r="332">
          <cell r="B332" t="str">
            <v>A fruity, tropical wine with good balance.</v>
          </cell>
        </row>
        <row r="333">
          <cell r="A333">
            <v>19016</v>
          </cell>
          <cell r="B333" t="str">
            <v>Hardys Stanley Chablis</v>
          </cell>
          <cell r="C333" t="str">
            <v>NV</v>
          </cell>
          <cell r="D333" t="str">
            <v>4L</v>
          </cell>
          <cell r="E333">
            <v>4</v>
          </cell>
          <cell r="F333" t="str">
            <v>-</v>
          </cell>
          <cell r="G333" t="str">
            <v>-</v>
          </cell>
          <cell r="H333" t="str">
            <v>-</v>
          </cell>
          <cell r="I333">
            <v>56.6</v>
          </cell>
          <cell r="J333">
            <v>36.516129032258064</v>
          </cell>
          <cell r="K333">
            <v>43.819354838709678</v>
          </cell>
        </row>
        <row r="334">
          <cell r="B334" t="str">
            <v>Typically flinty with honey notes.</v>
          </cell>
        </row>
        <row r="335">
          <cell r="A335">
            <v>19004</v>
          </cell>
          <cell r="B335" t="str">
            <v>JP Chenet Blanc de Blanc</v>
          </cell>
          <cell r="C335" t="str">
            <v>NV</v>
          </cell>
          <cell r="D335" t="str">
            <v>3L</v>
          </cell>
          <cell r="E335">
            <v>4</v>
          </cell>
          <cell r="F335" t="str">
            <v>-</v>
          </cell>
          <cell r="G335" t="str">
            <v>-</v>
          </cell>
          <cell r="H335" t="str">
            <v>-</v>
          </cell>
          <cell r="I335">
            <v>67.2</v>
          </cell>
          <cell r="J335">
            <v>43.354838709677423</v>
          </cell>
          <cell r="K335">
            <v>52.025806451612908</v>
          </cell>
        </row>
        <row r="336">
          <cell r="B336" t="str">
            <v>An aromatic flowery bouquet. A medium style.</v>
          </cell>
        </row>
        <row r="337">
          <cell r="A337">
            <v>19003</v>
          </cell>
          <cell r="B337" t="str">
            <v>Baron D'Arignac Blanc</v>
          </cell>
          <cell r="C337" t="str">
            <v>NV</v>
          </cell>
          <cell r="D337" t="str">
            <v>5L</v>
          </cell>
          <cell r="E337">
            <v>4</v>
          </cell>
          <cell r="F337" t="str">
            <v>-</v>
          </cell>
          <cell r="G337" t="str">
            <v>-</v>
          </cell>
          <cell r="H337" t="str">
            <v>-</v>
          </cell>
          <cell r="I337">
            <v>77.599999999999994</v>
          </cell>
          <cell r="J337">
            <v>50.064516129032256</v>
          </cell>
          <cell r="K337">
            <v>60.077419354838703</v>
          </cell>
        </row>
        <row r="338">
          <cell r="B338" t="str">
            <v>A refreshing blend. Fruity and well balanced.</v>
          </cell>
        </row>
        <row r="339">
          <cell r="A339">
            <v>10410</v>
          </cell>
          <cell r="B339" t="str">
            <v xml:space="preserve">Domeniile Săhăteni Feteasca Regala </v>
          </cell>
          <cell r="C339" t="str">
            <v>NV</v>
          </cell>
          <cell r="D339" t="str">
            <v>3L</v>
          </cell>
          <cell r="E339">
            <v>6</v>
          </cell>
          <cell r="F339" t="str">
            <v>-</v>
          </cell>
          <cell r="G339" t="str">
            <v>-</v>
          </cell>
          <cell r="H339" t="str">
            <v>-</v>
          </cell>
          <cell r="I339">
            <v>80.099999999999994</v>
          </cell>
          <cell r="J339">
            <v>51.677419354838705</v>
          </cell>
          <cell r="K339">
            <v>62.01290322580644</v>
          </cell>
        </row>
        <row r="340">
          <cell r="B340" t="str">
            <v>Medium dry wine from Romania</v>
          </cell>
        </row>
        <row r="342">
          <cell r="A342" t="str">
            <v>Rosé</v>
          </cell>
        </row>
        <row r="343">
          <cell r="A343">
            <v>19018</v>
          </cell>
          <cell r="B343" t="str">
            <v>Namaqua Rosé</v>
          </cell>
          <cell r="C343" t="str">
            <v>NV</v>
          </cell>
          <cell r="D343" t="str">
            <v>3L</v>
          </cell>
          <cell r="E343">
            <v>4</v>
          </cell>
          <cell r="F343" t="str">
            <v>-</v>
          </cell>
          <cell r="G343" t="str">
            <v>-</v>
          </cell>
          <cell r="H343" t="str">
            <v>-</v>
          </cell>
          <cell r="I343">
            <v>35.799999999999997</v>
          </cell>
          <cell r="J343">
            <v>23.096774193548384</v>
          </cell>
          <cell r="K343">
            <v>27.71612903225806</v>
          </cell>
        </row>
        <row r="344">
          <cell r="B344" t="str">
            <v>Red berry aromas and an appealing strawberry-toned palate.</v>
          </cell>
        </row>
        <row r="345">
          <cell r="A345">
            <v>19005</v>
          </cell>
          <cell r="B345" t="str">
            <v>Baron D'Arignac Rosé</v>
          </cell>
          <cell r="C345" t="str">
            <v>NV</v>
          </cell>
          <cell r="D345" t="str">
            <v>5L</v>
          </cell>
          <cell r="E345">
            <v>4</v>
          </cell>
          <cell r="F345" t="str">
            <v>-</v>
          </cell>
          <cell r="G345" t="str">
            <v>-</v>
          </cell>
          <cell r="H345" t="str">
            <v>-</v>
          </cell>
          <cell r="I345">
            <v>77.599999999999994</v>
          </cell>
          <cell r="J345">
            <v>50.064516129032256</v>
          </cell>
          <cell r="K345">
            <v>60.077419354838703</v>
          </cell>
        </row>
        <row r="346">
          <cell r="B346" t="str">
            <v>Fresh, fruity, strawberry flavours. Easy drinking.</v>
          </cell>
        </row>
        <row r="348">
          <cell r="A348" t="str">
            <v>Red</v>
          </cell>
        </row>
        <row r="349">
          <cell r="A349">
            <v>19022</v>
          </cell>
          <cell r="B349" t="str">
            <v>Namaqua Dry Red</v>
          </cell>
          <cell r="C349" t="str">
            <v>NV</v>
          </cell>
          <cell r="D349" t="str">
            <v>3L</v>
          </cell>
          <cell r="E349">
            <v>4</v>
          </cell>
          <cell r="F349" t="str">
            <v>-</v>
          </cell>
          <cell r="G349" t="str">
            <v>-</v>
          </cell>
          <cell r="H349" t="str">
            <v>-</v>
          </cell>
          <cell r="I349">
            <v>44</v>
          </cell>
          <cell r="J349">
            <v>28.387096774193548</v>
          </cell>
          <cell r="K349">
            <v>34.064516129032256</v>
          </cell>
        </row>
        <row r="350">
          <cell r="B350" t="str">
            <v>Soft &amp; Fruity, yet velvety-smooth wine, brimming over with berry fruit flavour.</v>
          </cell>
        </row>
        <row r="351">
          <cell r="A351">
            <v>19008</v>
          </cell>
          <cell r="B351" t="str">
            <v>JP Chenet Cinsault Grenache</v>
          </cell>
          <cell r="C351">
            <v>2007</v>
          </cell>
          <cell r="D351" t="str">
            <v>3L</v>
          </cell>
          <cell r="E351">
            <v>4</v>
          </cell>
          <cell r="F351" t="str">
            <v>-</v>
          </cell>
          <cell r="G351" t="str">
            <v>-</v>
          </cell>
          <cell r="H351" t="str">
            <v>-</v>
          </cell>
          <cell r="I351">
            <v>67.2</v>
          </cell>
          <cell r="J351">
            <v>43.354838709677423</v>
          </cell>
          <cell r="K351">
            <v>52.025806451612908</v>
          </cell>
        </row>
        <row r="352">
          <cell r="B352" t="str">
            <v>A big fruity Grenache, softened by the Cinsault.</v>
          </cell>
        </row>
        <row r="353">
          <cell r="A353">
            <v>19009</v>
          </cell>
          <cell r="B353" t="str">
            <v>JP Chenet Merlot</v>
          </cell>
          <cell r="C353">
            <v>2006</v>
          </cell>
          <cell r="D353" t="str">
            <v>3L</v>
          </cell>
          <cell r="E353">
            <v>4</v>
          </cell>
          <cell r="F353" t="str">
            <v>-</v>
          </cell>
          <cell r="G353" t="str">
            <v>-</v>
          </cell>
          <cell r="H353" t="str">
            <v>-</v>
          </cell>
          <cell r="I353">
            <v>67.2</v>
          </cell>
          <cell r="J353">
            <v>43.354838709677423</v>
          </cell>
          <cell r="K353">
            <v>52.025806451612908</v>
          </cell>
        </row>
        <row r="354">
          <cell r="B354" t="str">
            <v>Subtle, spicy character with lots of plummy fruit.</v>
          </cell>
        </row>
        <row r="355">
          <cell r="A355">
            <v>19010</v>
          </cell>
          <cell r="B355" t="str">
            <v>JP Chenet Cabernet Sauvignon</v>
          </cell>
          <cell r="C355" t="str">
            <v>NV</v>
          </cell>
          <cell r="D355" t="str">
            <v>3L</v>
          </cell>
          <cell r="E355">
            <v>4</v>
          </cell>
          <cell r="F355" t="str">
            <v>-</v>
          </cell>
          <cell r="G355" t="str">
            <v>-</v>
          </cell>
          <cell r="H355" t="str">
            <v>-</v>
          </cell>
          <cell r="I355">
            <v>67.2</v>
          </cell>
          <cell r="J355">
            <v>43.354838709677423</v>
          </cell>
          <cell r="K355">
            <v>52.025806451612908</v>
          </cell>
        </row>
        <row r="356">
          <cell r="B356" t="str">
            <v>Silky smooth red with irresistible blackcurrant aromas.</v>
          </cell>
        </row>
        <row r="357">
          <cell r="A357">
            <v>19020</v>
          </cell>
          <cell r="B357" t="str">
            <v>Hardys Stanley Claret</v>
          </cell>
          <cell r="C357" t="str">
            <v>NV</v>
          </cell>
          <cell r="D357" t="str">
            <v>4L</v>
          </cell>
          <cell r="E357">
            <v>4</v>
          </cell>
          <cell r="F357" t="str">
            <v>-</v>
          </cell>
          <cell r="G357" t="str">
            <v>-</v>
          </cell>
          <cell r="H357" t="str">
            <v>-</v>
          </cell>
          <cell r="I357">
            <v>68</v>
          </cell>
          <cell r="J357">
            <v>43.87096774193548</v>
          </cell>
          <cell r="K357">
            <v>52.645161290322577</v>
          </cell>
        </row>
        <row r="358">
          <cell r="B358" t="str">
            <v>A medium bodied, dry red wine with full fruit varietal characters and a firm finish.</v>
          </cell>
        </row>
        <row r="359">
          <cell r="A359">
            <v>19021</v>
          </cell>
          <cell r="B359" t="str">
            <v>Lindemans Cellar Choice</v>
          </cell>
          <cell r="C359" t="str">
            <v>NV</v>
          </cell>
          <cell r="D359" t="str">
            <v>4L</v>
          </cell>
          <cell r="E359">
            <v>4</v>
          </cell>
          <cell r="F359" t="str">
            <v>-</v>
          </cell>
          <cell r="G359" t="str">
            <v>-</v>
          </cell>
          <cell r="H359" t="str">
            <v>-</v>
          </cell>
          <cell r="I359">
            <v>77.2</v>
          </cell>
          <cell r="J359">
            <v>49.806451612903224</v>
          </cell>
          <cell r="K359">
            <v>59.767741935483869</v>
          </cell>
        </row>
        <row r="360">
          <cell r="B360" t="str">
            <v>A fresh, fruit flavoured wine that can be enjoyed on any occasion.</v>
          </cell>
        </row>
        <row r="361">
          <cell r="A361">
            <v>19019</v>
          </cell>
          <cell r="B361" t="str">
            <v>Baron d'Arignac Rouge</v>
          </cell>
          <cell r="C361" t="str">
            <v>NV</v>
          </cell>
          <cell r="D361" t="str">
            <v>5L</v>
          </cell>
          <cell r="E361">
            <v>4</v>
          </cell>
          <cell r="F361" t="str">
            <v>-</v>
          </cell>
          <cell r="G361" t="str">
            <v>-</v>
          </cell>
          <cell r="H361" t="str">
            <v>-</v>
          </cell>
          <cell r="I361">
            <v>77.8</v>
          </cell>
          <cell r="J361">
            <v>50.193548387096769</v>
          </cell>
          <cell r="K361">
            <v>60.232258064516117</v>
          </cell>
        </row>
        <row r="362">
          <cell r="B362" t="str">
            <v>Nose of fresh fruits followed by strawberries and plums.</v>
          </cell>
        </row>
        <row r="363">
          <cell r="A363">
            <v>19013</v>
          </cell>
          <cell r="B363" t="str">
            <v>Drostdy Hof Claret</v>
          </cell>
          <cell r="C363" t="str">
            <v>NV</v>
          </cell>
          <cell r="D363" t="str">
            <v>5L</v>
          </cell>
          <cell r="E363">
            <v>4</v>
          </cell>
          <cell r="F363" t="str">
            <v>-</v>
          </cell>
          <cell r="G363" t="str">
            <v>-</v>
          </cell>
          <cell r="H363" t="str">
            <v>-</v>
          </cell>
          <cell r="I363">
            <v>81.8</v>
          </cell>
          <cell r="J363">
            <v>52.774193548387096</v>
          </cell>
          <cell r="K363">
            <v>63.329032258064515</v>
          </cell>
        </row>
        <row r="364">
          <cell r="B364" t="str">
            <v>Traditional fruity, lively and soft.</v>
          </cell>
        </row>
        <row r="365">
          <cell r="A365">
            <v>10409</v>
          </cell>
          <cell r="B365" t="str">
            <v>Domeniile Săhăteni Merlot</v>
          </cell>
          <cell r="C365" t="str">
            <v>NV</v>
          </cell>
          <cell r="D365" t="str">
            <v>3L</v>
          </cell>
          <cell r="E365">
            <v>6</v>
          </cell>
          <cell r="F365" t="str">
            <v>-</v>
          </cell>
          <cell r="G365" t="str">
            <v>-</v>
          </cell>
          <cell r="H365" t="str">
            <v>-</v>
          </cell>
          <cell r="I365">
            <v>80.099999999999994</v>
          </cell>
          <cell r="J365">
            <v>51.677419354838705</v>
          </cell>
          <cell r="K365">
            <v>62.01290322580644</v>
          </cell>
        </row>
        <row r="366">
          <cell r="B366" t="str">
            <v>Medium body, soft and spicy wine from Romania.</v>
          </cell>
        </row>
        <row r="368">
          <cell r="A368" t="str">
            <v>FRANCE</v>
          </cell>
        </row>
        <row r="370">
          <cell r="A370" t="str">
            <v>French Regional Wines</v>
          </cell>
        </row>
        <row r="371">
          <cell r="A371" t="str">
            <v xml:space="preserve">White </v>
          </cell>
        </row>
        <row r="372">
          <cell r="A372">
            <v>10350</v>
          </cell>
          <cell r="B372" t="str">
            <v>Baron d'Arignac Blanc</v>
          </cell>
          <cell r="C372">
            <v>2008</v>
          </cell>
          <cell r="D372" t="str">
            <v>75cl</v>
          </cell>
          <cell r="E372">
            <v>6</v>
          </cell>
          <cell r="F372">
            <v>3.5</v>
          </cell>
          <cell r="G372">
            <v>2.258064516129032</v>
          </cell>
          <cell r="H372">
            <v>2.7096774193548385</v>
          </cell>
          <cell r="I372">
            <v>21</v>
          </cell>
          <cell r="J372">
            <v>13.548387096774192</v>
          </cell>
          <cell r="K372">
            <v>16.258064516129032</v>
          </cell>
        </row>
        <row r="373">
          <cell r="B373" t="str">
            <v xml:space="preserve">Crisp, very pleasant and slightly spicy. </v>
          </cell>
        </row>
        <row r="374">
          <cell r="A374">
            <v>10092</v>
          </cell>
          <cell r="B374" t="str">
            <v>Chardonnay, Amelie Latourelle</v>
          </cell>
          <cell r="C374">
            <v>2008</v>
          </cell>
          <cell r="D374" t="str">
            <v>75cl</v>
          </cell>
          <cell r="E374">
            <v>12</v>
          </cell>
          <cell r="F374">
            <v>4.9000000000000004</v>
          </cell>
          <cell r="G374">
            <v>3.1612903225806455</v>
          </cell>
          <cell r="H374">
            <v>3.7935483870967746</v>
          </cell>
          <cell r="I374">
            <v>58.800000000000004</v>
          </cell>
          <cell r="J374">
            <v>37.935483870967744</v>
          </cell>
          <cell r="K374">
            <v>45.522580645161298</v>
          </cell>
        </row>
        <row r="375">
          <cell r="B375" t="str">
            <v>Fresh, fruity and smooth.</v>
          </cell>
        </row>
        <row r="376">
          <cell r="A376">
            <v>10095</v>
          </cell>
          <cell r="B376" t="str">
            <v>Muscat Blanc, Amelie Latourelle</v>
          </cell>
          <cell r="C376">
            <v>2008</v>
          </cell>
          <cell r="D376" t="str">
            <v>75cl</v>
          </cell>
          <cell r="E376">
            <v>12</v>
          </cell>
          <cell r="F376">
            <v>4.95</v>
          </cell>
          <cell r="G376">
            <v>3.193548387096774</v>
          </cell>
          <cell r="H376">
            <v>3.8322580645161288</v>
          </cell>
          <cell r="I376">
            <v>59.400000000000006</v>
          </cell>
          <cell r="J376">
            <v>38.322580645161288</v>
          </cell>
          <cell r="K376">
            <v>45.987096774193546</v>
          </cell>
        </row>
        <row r="377">
          <cell r="B377" t="str">
            <v>A lovely wine with very rich peach aromas.</v>
          </cell>
        </row>
        <row r="378">
          <cell r="A378">
            <v>10060</v>
          </cell>
          <cell r="B378" t="str">
            <v>Piat d'Or Chardonnay (Medium White)</v>
          </cell>
          <cell r="C378">
            <v>2008</v>
          </cell>
          <cell r="D378" t="str">
            <v>75cl</v>
          </cell>
          <cell r="E378">
            <v>6</v>
          </cell>
          <cell r="F378">
            <v>4.9000000000000004</v>
          </cell>
          <cell r="G378">
            <v>3.1612903225806455</v>
          </cell>
          <cell r="H378">
            <v>3.7935483870967746</v>
          </cell>
          <cell r="I378">
            <v>29.400000000000002</v>
          </cell>
          <cell r="J378">
            <v>18.967741935483872</v>
          </cell>
          <cell r="K378">
            <v>22.761290322580649</v>
          </cell>
        </row>
        <row r="379">
          <cell r="B379" t="str">
            <v>Fresh fruity pear flavours make this is an easy-drinking wine.</v>
          </cell>
        </row>
        <row r="380">
          <cell r="A380">
            <v>10028</v>
          </cell>
          <cell r="B380" t="str">
            <v>Embleme d'Argent Colombard, Vin de Pays d'Oc</v>
          </cell>
          <cell r="C380">
            <v>2008</v>
          </cell>
          <cell r="D380" t="str">
            <v>75cl</v>
          </cell>
          <cell r="E380">
            <v>6</v>
          </cell>
          <cell r="F380">
            <v>6.4171200000000006</v>
          </cell>
          <cell r="G380">
            <v>4.1400774193548386</v>
          </cell>
          <cell r="H380">
            <v>4.9680929032258065</v>
          </cell>
          <cell r="I380">
            <v>38.502720000000004</v>
          </cell>
          <cell r="J380">
            <v>24.840464516129032</v>
          </cell>
          <cell r="K380">
            <v>29.808557419354841</v>
          </cell>
        </row>
        <row r="381">
          <cell r="B381" t="str">
            <v xml:space="preserve">A dry, harmonious and easy drinking wine with delicate fruit. </v>
          </cell>
        </row>
        <row r="382">
          <cell r="A382">
            <v>10042</v>
          </cell>
          <cell r="B382" t="str">
            <v>Sauvignon Blanc, Baron Philippe de Rothschild</v>
          </cell>
          <cell r="C382">
            <v>2006</v>
          </cell>
          <cell r="D382" t="str">
            <v>75cl</v>
          </cell>
          <cell r="E382">
            <v>6</v>
          </cell>
          <cell r="F382">
            <v>7.267199999999999</v>
          </cell>
          <cell r="G382">
            <v>4.6885161290322577</v>
          </cell>
          <cell r="H382">
            <v>5.6262193548387094</v>
          </cell>
          <cell r="I382">
            <v>43.603199999999994</v>
          </cell>
          <cell r="J382">
            <v>28.131096774193544</v>
          </cell>
          <cell r="K382">
            <v>33.757316129032255</v>
          </cell>
        </row>
        <row r="383">
          <cell r="B383" t="str">
            <v>Pale straw in colour with a lively nose of citrus accompanied by elegant Sauvignon notes.</v>
          </cell>
        </row>
        <row r="384">
          <cell r="A384">
            <v>10043</v>
          </cell>
          <cell r="B384" t="str">
            <v>Chardonnay, Baron Philippe de Rothschild</v>
          </cell>
          <cell r="C384">
            <v>2006</v>
          </cell>
          <cell r="D384" t="str">
            <v>75cl</v>
          </cell>
          <cell r="E384">
            <v>6</v>
          </cell>
          <cell r="F384">
            <v>7.267199999999999</v>
          </cell>
          <cell r="G384">
            <v>4.6885161290322577</v>
          </cell>
          <cell r="H384">
            <v>5.6262193548387094</v>
          </cell>
          <cell r="I384">
            <v>43.603199999999994</v>
          </cell>
          <cell r="J384">
            <v>28.131096774193544</v>
          </cell>
          <cell r="K384">
            <v>33.757316129032255</v>
          </cell>
        </row>
        <row r="385">
          <cell r="B385" t="str">
            <v>Round, full-bodied and powerful on the palate, though not heavy, it displays typical Chardonnay flavours of tropical fruit, mango and jammy apricot.</v>
          </cell>
        </row>
        <row r="386">
          <cell r="A386">
            <v>13302</v>
          </cell>
          <cell r="B386" t="str">
            <v xml:space="preserve">Bellefontaine Sauvignon Blanc </v>
          </cell>
          <cell r="C386" t="str">
            <v>2007-8</v>
          </cell>
          <cell r="D386" t="str">
            <v>75cl</v>
          </cell>
          <cell r="E386">
            <v>6</v>
          </cell>
          <cell r="F386">
            <v>6.7004799999999989</v>
          </cell>
          <cell r="G386">
            <v>4.3228903225806441</v>
          </cell>
          <cell r="H386">
            <v>5.1874683870967724</v>
          </cell>
          <cell r="I386">
            <v>40.202879999999993</v>
          </cell>
          <cell r="J386">
            <v>25.937341935483865</v>
          </cell>
          <cell r="K386">
            <v>31.124810322580636</v>
          </cell>
        </row>
        <row r="387">
          <cell r="B387" t="str">
            <v>Rich citrus character on the palate is livened up by zesty acidity and a lingering finish.</v>
          </cell>
        </row>
        <row r="388">
          <cell r="A388">
            <v>10037</v>
          </cell>
          <cell r="B388" t="str">
            <v>Chardonnay, Louis Eschenauer</v>
          </cell>
          <cell r="C388" t="str">
            <v>NV</v>
          </cell>
          <cell r="D388" t="str">
            <v>75cl</v>
          </cell>
          <cell r="E388">
            <v>6</v>
          </cell>
          <cell r="F388">
            <v>5.6</v>
          </cell>
          <cell r="G388">
            <v>3.6129032258064511</v>
          </cell>
          <cell r="H388">
            <v>4.3354838709677415</v>
          </cell>
          <cell r="I388">
            <v>33.599999999999994</v>
          </cell>
          <cell r="J388">
            <v>21.677419354838705</v>
          </cell>
          <cell r="K388">
            <v>26.012903225806447</v>
          </cell>
        </row>
        <row r="389">
          <cell r="B389" t="str">
            <v>Rich, dry Chardonnay with lemon butter character.</v>
          </cell>
        </row>
        <row r="390">
          <cell r="A390">
            <v>10029</v>
          </cell>
          <cell r="B390" t="str">
            <v>Embleme d'Argent Chardonnay, Vin de Pays d'Oc</v>
          </cell>
          <cell r="C390">
            <v>2008</v>
          </cell>
          <cell r="D390" t="str">
            <v>75cl</v>
          </cell>
          <cell r="E390">
            <v>6</v>
          </cell>
          <cell r="F390">
            <v>7.3123733333333325</v>
          </cell>
          <cell r="G390">
            <v>4.7176602150537628</v>
          </cell>
          <cell r="H390">
            <v>5.6611922580645153</v>
          </cell>
          <cell r="I390">
            <v>43.874239999999993</v>
          </cell>
          <cell r="J390">
            <v>28.305961290322578</v>
          </cell>
          <cell r="K390">
            <v>33.967153548387088</v>
          </cell>
        </row>
        <row r="391">
          <cell r="B391" t="str">
            <v>Well balanced wine with creamy texture and pleasant notes of citrus fruits.</v>
          </cell>
        </row>
        <row r="392">
          <cell r="A392">
            <v>10093</v>
          </cell>
          <cell r="B392" t="str">
            <v xml:space="preserve">Chardonnay, La Baume </v>
          </cell>
          <cell r="C392">
            <v>2008</v>
          </cell>
          <cell r="D392" t="str">
            <v>75cl</v>
          </cell>
          <cell r="E392">
            <v>6</v>
          </cell>
          <cell r="F392">
            <v>8.4</v>
          </cell>
          <cell r="G392">
            <v>5.4193548387096779</v>
          </cell>
          <cell r="H392">
            <v>6.5032258064516135</v>
          </cell>
          <cell r="I392">
            <v>50.400000000000006</v>
          </cell>
          <cell r="J392">
            <v>32.516129032258064</v>
          </cell>
          <cell r="K392">
            <v>39.019354838709681</v>
          </cell>
        </row>
        <row r="393">
          <cell r="B393" t="str">
            <v>Fresh, crisp and intense, with complex fruity aromas.</v>
          </cell>
        </row>
        <row r="394">
          <cell r="A394">
            <v>10096</v>
          </cell>
          <cell r="B394" t="str">
            <v>Sauvignon Blanc, La Baume</v>
          </cell>
          <cell r="C394">
            <v>2008</v>
          </cell>
          <cell r="D394" t="str">
            <v>75cl</v>
          </cell>
          <cell r="E394">
            <v>6</v>
          </cell>
          <cell r="F394">
            <v>8.4</v>
          </cell>
          <cell r="G394">
            <v>5.4193548387096779</v>
          </cell>
          <cell r="H394">
            <v>6.5032258064516135</v>
          </cell>
          <cell r="I394">
            <v>50.400000000000006</v>
          </cell>
          <cell r="J394">
            <v>32.516129032258064</v>
          </cell>
          <cell r="K394">
            <v>39.019354838709681</v>
          </cell>
        </row>
        <row r="395">
          <cell r="B395" t="str">
            <v>Combines a delicious depth and complexity of texture and flavour.</v>
          </cell>
        </row>
        <row r="396">
          <cell r="A396" t="str">
            <v>Dessert Wine</v>
          </cell>
        </row>
        <row r="397">
          <cell r="A397">
            <v>10034</v>
          </cell>
          <cell r="B397" t="str">
            <v>Rive Haut, AOC Pacherenc du Vic Bilh</v>
          </cell>
          <cell r="C397">
            <v>2005</v>
          </cell>
          <cell r="D397" t="str">
            <v>50cl</v>
          </cell>
          <cell r="E397">
            <v>12</v>
          </cell>
          <cell r="F397">
            <v>11.448586666666669</v>
          </cell>
          <cell r="G397">
            <v>7.3861849462365603</v>
          </cell>
          <cell r="H397">
            <v>8.8634219354838724</v>
          </cell>
          <cell r="I397">
            <v>137.38304000000002</v>
          </cell>
          <cell r="J397">
            <v>88.63421935483872</v>
          </cell>
          <cell r="K397">
            <v>106.36106322580648</v>
          </cell>
        </row>
        <row r="398">
          <cell r="B398" t="str">
            <v>Light, refreshing, well balanced. The tradition of late harvest picking in Gascogne dates back to the 17th Century.</v>
          </cell>
        </row>
        <row r="399">
          <cell r="A399" t="str">
            <v>Rosé</v>
          </cell>
        </row>
        <row r="400">
          <cell r="A400">
            <v>10065</v>
          </cell>
          <cell r="B400" t="str">
            <v>Piat d'Or Grenache (Fruity Rosé)</v>
          </cell>
          <cell r="C400">
            <v>2008</v>
          </cell>
          <cell r="D400" t="str">
            <v>75cl</v>
          </cell>
          <cell r="E400">
            <v>6</v>
          </cell>
          <cell r="F400">
            <v>6.0228800000000007</v>
          </cell>
          <cell r="G400">
            <v>3.8857290322580647</v>
          </cell>
          <cell r="H400">
            <v>4.6628748387096772</v>
          </cell>
          <cell r="I400">
            <v>36.137280000000004</v>
          </cell>
          <cell r="J400">
            <v>23.314374193548389</v>
          </cell>
          <cell r="K400">
            <v>27.977249032258065</v>
          </cell>
        </row>
        <row r="401">
          <cell r="B401" t="str">
            <v>Drink chilled to enjoy the raspberry and peach flavours.</v>
          </cell>
        </row>
        <row r="402">
          <cell r="A402">
            <v>10115</v>
          </cell>
          <cell r="B402" t="str">
            <v xml:space="preserve">Louis Eschenauer Cinsault Rosé </v>
          </cell>
          <cell r="C402" t="str">
            <v>NV</v>
          </cell>
          <cell r="D402" t="str">
            <v>75cl</v>
          </cell>
          <cell r="E402">
            <v>6</v>
          </cell>
          <cell r="F402">
            <v>6</v>
          </cell>
          <cell r="G402">
            <v>3.8709677419354835</v>
          </cell>
          <cell r="H402">
            <v>4.6451612903225801</v>
          </cell>
          <cell r="I402">
            <v>36</v>
          </cell>
          <cell r="J402">
            <v>23.2258064516129</v>
          </cell>
          <cell r="K402">
            <v>27.87096774193548</v>
          </cell>
        </row>
        <row r="403">
          <cell r="B403" t="str">
            <v>A glorious mouthful of raspberries, strawberries and cream.</v>
          </cell>
        </row>
        <row r="404">
          <cell r="A404">
            <v>10081</v>
          </cell>
          <cell r="B404" t="str">
            <v>Domaine Fontanyl Rosé, Côtes de Provence</v>
          </cell>
          <cell r="C404">
            <v>2008</v>
          </cell>
          <cell r="D404" t="str">
            <v>75cl</v>
          </cell>
          <cell r="E404">
            <v>6</v>
          </cell>
          <cell r="F404">
            <v>10.051520000000002</v>
          </cell>
          <cell r="G404">
            <v>6.4848516129032268</v>
          </cell>
          <cell r="H404">
            <v>7.7818219354838716</v>
          </cell>
          <cell r="I404">
            <v>60.309120000000007</v>
          </cell>
          <cell r="J404">
            <v>38.909109677419359</v>
          </cell>
          <cell r="K404">
            <v>46.690931612903228</v>
          </cell>
        </row>
        <row r="405">
          <cell r="B405" t="str">
            <v>A serious rosé. Dry, crisp and delicate.</v>
          </cell>
        </row>
        <row r="406">
          <cell r="A406">
            <v>10080</v>
          </cell>
          <cell r="B406" t="str">
            <v>Château Amphoux Rosé, Costieres de Nimes</v>
          </cell>
          <cell r="C406">
            <v>2008</v>
          </cell>
          <cell r="D406" t="str">
            <v>75cl</v>
          </cell>
          <cell r="E406">
            <v>6</v>
          </cell>
          <cell r="F406">
            <v>10.277386666666665</v>
          </cell>
          <cell r="G406">
            <v>6.6305720430107513</v>
          </cell>
          <cell r="H406">
            <v>7.9566864516129012</v>
          </cell>
          <cell r="I406">
            <v>61.664319999999989</v>
          </cell>
          <cell r="J406">
            <v>39.783432258064508</v>
          </cell>
          <cell r="K406">
            <v>47.740118709677404</v>
          </cell>
        </row>
        <row r="407">
          <cell r="B407" t="str">
            <v>Dry, intense raspberry and strawberry fruit underlined by refreshing acidity.</v>
          </cell>
        </row>
        <row r="408">
          <cell r="A408" t="str">
            <v xml:space="preserve">Red </v>
          </cell>
        </row>
        <row r="409">
          <cell r="A409">
            <v>10165</v>
          </cell>
          <cell r="B409" t="str">
            <v>Baron d'Arignac Rouge</v>
          </cell>
          <cell r="C409">
            <v>2008</v>
          </cell>
          <cell r="D409" t="str">
            <v>75cl</v>
          </cell>
          <cell r="E409">
            <v>6</v>
          </cell>
          <cell r="F409">
            <v>3.6</v>
          </cell>
          <cell r="G409">
            <v>2.3225806451612905</v>
          </cell>
          <cell r="H409">
            <v>2.7870967741935484</v>
          </cell>
          <cell r="I409">
            <v>21.6</v>
          </cell>
          <cell r="J409">
            <v>13.935483870967744</v>
          </cell>
          <cell r="K409">
            <v>16.72258064516129</v>
          </cell>
        </row>
        <row r="410">
          <cell r="B410" t="str">
            <v>Has a nose of fresh fruits followed by strawberries and plums.</v>
          </cell>
        </row>
        <row r="411">
          <cell r="A411">
            <v>10162</v>
          </cell>
          <cell r="B411" t="str">
            <v>Pinot Noir, Amelie Latorelle</v>
          </cell>
          <cell r="C411">
            <v>2008</v>
          </cell>
          <cell r="D411" t="str">
            <v>75cl</v>
          </cell>
          <cell r="E411">
            <v>12</v>
          </cell>
          <cell r="F411">
            <v>4.95</v>
          </cell>
          <cell r="G411">
            <v>3.193548387096774</v>
          </cell>
          <cell r="H411">
            <v>3.8322580645161288</v>
          </cell>
          <cell r="I411">
            <v>59.400000000000006</v>
          </cell>
          <cell r="J411">
            <v>38.322580645161288</v>
          </cell>
          <cell r="K411">
            <v>45.987096774193546</v>
          </cell>
        </row>
        <row r="412">
          <cell r="B412" t="str">
            <v>Fruity wine with lots of warm spices.</v>
          </cell>
        </row>
        <row r="413">
          <cell r="A413">
            <v>10062</v>
          </cell>
          <cell r="B413" t="str">
            <v>Piat d'Or Merlot (Rouge)</v>
          </cell>
          <cell r="C413">
            <v>2008</v>
          </cell>
          <cell r="D413" t="str">
            <v>75cl</v>
          </cell>
          <cell r="E413">
            <v>6</v>
          </cell>
          <cell r="F413">
            <v>6.0228800000000007</v>
          </cell>
          <cell r="G413">
            <v>3.8857290322580647</v>
          </cell>
          <cell r="H413">
            <v>4.6628748387096772</v>
          </cell>
          <cell r="I413">
            <v>36.137280000000004</v>
          </cell>
          <cell r="J413">
            <v>23.314374193548389</v>
          </cell>
          <cell r="K413">
            <v>27.977249032258065</v>
          </cell>
        </row>
        <row r="414">
          <cell r="B414" t="str">
            <v>A smooth wine, tasting of strawberries and cherries.</v>
          </cell>
        </row>
        <row r="415">
          <cell r="A415">
            <v>10045</v>
          </cell>
          <cell r="B415" t="str">
            <v>JP Chenet Merlot</v>
          </cell>
          <cell r="C415" t="str">
            <v>NV</v>
          </cell>
          <cell r="D415" t="str">
            <v>75cl</v>
          </cell>
          <cell r="E415">
            <v>6</v>
          </cell>
          <cell r="F415">
            <v>5.25</v>
          </cell>
          <cell r="G415">
            <v>3.3870967741935485</v>
          </cell>
          <cell r="H415">
            <v>4.064516129032258</v>
          </cell>
          <cell r="I415">
            <v>31.5</v>
          </cell>
          <cell r="J415">
            <v>20.322580645161292</v>
          </cell>
          <cell r="K415">
            <v>24.387096774193548</v>
          </cell>
        </row>
        <row r="416">
          <cell r="B416" t="str">
            <v>Heaps of juicy plum fruit on this generous wine.</v>
          </cell>
        </row>
        <row r="417">
          <cell r="A417">
            <v>10026</v>
          </cell>
          <cell r="B417" t="str">
            <v>JP Chenet Cinsault Grenache, Vin de Pays d'Oc</v>
          </cell>
          <cell r="C417" t="str">
            <v>NV</v>
          </cell>
          <cell r="D417" t="str">
            <v>75cl</v>
          </cell>
          <cell r="E417">
            <v>6</v>
          </cell>
          <cell r="F417">
            <v>5.25</v>
          </cell>
          <cell r="G417">
            <v>3.3870967741935485</v>
          </cell>
          <cell r="H417">
            <v>4.064516129032258</v>
          </cell>
          <cell r="I417">
            <v>31.5</v>
          </cell>
          <cell r="J417">
            <v>20.322580645161292</v>
          </cell>
          <cell r="K417">
            <v>24.387096774193548</v>
          </cell>
        </row>
        <row r="418">
          <cell r="B418" t="str">
            <v>A big fruity Grenache, softened by the Cinsault.</v>
          </cell>
        </row>
        <row r="419">
          <cell r="A419">
            <v>10161</v>
          </cell>
          <cell r="B419" t="str">
            <v>JP Chenet Cabernet Syrah</v>
          </cell>
          <cell r="C419" t="str">
            <v>NV</v>
          </cell>
          <cell r="D419" t="str">
            <v>75cl</v>
          </cell>
          <cell r="E419">
            <v>6</v>
          </cell>
          <cell r="F419">
            <v>5.25</v>
          </cell>
          <cell r="G419">
            <v>3.3870967741935485</v>
          </cell>
          <cell r="H419">
            <v>4.064516129032258</v>
          </cell>
          <cell r="I419">
            <v>31.5</v>
          </cell>
          <cell r="J419">
            <v>20.322580645161292</v>
          </cell>
          <cell r="K419">
            <v>24.387096774193548</v>
          </cell>
        </row>
        <row r="420">
          <cell r="B420" t="str">
            <v>Black and red fruit flavours with typical notes of olive, chilli and herbs that add complexity.</v>
          </cell>
        </row>
        <row r="421">
          <cell r="A421">
            <v>10030</v>
          </cell>
          <cell r="B421" t="str">
            <v>Embleme d'Argent Merlot, Vin de Pays d'Oc</v>
          </cell>
          <cell r="C421" t="str">
            <v>2008-9</v>
          </cell>
          <cell r="D421" t="str">
            <v>75cl</v>
          </cell>
          <cell r="E421">
            <v>6</v>
          </cell>
          <cell r="F421">
            <v>6.5731733333333331</v>
          </cell>
          <cell r="G421">
            <v>4.2407569892473118</v>
          </cell>
          <cell r="H421">
            <v>5.0889083870967742</v>
          </cell>
          <cell r="I421">
            <v>39.439039999999999</v>
          </cell>
          <cell r="J421">
            <v>25.444541935483869</v>
          </cell>
          <cell r="K421">
            <v>30.533450322580645</v>
          </cell>
        </row>
        <row r="422">
          <cell r="B422" t="str">
            <v>Displays pleasant berry fruit. Cherries and ripe plums on the nose and palate.</v>
          </cell>
        </row>
        <row r="423">
          <cell r="A423">
            <v>10031</v>
          </cell>
          <cell r="B423" t="str">
            <v>Embleme d'Argent Syrah Grenache, Vin de Pays d'Oc</v>
          </cell>
          <cell r="C423" t="str">
            <v>2007-9</v>
          </cell>
          <cell r="D423" t="str">
            <v>75cl</v>
          </cell>
          <cell r="E423">
            <v>6</v>
          </cell>
          <cell r="F423">
            <v>6.5731733333333331</v>
          </cell>
          <cell r="G423">
            <v>4.2407569892473118</v>
          </cell>
          <cell r="H423">
            <v>5.0889083870967742</v>
          </cell>
          <cell r="I423">
            <v>39.439039999999999</v>
          </cell>
          <cell r="J423">
            <v>25.444541935483869</v>
          </cell>
          <cell r="K423">
            <v>30.533450322580645</v>
          </cell>
        </row>
        <row r="424">
          <cell r="B424" t="str">
            <v>This wine is fruit forward with elegant notes of black pepper.</v>
          </cell>
        </row>
        <row r="425">
          <cell r="A425">
            <v>10103</v>
          </cell>
          <cell r="B425" t="str">
            <v>Cabernet Sauvignon, Louis Eschenauer</v>
          </cell>
          <cell r="C425" t="str">
            <v>NV</v>
          </cell>
          <cell r="D425" t="str">
            <v>75cl</v>
          </cell>
          <cell r="E425">
            <v>6</v>
          </cell>
          <cell r="F425">
            <v>5.65</v>
          </cell>
          <cell r="G425">
            <v>3.645161290322581</v>
          </cell>
          <cell r="H425">
            <v>4.3741935483870966</v>
          </cell>
          <cell r="I425">
            <v>33.900000000000006</v>
          </cell>
          <cell r="J425">
            <v>21.870967741935488</v>
          </cell>
          <cell r="K425">
            <v>26.245161290322578</v>
          </cell>
        </row>
        <row r="426">
          <cell r="B426" t="str">
            <v>A rich bouquet of concentrated blackcurrant fruit leads onto a palate of balanced, ripe fruit flavours, vibrant and long.</v>
          </cell>
        </row>
        <row r="427">
          <cell r="A427">
            <v>10113</v>
          </cell>
          <cell r="B427" t="str">
            <v>Syrah, Louis Eschenauer</v>
          </cell>
          <cell r="C427" t="str">
            <v>NV</v>
          </cell>
          <cell r="D427" t="str">
            <v>75cl</v>
          </cell>
          <cell r="E427">
            <v>6</v>
          </cell>
          <cell r="F427">
            <v>5.65</v>
          </cell>
          <cell r="G427">
            <v>3.645161290322581</v>
          </cell>
          <cell r="H427">
            <v>4.3741935483870966</v>
          </cell>
          <cell r="I427">
            <v>33.900000000000006</v>
          </cell>
          <cell r="J427">
            <v>21.870967741935488</v>
          </cell>
          <cell r="K427">
            <v>26.245161290322578</v>
          </cell>
        </row>
        <row r="428">
          <cell r="B428" t="str">
            <v>Intense blackberries and mulberries on the nose. The palate is rich and exudes quality with a beautiful marriage of lush ripe fruits and subtle oak.</v>
          </cell>
        </row>
        <row r="429">
          <cell r="A429">
            <v>10032</v>
          </cell>
          <cell r="B429" t="str">
            <v>Embleme d'Argent Cabernet Sauvignon, Vin de Pays d'Oc</v>
          </cell>
          <cell r="C429">
            <v>2008</v>
          </cell>
          <cell r="D429" t="str">
            <v>75cl</v>
          </cell>
          <cell r="E429">
            <v>6</v>
          </cell>
          <cell r="F429">
            <v>6.7292266666666665</v>
          </cell>
          <cell r="G429">
            <v>4.341436559139785</v>
          </cell>
          <cell r="H429">
            <v>5.2097238709677418</v>
          </cell>
          <cell r="I429">
            <v>40.375360000000001</v>
          </cell>
          <cell r="J429">
            <v>26.04861935483871</v>
          </cell>
          <cell r="K429">
            <v>31.258343225806449</v>
          </cell>
        </row>
        <row r="430">
          <cell r="B430" t="str">
            <v>Deep ruby colour. Dry, firmly structured with good concentration of fruit and a pleasant clean finish.</v>
          </cell>
        </row>
        <row r="431">
          <cell r="A431">
            <v>10116</v>
          </cell>
          <cell r="B431" t="str">
            <v>Merlot, Louis Eschenauer</v>
          </cell>
          <cell r="C431" t="str">
            <v>NV</v>
          </cell>
          <cell r="D431" t="str">
            <v>75cl</v>
          </cell>
          <cell r="E431">
            <v>6</v>
          </cell>
          <cell r="F431">
            <v>6.35</v>
          </cell>
          <cell r="G431">
            <v>4.096774193548387</v>
          </cell>
          <cell r="H431">
            <v>4.9161290322580644</v>
          </cell>
          <cell r="I431">
            <v>38.099999999999994</v>
          </cell>
          <cell r="J431">
            <v>24.58064516129032</v>
          </cell>
          <cell r="K431">
            <v>29.496774193548386</v>
          </cell>
        </row>
        <row r="432">
          <cell r="B432" t="str">
            <v>Rich, brambly fruit and soft, velvety flavours.</v>
          </cell>
        </row>
        <row r="433">
          <cell r="A433">
            <v>10082</v>
          </cell>
          <cell r="B433" t="str">
            <v>Barton &amp; Guestier Reserve Merlot</v>
          </cell>
          <cell r="C433">
            <v>2008</v>
          </cell>
          <cell r="D433" t="str">
            <v>75cl</v>
          </cell>
          <cell r="E433">
            <v>6</v>
          </cell>
          <cell r="F433">
            <v>7.7969599999999986</v>
          </cell>
          <cell r="G433">
            <v>5.0302967741935474</v>
          </cell>
          <cell r="H433">
            <v>6.0363561290322565</v>
          </cell>
          <cell r="I433">
            <v>46.781759999999991</v>
          </cell>
          <cell r="J433">
            <v>30.181780645161282</v>
          </cell>
          <cell r="K433">
            <v>36.218136774193539</v>
          </cell>
        </row>
        <row r="434">
          <cell r="B434" t="str">
            <v>Medium bodied with plums and damsons on the nose and palate. A lovely wine.</v>
          </cell>
        </row>
        <row r="435">
          <cell r="A435">
            <v>10083</v>
          </cell>
          <cell r="B435" t="str">
            <v xml:space="preserve">Barton &amp; Guestier Reserve Pinot Noir </v>
          </cell>
          <cell r="C435">
            <v>2008</v>
          </cell>
          <cell r="D435" t="str">
            <v>75cl</v>
          </cell>
          <cell r="E435">
            <v>6</v>
          </cell>
          <cell r="F435">
            <v>7.7969599999999986</v>
          </cell>
          <cell r="G435">
            <v>5.0302967741935474</v>
          </cell>
          <cell r="H435">
            <v>6.0363561290322565</v>
          </cell>
          <cell r="I435">
            <v>46.781759999999991</v>
          </cell>
          <cell r="J435">
            <v>30.181780645161282</v>
          </cell>
          <cell r="K435">
            <v>36.218136774193539</v>
          </cell>
        </row>
        <row r="436">
          <cell r="B436" t="str">
            <v>Subtle, yet spicy with notes of morello cherries and blackcurrant.</v>
          </cell>
        </row>
        <row r="437">
          <cell r="A437" t="str">
            <v>10085A</v>
          </cell>
          <cell r="B437" t="str">
            <v xml:space="preserve">Pinot Noir Autrefois, Vin de Pays d'Oc </v>
          </cell>
          <cell r="C437">
            <v>2008</v>
          </cell>
          <cell r="D437" t="str">
            <v>75cl</v>
          </cell>
          <cell r="E437">
            <v>12</v>
          </cell>
          <cell r="F437">
            <v>8.9168266666666671</v>
          </cell>
          <cell r="G437">
            <v>5.7527913978494629</v>
          </cell>
          <cell r="H437">
            <v>6.9033496774193557</v>
          </cell>
          <cell r="I437">
            <v>107.00192000000001</v>
          </cell>
          <cell r="J437">
            <v>69.033496774193551</v>
          </cell>
          <cell r="K437">
            <v>82.840196129032265</v>
          </cell>
        </row>
        <row r="438">
          <cell r="B438" t="str">
            <v>Dry, pleasantly aromatic, light in body with restrained red cherry and strawberry character.</v>
          </cell>
        </row>
        <row r="439">
          <cell r="A439">
            <v>10086</v>
          </cell>
          <cell r="B439" t="str">
            <v>La Borie Blanche, Minervois</v>
          </cell>
          <cell r="C439" t="str">
            <v>2007-8</v>
          </cell>
          <cell r="D439" t="str">
            <v>75cl</v>
          </cell>
          <cell r="E439">
            <v>6</v>
          </cell>
          <cell r="F439">
            <v>10.683946666666667</v>
          </cell>
          <cell r="G439">
            <v>6.8928688172043016</v>
          </cell>
          <cell r="H439">
            <v>8.2714425806451608</v>
          </cell>
          <cell r="I439">
            <v>64.103679999999997</v>
          </cell>
          <cell r="J439">
            <v>41.357212903225808</v>
          </cell>
          <cell r="K439">
            <v>49.628655483870965</v>
          </cell>
        </row>
        <row r="440">
          <cell r="B440" t="str">
            <v>Beautiful purple colour, with a complex, fruity, spicy and floral bouquet, reminiscent of blackberries and cacao.</v>
          </cell>
        </row>
        <row r="441">
          <cell r="A441">
            <v>10087</v>
          </cell>
          <cell r="B441" t="str">
            <v>Domaine de Crouzets, Corbieres</v>
          </cell>
          <cell r="C441" t="str">
            <v>2007-8</v>
          </cell>
          <cell r="D441" t="str">
            <v>75cl</v>
          </cell>
          <cell r="E441">
            <v>6</v>
          </cell>
          <cell r="F441">
            <v>10.683946666666667</v>
          </cell>
          <cell r="G441">
            <v>6.8928688172043016</v>
          </cell>
          <cell r="H441">
            <v>8.2714425806451608</v>
          </cell>
          <cell r="I441">
            <v>64.103679999999997</v>
          </cell>
          <cell r="J441">
            <v>41.357212903225808</v>
          </cell>
          <cell r="K441">
            <v>49.628655483870965</v>
          </cell>
        </row>
        <row r="442">
          <cell r="B442" t="str">
            <v>Rich earthy wine, dark berries and hints of liquorice.</v>
          </cell>
        </row>
        <row r="443">
          <cell r="A443">
            <v>10088</v>
          </cell>
          <cell r="B443" t="str">
            <v>Domaine du Fraïsse 'Cuvée Altitude', Faugères</v>
          </cell>
          <cell r="C443" t="str">
            <v>2005-6</v>
          </cell>
          <cell r="D443" t="str">
            <v>75cl</v>
          </cell>
          <cell r="E443">
            <v>6</v>
          </cell>
          <cell r="F443">
            <v>12.679786666666669</v>
          </cell>
          <cell r="G443">
            <v>8.1805075268817209</v>
          </cell>
          <cell r="H443">
            <v>9.8166090322580644</v>
          </cell>
          <cell r="I443">
            <v>76.078720000000004</v>
          </cell>
          <cell r="J443">
            <v>49.083045161290329</v>
          </cell>
          <cell r="K443">
            <v>58.899654193548386</v>
          </cell>
        </row>
        <row r="444">
          <cell r="B444" t="str">
            <v>A gorgeous aroma with a floral edge, a touch of herbs and an inky edge too.</v>
          </cell>
        </row>
        <row r="445">
          <cell r="A445">
            <v>13905</v>
          </cell>
          <cell r="B445" t="str">
            <v xml:space="preserve">Le Fitou Par Cazes, Fitou </v>
          </cell>
          <cell r="C445" t="str">
            <v>2004-5</v>
          </cell>
          <cell r="D445" t="str">
            <v>75cl</v>
          </cell>
          <cell r="E445">
            <v>6</v>
          </cell>
          <cell r="F445">
            <v>12.852266666666669</v>
          </cell>
          <cell r="G445">
            <v>8.2917849462365609</v>
          </cell>
          <cell r="H445">
            <v>9.950141935483872</v>
          </cell>
          <cell r="I445">
            <v>77.113600000000019</v>
          </cell>
          <cell r="J445">
            <v>49.750709677419366</v>
          </cell>
          <cell r="K445">
            <v>59.700851612903236</v>
          </cell>
        </row>
        <row r="446">
          <cell r="B446" t="str">
            <v>Spicy warm Grenache, fruity Carignan, a rich and elegant wine.</v>
          </cell>
        </row>
        <row r="448">
          <cell r="A448" t="str">
            <v>BORDEAUX</v>
          </cell>
        </row>
        <row r="450">
          <cell r="A450" t="str">
            <v>WHITE BORDEAUX</v>
          </cell>
        </row>
        <row r="451">
          <cell r="A451">
            <v>10195</v>
          </cell>
          <cell r="B451" t="str">
            <v>Bordeaux Sauvignon Blanc, Louis Eschenauer</v>
          </cell>
          <cell r="C451">
            <v>2008</v>
          </cell>
          <cell r="D451" t="str">
            <v>75cl</v>
          </cell>
          <cell r="E451">
            <v>6</v>
          </cell>
          <cell r="F451">
            <v>5.95</v>
          </cell>
          <cell r="G451">
            <v>3.838709677419355</v>
          </cell>
          <cell r="H451">
            <v>4.6064516129032258</v>
          </cell>
          <cell r="I451">
            <v>35.700000000000003</v>
          </cell>
          <cell r="J451">
            <v>23.032258064516128</v>
          </cell>
          <cell r="K451">
            <v>27.638709677419357</v>
          </cell>
        </row>
        <row r="452">
          <cell r="B452" t="str">
            <v>Hints of citrus and gooseberry from this classic example of white wine from Bordeaux.</v>
          </cell>
        </row>
        <row r="453">
          <cell r="A453">
            <v>10035</v>
          </cell>
          <cell r="B453" t="str">
            <v>Bordeaux Blanc Expert Club</v>
          </cell>
          <cell r="C453">
            <v>2007</v>
          </cell>
          <cell r="D453" t="str">
            <v>75cl</v>
          </cell>
          <cell r="E453">
            <v>6</v>
          </cell>
          <cell r="F453">
            <v>6.5</v>
          </cell>
          <cell r="G453">
            <v>4.193548387096774</v>
          </cell>
          <cell r="H453">
            <v>5.032258064516129</v>
          </cell>
          <cell r="I453">
            <v>39</v>
          </cell>
          <cell r="J453">
            <v>25.161290322580644</v>
          </cell>
          <cell r="K453">
            <v>30.193548387096776</v>
          </cell>
        </row>
        <row r="454">
          <cell r="B454" t="str">
            <v>Fruity and citrus, typical of a young wine.</v>
          </cell>
        </row>
        <row r="455">
          <cell r="A455">
            <v>10189</v>
          </cell>
          <cell r="B455" t="str">
            <v>Elévé en Barriques Blanc, Louis Eschenauer</v>
          </cell>
          <cell r="C455">
            <v>2006</v>
          </cell>
          <cell r="D455" t="str">
            <v>75cl</v>
          </cell>
          <cell r="E455">
            <v>6</v>
          </cell>
          <cell r="F455">
            <v>8.5028156221616715</v>
          </cell>
          <cell r="G455">
            <v>5.4856874981688204</v>
          </cell>
          <cell r="H455">
            <v>6.5828249978025841</v>
          </cell>
          <cell r="I455">
            <v>51.016893732970033</v>
          </cell>
          <cell r="J455">
            <v>32.914124989012919</v>
          </cell>
          <cell r="K455">
            <v>39.496949986815508</v>
          </cell>
        </row>
        <row r="456">
          <cell r="B456" t="str">
            <v>Wonderfully rich, soft style. Slightly rounder wine.</v>
          </cell>
        </row>
        <row r="457">
          <cell r="A457">
            <v>10200</v>
          </cell>
          <cell r="B457" t="str">
            <v>Graves Superieures Blanc, Louis Eschenauer</v>
          </cell>
          <cell r="C457">
            <v>2006</v>
          </cell>
          <cell r="D457" t="str">
            <v>75cl</v>
          </cell>
          <cell r="E457">
            <v>6</v>
          </cell>
          <cell r="F457">
            <v>8</v>
          </cell>
          <cell r="G457">
            <v>5.161290322580645</v>
          </cell>
          <cell r="H457">
            <v>6.193548387096774</v>
          </cell>
          <cell r="I457">
            <v>48</v>
          </cell>
          <cell r="J457">
            <v>30.967741935483872</v>
          </cell>
          <cell r="K457">
            <v>37.161290322580641</v>
          </cell>
        </row>
        <row r="458">
          <cell r="B458" t="str">
            <v>Classic Graves style, flavours linger on and on.</v>
          </cell>
        </row>
        <row r="459">
          <cell r="A459">
            <v>10191</v>
          </cell>
          <cell r="B459" t="str">
            <v xml:space="preserve">Mouton Cadet Blanc, Baron Philippe de Rothschild </v>
          </cell>
          <cell r="C459" t="str">
            <v>2007-8</v>
          </cell>
          <cell r="D459" t="str">
            <v>75cl</v>
          </cell>
          <cell r="E459">
            <v>6</v>
          </cell>
          <cell r="F459">
            <v>13.291680000000003</v>
          </cell>
          <cell r="G459">
            <v>8.5752774193548404</v>
          </cell>
          <cell r="H459">
            <v>10.290332903225808</v>
          </cell>
          <cell r="I459">
            <v>79.750080000000025</v>
          </cell>
          <cell r="J459">
            <v>51.451664516129043</v>
          </cell>
          <cell r="K459">
            <v>61.741997419354846</v>
          </cell>
        </row>
        <row r="460">
          <cell r="B460" t="str">
            <v>A dry white with a crisp elderberry aroma and balanced flavour, full of perfume and youthful fruitness.</v>
          </cell>
        </row>
        <row r="461">
          <cell r="A461">
            <v>10199</v>
          </cell>
          <cell r="B461" t="str">
            <v>Château de Roques, Sauvignon Blanc</v>
          </cell>
          <cell r="C461">
            <v>2007</v>
          </cell>
          <cell r="D461" t="str">
            <v>75cl</v>
          </cell>
          <cell r="E461">
            <v>12</v>
          </cell>
          <cell r="F461">
            <v>15.033706666666673</v>
          </cell>
          <cell r="G461">
            <v>9.6991655913978523</v>
          </cell>
          <cell r="H461">
            <v>11.638998709677422</v>
          </cell>
          <cell r="I461">
            <v>180.40448000000006</v>
          </cell>
          <cell r="J461">
            <v>116.38998709677423</v>
          </cell>
          <cell r="K461">
            <v>139.66798451612905</v>
          </cell>
        </row>
        <row r="462">
          <cell r="B462" t="str">
            <v>Lively, lemony hints. Excellent with shell fish and salads.</v>
          </cell>
        </row>
        <row r="464">
          <cell r="A464" t="str">
            <v>Dessert Wines - Bordeaux and Beyond</v>
          </cell>
        </row>
        <row r="465">
          <cell r="A465" t="str">
            <v>10204A</v>
          </cell>
          <cell r="B465" t="str">
            <v>Château Belingard, Monbazillac</v>
          </cell>
          <cell r="C465">
            <v>2006</v>
          </cell>
          <cell r="D465" t="str">
            <v>37.5cl</v>
          </cell>
          <cell r="E465">
            <v>12</v>
          </cell>
          <cell r="F465">
            <v>13.869466666666668</v>
          </cell>
          <cell r="G465">
            <v>8.9480430107526878</v>
          </cell>
          <cell r="H465">
            <v>10.737651612903225</v>
          </cell>
          <cell r="I465">
            <v>166.43360000000001</v>
          </cell>
          <cell r="J465">
            <v>107.37651612903225</v>
          </cell>
          <cell r="K465">
            <v>128.85181935483871</v>
          </cell>
        </row>
        <row r="466">
          <cell r="B466" t="str">
            <v>This 150 year old estate is producing traditional wines with flavours of dried fruit and intense sweetness.</v>
          </cell>
        </row>
        <row r="467">
          <cell r="A467">
            <v>10187</v>
          </cell>
          <cell r="B467" t="str">
            <v>Bordeaux Classique Sauternes</v>
          </cell>
          <cell r="C467" t="str">
            <v>2007-8</v>
          </cell>
          <cell r="D467" t="str">
            <v>50cl</v>
          </cell>
          <cell r="E467">
            <v>6</v>
          </cell>
          <cell r="F467">
            <v>15.780320000000003</v>
          </cell>
          <cell r="G467">
            <v>10.180851612903227</v>
          </cell>
          <cell r="H467">
            <v>12.217021935483872</v>
          </cell>
          <cell r="I467">
            <v>94.681920000000019</v>
          </cell>
          <cell r="J467">
            <v>61.085109677419368</v>
          </cell>
          <cell r="K467">
            <v>73.302131612903239</v>
          </cell>
        </row>
        <row r="468">
          <cell r="B468" t="str">
            <v>Great value pudding wine. Honeyed flavours, rich and smooth.</v>
          </cell>
        </row>
        <row r="470">
          <cell r="A470" t="str">
            <v>RED BORDEAUX</v>
          </cell>
        </row>
        <row r="471">
          <cell r="B471" t="str">
            <v>Regional Bordeaux</v>
          </cell>
        </row>
        <row r="472">
          <cell r="A472">
            <v>10171</v>
          </cell>
          <cell r="B472" t="str">
            <v>Bordeaux Rouge Expert Club</v>
          </cell>
          <cell r="C472">
            <v>2007</v>
          </cell>
          <cell r="D472" t="str">
            <v>75cl</v>
          </cell>
          <cell r="E472">
            <v>6</v>
          </cell>
          <cell r="F472">
            <v>6.5</v>
          </cell>
          <cell r="G472">
            <v>4.193548387096774</v>
          </cell>
          <cell r="H472">
            <v>5.032258064516129</v>
          </cell>
          <cell r="I472">
            <v>39</v>
          </cell>
          <cell r="J472">
            <v>25.161290322580644</v>
          </cell>
          <cell r="K472">
            <v>30.193548387096776</v>
          </cell>
        </row>
        <row r="473">
          <cell r="B473" t="str">
            <v>Subtle, yet spicy with notes of morello cherries and blackcurrant.</v>
          </cell>
        </row>
        <row r="474">
          <cell r="A474">
            <v>10102</v>
          </cell>
          <cell r="B474" t="str">
            <v>Bordeaux Rouge, Louis Eschenauer</v>
          </cell>
          <cell r="C474">
            <v>2007</v>
          </cell>
          <cell r="D474" t="str">
            <v>75cl</v>
          </cell>
          <cell r="E474">
            <v>6</v>
          </cell>
          <cell r="F474">
            <v>7.1</v>
          </cell>
          <cell r="G474">
            <v>4.5806451612903221</v>
          </cell>
          <cell r="H474">
            <v>5.4967741935483865</v>
          </cell>
          <cell r="I474">
            <v>42.599999999999994</v>
          </cell>
          <cell r="J474">
            <v>27.483870967741932</v>
          </cell>
          <cell r="K474">
            <v>32.980645161290319</v>
          </cell>
        </row>
        <row r="475">
          <cell r="B475" t="str">
            <v>Soft, approachable with wonderfully rich Merlot fruit.</v>
          </cell>
        </row>
        <row r="476">
          <cell r="A476">
            <v>10117</v>
          </cell>
          <cell r="B476" t="str">
            <v>Bordeaux Superior Reserve, Louis Eschenauer</v>
          </cell>
          <cell r="C476">
            <v>2006</v>
          </cell>
          <cell r="D476" t="str">
            <v>75cl</v>
          </cell>
          <cell r="E476">
            <v>6</v>
          </cell>
          <cell r="F476">
            <v>8</v>
          </cell>
          <cell r="G476">
            <v>5.161290322580645</v>
          </cell>
          <cell r="H476">
            <v>6.193548387096774</v>
          </cell>
          <cell r="I476">
            <v>48</v>
          </cell>
          <cell r="J476">
            <v>30.967741935483872</v>
          </cell>
          <cell r="K476">
            <v>37.161290322580641</v>
          </cell>
        </row>
        <row r="477">
          <cell r="B477" t="str">
            <v>A full, soft and rich wine showing hints of blackcurrant and cedar.</v>
          </cell>
        </row>
        <row r="478">
          <cell r="A478" t="str">
            <v>10131A</v>
          </cell>
          <cell r="B478" t="str">
            <v>Château Naudon, Bordeaux Supérieur</v>
          </cell>
          <cell r="C478">
            <v>2004</v>
          </cell>
          <cell r="D478" t="str">
            <v>75cl</v>
          </cell>
          <cell r="E478">
            <v>6</v>
          </cell>
          <cell r="F478">
            <v>9.8297600000000003</v>
          </cell>
          <cell r="G478">
            <v>6.3417806451612906</v>
          </cell>
          <cell r="H478">
            <v>7.6101367741935482</v>
          </cell>
          <cell r="I478">
            <v>58.978560000000002</v>
          </cell>
          <cell r="J478">
            <v>38.050683870967745</v>
          </cell>
          <cell r="K478">
            <v>45.660820645161287</v>
          </cell>
        </row>
        <row r="479">
          <cell r="B479" t="str">
            <v>Exciting everyday-drinking Claret with remarkable depth of fruit and balancing oak richness.</v>
          </cell>
        </row>
        <row r="480">
          <cell r="A480">
            <v>10133</v>
          </cell>
          <cell r="B480" t="str">
            <v>Château Belingard, Bergerac</v>
          </cell>
          <cell r="C480">
            <v>2007</v>
          </cell>
          <cell r="D480" t="str">
            <v>75cl</v>
          </cell>
          <cell r="E480">
            <v>6</v>
          </cell>
          <cell r="F480">
            <v>10.564853333333334</v>
          </cell>
          <cell r="G480">
            <v>6.8160344086021505</v>
          </cell>
          <cell r="H480">
            <v>8.1792412903225795</v>
          </cell>
          <cell r="I480">
            <v>63.389120000000005</v>
          </cell>
          <cell r="J480">
            <v>40.896206451612905</v>
          </cell>
          <cell r="K480">
            <v>49.075447741935477</v>
          </cell>
        </row>
        <row r="481">
          <cell r="B481" t="str">
            <v>Good fruit flavour with hints of spice and cedar.</v>
          </cell>
        </row>
        <row r="482">
          <cell r="A482">
            <v>10134</v>
          </cell>
          <cell r="B482" t="str">
            <v xml:space="preserve">Château de Gasquerie, Côtes de Castillon </v>
          </cell>
          <cell r="C482">
            <v>2005</v>
          </cell>
          <cell r="D482" t="str">
            <v>75cl</v>
          </cell>
          <cell r="E482">
            <v>12</v>
          </cell>
          <cell r="F482">
            <v>9.8000000000000007</v>
          </cell>
          <cell r="G482">
            <v>6.3225806451612909</v>
          </cell>
          <cell r="H482">
            <v>7.5870967741935491</v>
          </cell>
          <cell r="I482">
            <v>117.60000000000001</v>
          </cell>
          <cell r="J482">
            <v>75.870967741935488</v>
          </cell>
          <cell r="K482">
            <v>91.045161290322596</v>
          </cell>
        </row>
        <row r="483">
          <cell r="B483" t="str">
            <v>A rich, soft easy drinking wine. Shows ripe plum and blackberry flavours.</v>
          </cell>
        </row>
        <row r="484">
          <cell r="A484">
            <v>10138</v>
          </cell>
          <cell r="B484" t="str">
            <v>Château de Roques, Premiéres Côtes de Bordeaux</v>
          </cell>
          <cell r="C484" t="str">
            <v>2007-8</v>
          </cell>
          <cell r="D484" t="str">
            <v>75cl</v>
          </cell>
          <cell r="E484">
            <v>12</v>
          </cell>
          <cell r="F484">
            <v>11.814080000000002</v>
          </cell>
          <cell r="G484">
            <v>7.6219870967741947</v>
          </cell>
          <cell r="H484">
            <v>9.146384516129034</v>
          </cell>
          <cell r="I484">
            <v>141.76896000000002</v>
          </cell>
          <cell r="J484">
            <v>91.463845161290337</v>
          </cell>
          <cell r="K484">
            <v>109.75661419354842</v>
          </cell>
        </row>
        <row r="485">
          <cell r="B485" t="str">
            <v>A soft approachable wine. Outstanding value.</v>
          </cell>
        </row>
        <row r="486">
          <cell r="A486">
            <v>10139</v>
          </cell>
          <cell r="B486" t="str">
            <v>Château L'Enclos de Lezongars, Premiéres Côtes de Bordeaux</v>
          </cell>
          <cell r="C486">
            <v>2002</v>
          </cell>
          <cell r="D486" t="str">
            <v>75cl</v>
          </cell>
          <cell r="E486">
            <v>12</v>
          </cell>
          <cell r="F486">
            <v>17.526453333333333</v>
          </cell>
          <cell r="G486">
            <v>11.307389247311827</v>
          </cell>
          <cell r="H486">
            <v>13.568867096774191</v>
          </cell>
          <cell r="I486">
            <v>210.31743999999998</v>
          </cell>
          <cell r="J486">
            <v>135.68867096774193</v>
          </cell>
          <cell r="K486">
            <v>162.8264051612903</v>
          </cell>
        </row>
        <row r="487">
          <cell r="B487" t="str">
            <v>A Gold Medal winner at the Sommelier Wine Awards. A real treat.</v>
          </cell>
        </row>
        <row r="488">
          <cell r="B488" t="str">
            <v>Fronsac</v>
          </cell>
        </row>
        <row r="489">
          <cell r="A489">
            <v>10141</v>
          </cell>
          <cell r="B489" t="str">
            <v>Château La Riviere, Fronsac</v>
          </cell>
          <cell r="C489">
            <v>2003</v>
          </cell>
          <cell r="D489" t="str">
            <v>75cl</v>
          </cell>
          <cell r="E489">
            <v>12</v>
          </cell>
          <cell r="F489">
            <v>30.476826666666661</v>
          </cell>
          <cell r="G489">
            <v>19.662468817204296</v>
          </cell>
          <cell r="H489">
            <v>23.594962580645156</v>
          </cell>
          <cell r="I489">
            <v>365.72191999999995</v>
          </cell>
          <cell r="J489">
            <v>235.94962580645154</v>
          </cell>
          <cell r="K489">
            <v>283.13955096774185</v>
          </cell>
        </row>
        <row r="490">
          <cell r="B490" t="str">
            <v>Fragrant floral-violet nose. Round, smooth texture, quite fleshy with a fine tannic structure.</v>
          </cell>
        </row>
        <row r="491">
          <cell r="B491" t="str">
            <v>Médoc</v>
          </cell>
        </row>
        <row r="492">
          <cell r="A492">
            <v>10114</v>
          </cell>
          <cell r="B492" t="str">
            <v>Médoc Rouge, Louis Eschenauer</v>
          </cell>
          <cell r="C492">
            <v>2007</v>
          </cell>
          <cell r="D492" t="str">
            <v>75cl</v>
          </cell>
          <cell r="E492">
            <v>6</v>
          </cell>
          <cell r="F492">
            <v>10.85</v>
          </cell>
          <cell r="G492">
            <v>7</v>
          </cell>
          <cell r="H492">
            <v>8.4</v>
          </cell>
          <cell r="I492">
            <v>65.099999999999994</v>
          </cell>
          <cell r="J492">
            <v>42</v>
          </cell>
          <cell r="K492">
            <v>50.400000000000006</v>
          </cell>
        </row>
        <row r="493">
          <cell r="B493" t="str">
            <v>A good example of the classic rich style of the Médoc region.</v>
          </cell>
        </row>
        <row r="494">
          <cell r="A494" t="str">
            <v>14522G</v>
          </cell>
          <cell r="B494" t="str">
            <v>Château Le Bourdieu</v>
          </cell>
          <cell r="C494">
            <v>2005</v>
          </cell>
          <cell r="D494" t="str">
            <v>75cl</v>
          </cell>
          <cell r="E494">
            <v>6</v>
          </cell>
          <cell r="F494">
            <v>14.240320000000004</v>
          </cell>
          <cell r="G494">
            <v>9.1873032258064544</v>
          </cell>
          <cell r="H494">
            <v>11.024763870967744</v>
          </cell>
          <cell r="I494">
            <v>85.441920000000025</v>
          </cell>
          <cell r="J494">
            <v>55.12381935483873</v>
          </cell>
          <cell r="K494">
            <v>66.148583225806462</v>
          </cell>
        </row>
        <row r="495">
          <cell r="B495" t="str">
            <v>A full-bodied finish elegantly enhanced by pleasant woody touches. An excellent, elegant and distinguished Médoc</v>
          </cell>
        </row>
        <row r="496">
          <cell r="A496">
            <v>10101</v>
          </cell>
          <cell r="B496" t="str">
            <v>Mouton Cadet Rouge, Baron Philippe de Rothschild</v>
          </cell>
          <cell r="C496" t="str">
            <v>2007-8</v>
          </cell>
          <cell r="D496" t="str">
            <v>75cl</v>
          </cell>
          <cell r="E496">
            <v>6</v>
          </cell>
          <cell r="F496">
            <v>13.291680000000003</v>
          </cell>
          <cell r="G496">
            <v>8.5752774193548404</v>
          </cell>
          <cell r="H496">
            <v>10.290332903225808</v>
          </cell>
          <cell r="I496">
            <v>79.750080000000025</v>
          </cell>
          <cell r="J496">
            <v>51.451664516129043</v>
          </cell>
          <cell r="K496">
            <v>61.741997419354846</v>
          </cell>
        </row>
        <row r="497">
          <cell r="B497" t="str">
            <v>Smooth and full bodied, a very fine blend of classic Bordeaux grapes.</v>
          </cell>
        </row>
        <row r="498">
          <cell r="A498">
            <v>14505</v>
          </cell>
          <cell r="B498" t="str">
            <v xml:space="preserve">Château Lamothe, Haut Médoc </v>
          </cell>
          <cell r="C498">
            <v>2002</v>
          </cell>
          <cell r="D498" t="str">
            <v>75cl</v>
          </cell>
          <cell r="E498">
            <v>12</v>
          </cell>
          <cell r="F498">
            <v>13.655920000000002</v>
          </cell>
          <cell r="G498">
            <v>21.166676000000002</v>
          </cell>
          <cell r="H498">
            <v>17.616136800000003</v>
          </cell>
          <cell r="I498">
            <v>163.87104000000002</v>
          </cell>
          <cell r="J498">
            <v>254.00011200000003</v>
          </cell>
          <cell r="K498">
            <v>211.39364160000002</v>
          </cell>
        </row>
        <row r="499">
          <cell r="B499" t="str">
            <v>Intense, elegant flavours of blackberry, cassis, cedar, earth, and herbs.</v>
          </cell>
        </row>
        <row r="500">
          <cell r="A500">
            <v>14513</v>
          </cell>
          <cell r="B500" t="str">
            <v>Chateau Caronne Ste. Gemme, Cru Bourgeois Exceptionnel</v>
          </cell>
          <cell r="C500" t="str">
            <v>2001-2</v>
          </cell>
          <cell r="D500" t="str">
            <v>75cl</v>
          </cell>
          <cell r="E500">
            <v>12</v>
          </cell>
          <cell r="F500">
            <v>21.103359999999999</v>
          </cell>
          <cell r="G500">
            <v>32.710208000000002</v>
          </cell>
          <cell r="H500">
            <v>27.223334399999999</v>
          </cell>
          <cell r="I500">
            <v>253.24032</v>
          </cell>
          <cell r="J500">
            <v>392.52249600000005</v>
          </cell>
          <cell r="K500">
            <v>326.68001279999999</v>
          </cell>
        </row>
        <row r="501">
          <cell r="B501" t="str">
            <v xml:space="preserve">A classic bouquet of rich Cabernet fruit interlaced with fine oaked flavours. </v>
          </cell>
        </row>
        <row r="502">
          <cell r="B502" t="str">
            <v>Graves</v>
          </cell>
        </row>
        <row r="503">
          <cell r="A503">
            <v>10145</v>
          </cell>
          <cell r="B503" t="str">
            <v>Graves Rouge, Louis Eschenauer</v>
          </cell>
          <cell r="C503">
            <v>2006</v>
          </cell>
          <cell r="D503" t="str">
            <v>75cl</v>
          </cell>
          <cell r="E503">
            <v>6</v>
          </cell>
          <cell r="F503">
            <v>9.9</v>
          </cell>
          <cell r="G503">
            <v>6.387096774193548</v>
          </cell>
          <cell r="H503">
            <v>7.6645161290322577</v>
          </cell>
          <cell r="I503">
            <v>59.400000000000006</v>
          </cell>
          <cell r="J503">
            <v>38.322580645161288</v>
          </cell>
          <cell r="K503">
            <v>45.987096774193546</v>
          </cell>
        </row>
        <row r="504">
          <cell r="B504" t="str">
            <v>A wine of lovely fruit complexity and structure.</v>
          </cell>
        </row>
        <row r="505">
          <cell r="B505" t="str">
            <v xml:space="preserve">Margaux </v>
          </cell>
        </row>
        <row r="506">
          <cell r="A506">
            <v>14543</v>
          </cell>
          <cell r="B506" t="str">
            <v>Bouquet de Monbrison, Margaux</v>
          </cell>
          <cell r="C506">
            <v>2007</v>
          </cell>
          <cell r="D506" t="str">
            <v>75cl</v>
          </cell>
          <cell r="E506">
            <v>12</v>
          </cell>
          <cell r="F506">
            <v>23.980080000000001</v>
          </cell>
          <cell r="G506">
            <v>15.47101935483871</v>
          </cell>
          <cell r="H506">
            <v>18.565223225806452</v>
          </cell>
          <cell r="I506">
            <v>287.76096000000001</v>
          </cell>
          <cell r="J506">
            <v>185.65223225806452</v>
          </cell>
          <cell r="K506">
            <v>222.78267870967744</v>
          </cell>
        </row>
        <row r="507">
          <cell r="B507" t="str">
            <v xml:space="preserve">Restrained, elegant, notes of plums, chocolate and a hint of coffee. </v>
          </cell>
        </row>
        <row r="508">
          <cell r="A508" t="str">
            <v>14539A</v>
          </cell>
          <cell r="B508" t="str">
            <v>Château Martinens</v>
          </cell>
          <cell r="C508">
            <v>2006</v>
          </cell>
          <cell r="D508" t="str">
            <v>75cl</v>
          </cell>
          <cell r="E508">
            <v>6</v>
          </cell>
          <cell r="F508">
            <v>28.244053333333337</v>
          </cell>
          <cell r="G508">
            <v>18.221969892473119</v>
          </cell>
          <cell r="H508">
            <v>21.866363870967742</v>
          </cell>
          <cell r="I508">
            <v>169.46432000000001</v>
          </cell>
          <cell r="J508">
            <v>109.33181935483871</v>
          </cell>
          <cell r="K508">
            <v>131.19818322580645</v>
          </cell>
        </row>
        <row r="509">
          <cell r="B509" t="str">
            <v>Perfume and elegance on the nose with black fruit on the palate, crisp acidity and powerful tannins.</v>
          </cell>
        </row>
        <row r="510">
          <cell r="B510" t="str">
            <v xml:space="preserve">Saint-Émilion </v>
          </cell>
        </row>
        <row r="511">
          <cell r="A511">
            <v>10111</v>
          </cell>
          <cell r="B511" t="str">
            <v>St Émilion, Louis Eschenauer</v>
          </cell>
          <cell r="C511">
            <v>2007</v>
          </cell>
          <cell r="D511" t="str">
            <v>75cl</v>
          </cell>
          <cell r="E511">
            <v>6</v>
          </cell>
          <cell r="F511">
            <v>11.2</v>
          </cell>
          <cell r="G511">
            <v>7.2258064516129021</v>
          </cell>
          <cell r="H511">
            <v>8.6709677419354829</v>
          </cell>
          <cell r="I511">
            <v>67.199999999999989</v>
          </cell>
          <cell r="J511">
            <v>43.354838709677409</v>
          </cell>
          <cell r="K511">
            <v>52.025806451612894</v>
          </cell>
        </row>
        <row r="512">
          <cell r="B512" t="str">
            <v xml:space="preserve">A good example of the softness offered by this region. </v>
          </cell>
        </row>
        <row r="513">
          <cell r="A513">
            <v>14553</v>
          </cell>
          <cell r="B513" t="str">
            <v>Château Perey</v>
          </cell>
          <cell r="C513" t="str">
            <v>2007-8</v>
          </cell>
          <cell r="D513" t="str">
            <v>75cl</v>
          </cell>
          <cell r="E513">
            <v>6</v>
          </cell>
          <cell r="F513">
            <v>14.692053333333334</v>
          </cell>
          <cell r="G513">
            <v>9.4787440860215053</v>
          </cell>
          <cell r="H513">
            <v>11.374492903225805</v>
          </cell>
          <cell r="I513">
            <v>88.152320000000003</v>
          </cell>
          <cell r="J513">
            <v>56.872464516129028</v>
          </cell>
          <cell r="K513">
            <v>68.246957419354828</v>
          </cell>
        </row>
        <row r="514">
          <cell r="B514" t="str">
            <v>Rich red colour, firm and fruity flavours - great value!</v>
          </cell>
        </row>
        <row r="515">
          <cell r="A515">
            <v>14574</v>
          </cell>
          <cell r="B515" t="str">
            <v>L'Esprit de Bellevue</v>
          </cell>
          <cell r="C515">
            <v>2007</v>
          </cell>
          <cell r="D515" t="str">
            <v>75cl</v>
          </cell>
          <cell r="E515">
            <v>12</v>
          </cell>
          <cell r="F515">
            <v>15.540880000000001</v>
          </cell>
          <cell r="G515">
            <v>10.026374193548389</v>
          </cell>
          <cell r="H515">
            <v>12.031649032258066</v>
          </cell>
          <cell r="I515">
            <v>186.49056000000002</v>
          </cell>
          <cell r="J515">
            <v>120.31649032258066</v>
          </cell>
          <cell r="K515">
            <v>144.3797883870968</v>
          </cell>
        </row>
        <row r="516">
          <cell r="B516" t="str">
            <v>A ripe, warm and spicy modern Bordeaux with notes of black fruits, plums, dark chocolate and coffee underpinned by sophisticated tannins.</v>
          </cell>
        </row>
        <row r="517">
          <cell r="A517">
            <v>14570</v>
          </cell>
          <cell r="B517" t="str">
            <v>Château Guillou Cuvée Prestige, Montagne St Émilion</v>
          </cell>
          <cell r="C517">
            <v>2007</v>
          </cell>
          <cell r="D517" t="str">
            <v>75cl</v>
          </cell>
          <cell r="E517">
            <v>12</v>
          </cell>
          <cell r="F517">
            <v>15.625066666666669</v>
          </cell>
          <cell r="G517">
            <v>10.080688172043011</v>
          </cell>
          <cell r="H517">
            <v>12.096825806451614</v>
          </cell>
          <cell r="I517">
            <v>187.50080000000003</v>
          </cell>
          <cell r="J517">
            <v>120.96825806451614</v>
          </cell>
          <cell r="K517">
            <v>145.16190967741937</v>
          </cell>
        </row>
        <row r="518">
          <cell r="B518" t="str">
            <v>Modern style with upfront bright fruit and notes of coffee and sweet spices.</v>
          </cell>
        </row>
        <row r="519">
          <cell r="A519">
            <v>14573</v>
          </cell>
          <cell r="B519" t="str">
            <v>Château la Croix Fourney, Grand Cru</v>
          </cell>
          <cell r="C519">
            <v>2007</v>
          </cell>
          <cell r="D519" t="str">
            <v>75cl</v>
          </cell>
          <cell r="E519">
            <v>12</v>
          </cell>
          <cell r="F519">
            <v>20.468880000000002</v>
          </cell>
          <cell r="G519">
            <v>13.205729032258066</v>
          </cell>
          <cell r="H519">
            <v>15.846874838709679</v>
          </cell>
          <cell r="I519">
            <v>245.62656000000004</v>
          </cell>
          <cell r="J519">
            <v>158.46874838709681</v>
          </cell>
          <cell r="K519">
            <v>190.16249806451614</v>
          </cell>
        </row>
        <row r="520">
          <cell r="B520" t="str">
            <v>Dark colour with an expressive nose of cherry and vanilla followed by blackberry and plum fruit on the palate.</v>
          </cell>
        </row>
        <row r="521">
          <cell r="A521">
            <v>10154</v>
          </cell>
          <cell r="B521" t="str">
            <v xml:space="preserve">Chateau Mazeris </v>
          </cell>
          <cell r="C521">
            <v>2003</v>
          </cell>
          <cell r="D521" t="str">
            <v>75cl</v>
          </cell>
          <cell r="E521">
            <v>12</v>
          </cell>
          <cell r="F521">
            <v>20.520213333333338</v>
          </cell>
          <cell r="G521">
            <v>13.238847311827959</v>
          </cell>
          <cell r="H521">
            <v>15.88661677419355</v>
          </cell>
          <cell r="I521">
            <v>246.24256000000005</v>
          </cell>
          <cell r="J521">
            <v>158.8661677419355</v>
          </cell>
          <cell r="K521">
            <v>190.63940129032261</v>
          </cell>
        </row>
        <row r="522">
          <cell r="B522" t="str">
            <v>Great value wine with silky elegance - soft and appealing.</v>
          </cell>
        </row>
        <row r="523">
          <cell r="B523" t="str">
            <v xml:space="preserve">Saint-Julien </v>
          </cell>
        </row>
        <row r="524">
          <cell r="A524">
            <v>14545</v>
          </cell>
          <cell r="B524" t="str">
            <v>Château Lalande , Cru Bourgeois</v>
          </cell>
          <cell r="C524" t="str">
            <v>2007-8</v>
          </cell>
          <cell r="D524" t="str">
            <v>75cl</v>
          </cell>
          <cell r="E524">
            <v>6</v>
          </cell>
          <cell r="F524">
            <v>25.985386666666667</v>
          </cell>
          <cell r="G524">
            <v>16.76476559139785</v>
          </cell>
          <cell r="H524">
            <v>20.117718709677419</v>
          </cell>
          <cell r="I524">
            <v>155.91231999999999</v>
          </cell>
          <cell r="J524">
            <v>100.58859354838711</v>
          </cell>
          <cell r="K524">
            <v>120.70631225806451</v>
          </cell>
        </row>
        <row r="525">
          <cell r="B525" t="str">
            <v>Dense and concentrated with powerful cassis and blackcurrant fruit, balanced perfectly by judiciuos use of new French oak.</v>
          </cell>
        </row>
        <row r="526">
          <cell r="B526" t="str">
            <v>Pomerol</v>
          </cell>
        </row>
        <row r="527">
          <cell r="A527">
            <v>14571</v>
          </cell>
          <cell r="B527" t="str">
            <v>Château Grand Cormier, Lalande de Pomerol</v>
          </cell>
          <cell r="C527">
            <v>2007</v>
          </cell>
          <cell r="D527" t="str">
            <v>75cl</v>
          </cell>
          <cell r="E527">
            <v>12</v>
          </cell>
          <cell r="F527">
            <v>15.382773333333336</v>
          </cell>
          <cell r="G527">
            <v>9.9243698924731198</v>
          </cell>
          <cell r="H527">
            <v>11.909243870967744</v>
          </cell>
          <cell r="I527">
            <v>184.59328000000005</v>
          </cell>
          <cell r="J527">
            <v>119.09243870967744</v>
          </cell>
          <cell r="K527">
            <v>142.91092645161294</v>
          </cell>
        </row>
        <row r="528">
          <cell r="B528" t="str">
            <v>Youthful and attractive wine displaying notes of plums, chocolate and sweet spices.</v>
          </cell>
        </row>
        <row r="529">
          <cell r="A529">
            <v>14575</v>
          </cell>
          <cell r="B529" t="str">
            <v>Château St. Pierre</v>
          </cell>
          <cell r="C529">
            <v>2007</v>
          </cell>
          <cell r="D529" t="str">
            <v>75cl</v>
          </cell>
          <cell r="E529">
            <v>12</v>
          </cell>
          <cell r="F529">
            <v>31.606159999999996</v>
          </cell>
          <cell r="G529">
            <v>20.391070967741932</v>
          </cell>
          <cell r="H529">
            <v>24.469285161290319</v>
          </cell>
          <cell r="I529">
            <v>379.27391999999998</v>
          </cell>
          <cell r="J529">
            <v>244.69285161290318</v>
          </cell>
          <cell r="K529">
            <v>293.63142193548384</v>
          </cell>
        </row>
        <row r="530">
          <cell r="B530" t="str">
            <v>With restrained notes of black fruits, plums and red berries in harmony with firm fine grain tannins and refreshing acidity.</v>
          </cell>
        </row>
        <row r="531">
          <cell r="A531" t="str">
            <v xml:space="preserve">Saint-Estephe </v>
          </cell>
        </row>
        <row r="532">
          <cell r="A532">
            <v>14517</v>
          </cell>
          <cell r="B532" t="str">
            <v xml:space="preserve">Château Plantier </v>
          </cell>
          <cell r="C532" t="str">
            <v>2002-3</v>
          </cell>
          <cell r="D532" t="str">
            <v>75cl</v>
          </cell>
          <cell r="E532">
            <v>12</v>
          </cell>
          <cell r="F532">
            <v>7.77928</v>
          </cell>
          <cell r="G532">
            <v>5.0188903225806447</v>
          </cell>
          <cell r="H532">
            <v>6.0226683870967737</v>
          </cell>
          <cell r="I532">
            <v>93.35136</v>
          </cell>
          <cell r="J532">
            <v>60.226683870967733</v>
          </cell>
          <cell r="K532">
            <v>72.272020645161291</v>
          </cell>
        </row>
        <row r="533">
          <cell r="B533" t="str">
            <v>Elegant notes of cassis, cedar and violet support this well balanced claret.</v>
          </cell>
        </row>
        <row r="534">
          <cell r="A534">
            <v>14565</v>
          </cell>
          <cell r="B534" t="str">
            <v xml:space="preserve">Chateau Beau-Site </v>
          </cell>
          <cell r="C534">
            <v>2004</v>
          </cell>
          <cell r="D534" t="str">
            <v>75cl</v>
          </cell>
          <cell r="E534">
            <v>12</v>
          </cell>
          <cell r="F534">
            <v>25.156639999999999</v>
          </cell>
          <cell r="G534">
            <v>16.230090322580644</v>
          </cell>
          <cell r="H534">
            <v>19.476108387096772</v>
          </cell>
          <cell r="I534">
            <v>301.87968000000001</v>
          </cell>
          <cell r="J534">
            <v>194.76108387096772</v>
          </cell>
          <cell r="K534">
            <v>233.71330064516127</v>
          </cell>
        </row>
        <row r="535">
          <cell r="B535" t="str">
            <v>Wonderful dark berry flavours of  the merlot grape.</v>
          </cell>
        </row>
        <row r="537">
          <cell r="A537" t="str">
            <v>ALSACE</v>
          </cell>
        </row>
        <row r="538">
          <cell r="A538" t="str">
            <v>White</v>
          </cell>
        </row>
        <row r="539">
          <cell r="A539">
            <v>11434</v>
          </cell>
          <cell r="B539" t="str">
            <v>Riesling Réserve, Cave de Turckheim</v>
          </cell>
          <cell r="C539">
            <v>2007</v>
          </cell>
          <cell r="D539" t="str">
            <v>75cl</v>
          </cell>
          <cell r="E539">
            <v>6</v>
          </cell>
          <cell r="F539">
            <v>10.996053333333334</v>
          </cell>
          <cell r="G539">
            <v>7.0942279569892479</v>
          </cell>
          <cell r="H539">
            <v>8.5130735483870978</v>
          </cell>
          <cell r="I539">
            <v>65.976320000000001</v>
          </cell>
          <cell r="J539">
            <v>42.565367741935489</v>
          </cell>
          <cell r="K539">
            <v>51.078441290322587</v>
          </cell>
        </row>
        <row r="540">
          <cell r="B540" t="str">
            <v>Powerful citrus and floral fruit characters balanced with great minerality and a long crisp finish.</v>
          </cell>
        </row>
        <row r="541">
          <cell r="A541">
            <v>11435</v>
          </cell>
          <cell r="B541" t="str">
            <v>Gewurztraminer Réserve, Cave de Turckheim</v>
          </cell>
          <cell r="C541">
            <v>2007</v>
          </cell>
          <cell r="D541" t="str">
            <v>75cl</v>
          </cell>
          <cell r="E541">
            <v>6</v>
          </cell>
          <cell r="F541">
            <v>13.24650666666667</v>
          </cell>
          <cell r="G541">
            <v>8.5461333333333354</v>
          </cell>
          <cell r="H541">
            <v>10.255360000000001</v>
          </cell>
          <cell r="I541">
            <v>79.479040000000026</v>
          </cell>
          <cell r="J541">
            <v>51.276800000000009</v>
          </cell>
          <cell r="K541">
            <v>61.532160000000005</v>
          </cell>
        </row>
        <row r="542">
          <cell r="B542" t="str">
            <v>A fantastic wine with great complexity, full bodied, with spice and intense fruit on the finish.</v>
          </cell>
        </row>
        <row r="544">
          <cell r="A544" t="str">
            <v>LOIRE VALLEY</v>
          </cell>
        </row>
        <row r="545">
          <cell r="A545" t="str">
            <v xml:space="preserve">White </v>
          </cell>
          <cell r="D545" t="str">
            <v xml:space="preserve"> </v>
          </cell>
        </row>
        <row r="546">
          <cell r="A546">
            <v>11549</v>
          </cell>
          <cell r="B546" t="str">
            <v xml:space="preserve">Muscadet Réserve </v>
          </cell>
          <cell r="C546">
            <v>2006</v>
          </cell>
          <cell r="D546" t="str">
            <v>75cl</v>
          </cell>
          <cell r="E546">
            <v>6</v>
          </cell>
          <cell r="F546">
            <v>5.5</v>
          </cell>
          <cell r="G546">
            <v>3.5483870967741935</v>
          </cell>
          <cell r="H546">
            <v>4.258064516129032</v>
          </cell>
          <cell r="I546">
            <v>33</v>
          </cell>
          <cell r="J546">
            <v>21.29032258064516</v>
          </cell>
          <cell r="K546">
            <v>25.548387096774192</v>
          </cell>
        </row>
        <row r="547">
          <cell r="B547" t="str">
            <v>Delicious apple and citrus aromas with crisp, minerally orchard fruit flavours.</v>
          </cell>
        </row>
        <row r="548">
          <cell r="A548" t="str">
            <v>11543A</v>
          </cell>
          <cell r="B548" t="str">
            <v xml:space="preserve">Muscadet Sèvre et Maine Sur Lie, Dom de la Chauviniere </v>
          </cell>
          <cell r="C548">
            <v>2008</v>
          </cell>
          <cell r="D548" t="str">
            <v>75cl</v>
          </cell>
          <cell r="E548">
            <v>6</v>
          </cell>
          <cell r="F548">
            <v>8.5977599999999992</v>
          </cell>
          <cell r="G548">
            <v>5.5469419354838703</v>
          </cell>
          <cell r="H548">
            <v>6.6563303225806445</v>
          </cell>
          <cell r="I548">
            <v>51.586559999999992</v>
          </cell>
          <cell r="J548">
            <v>33.281651612903218</v>
          </cell>
          <cell r="K548">
            <v>39.937981935483869</v>
          </cell>
        </row>
        <row r="549">
          <cell r="B549" t="str">
            <v>Crisp, dry and medium bodied with elegant notes of citrus fruits, minerals and white flowers.</v>
          </cell>
        </row>
        <row r="550">
          <cell r="A550">
            <v>11547</v>
          </cell>
          <cell r="B550" t="str">
            <v>Sancerre, Michelle et Sylvain Leredde Blanc</v>
          </cell>
          <cell r="C550">
            <v>2008</v>
          </cell>
          <cell r="D550" t="str">
            <v>75cl</v>
          </cell>
          <cell r="E550">
            <v>6</v>
          </cell>
          <cell r="F550">
            <v>15.882986666666671</v>
          </cell>
          <cell r="G550">
            <v>10.247088172043012</v>
          </cell>
          <cell r="H550">
            <v>12.296505806451615</v>
          </cell>
          <cell r="I550">
            <v>95.297920000000033</v>
          </cell>
          <cell r="J550">
            <v>61.482529032258071</v>
          </cell>
          <cell r="K550">
            <v>73.779034838709691</v>
          </cell>
        </row>
        <row r="551">
          <cell r="B551" t="str">
            <v>Dry, crisp, light and refreshing with wonderful gooseberry and mineral aromas.</v>
          </cell>
        </row>
        <row r="552">
          <cell r="A552">
            <v>11544</v>
          </cell>
          <cell r="B552" t="str">
            <v xml:space="preserve">Pouilly Fumé Fines Caillottes, Jean Pabiot </v>
          </cell>
          <cell r="C552">
            <v>2008</v>
          </cell>
          <cell r="D552" t="str">
            <v>75cl</v>
          </cell>
          <cell r="E552">
            <v>6</v>
          </cell>
          <cell r="F552">
            <v>17.91168</v>
          </cell>
          <cell r="G552">
            <v>11.555922580645161</v>
          </cell>
          <cell r="H552">
            <v>13.867107096774193</v>
          </cell>
          <cell r="I552">
            <v>107.47008</v>
          </cell>
          <cell r="J552">
            <v>69.33553548387097</v>
          </cell>
          <cell r="K552">
            <v>83.202642580645161</v>
          </cell>
        </row>
        <row r="553">
          <cell r="B553" t="str">
            <v>Richly scented Sauvignon - full body and long finish with notes of gooseberry, honey and flint.</v>
          </cell>
        </row>
        <row r="554">
          <cell r="A554">
            <v>11548</v>
          </cell>
          <cell r="B554" t="str">
            <v>Sancerre, La Galette, Sylvain Bailly</v>
          </cell>
          <cell r="C554">
            <v>2008</v>
          </cell>
          <cell r="D554" t="str">
            <v>75cl</v>
          </cell>
          <cell r="E554">
            <v>6</v>
          </cell>
          <cell r="F554">
            <v>19.665226666666669</v>
          </cell>
          <cell r="G554">
            <v>12.68724301075269</v>
          </cell>
          <cell r="H554">
            <v>15.224691612903227</v>
          </cell>
          <cell r="I554">
            <v>117.99136000000001</v>
          </cell>
          <cell r="J554">
            <v>76.123458064516143</v>
          </cell>
          <cell r="K554">
            <v>91.348149677419357</v>
          </cell>
        </row>
        <row r="555">
          <cell r="B555" t="str">
            <v>Crisp acidity leaving a taste of citrus fruit, gooseberry and mineral notes. Well balanced.</v>
          </cell>
        </row>
        <row r="556">
          <cell r="A556" t="str">
            <v>Rosé</v>
          </cell>
        </row>
        <row r="557">
          <cell r="A557">
            <v>11560</v>
          </cell>
          <cell r="B557" t="str">
            <v>Cabernet d'Anjou Rosé, Caves de l'Angevine</v>
          </cell>
          <cell r="C557">
            <v>2008</v>
          </cell>
          <cell r="D557" t="str">
            <v>75cl</v>
          </cell>
          <cell r="E557">
            <v>6</v>
          </cell>
          <cell r="F557">
            <v>9.2712533333333322</v>
          </cell>
          <cell r="G557">
            <v>5.9814537634408591</v>
          </cell>
          <cell r="H557">
            <v>7.1777445161290307</v>
          </cell>
          <cell r="I557">
            <v>55.62751999999999</v>
          </cell>
          <cell r="J557">
            <v>35.888722580645151</v>
          </cell>
          <cell r="K557">
            <v>43.066467096774183</v>
          </cell>
        </row>
        <row r="558">
          <cell r="B558" t="str">
            <v>Medium sweet with intense raspberry and strawberry fruit combined with a clean refreshing finish.</v>
          </cell>
        </row>
        <row r="559">
          <cell r="A559">
            <v>11561</v>
          </cell>
          <cell r="B559" t="str">
            <v>Sancerre Rosé, La Croix, Sylvain Bailly</v>
          </cell>
          <cell r="C559">
            <v>2008</v>
          </cell>
          <cell r="D559" t="str">
            <v>75cl</v>
          </cell>
          <cell r="E559">
            <v>6</v>
          </cell>
          <cell r="F559">
            <v>17.79874666666667</v>
          </cell>
          <cell r="G559">
            <v>11.483062365591399</v>
          </cell>
          <cell r="H559">
            <v>13.779674838709679</v>
          </cell>
          <cell r="I559">
            <v>106.79248000000001</v>
          </cell>
          <cell r="J559">
            <v>68.898374193548392</v>
          </cell>
          <cell r="K559">
            <v>82.678049032258073</v>
          </cell>
        </row>
        <row r="560">
          <cell r="B560" t="str">
            <v>Sophisticated and elegant with intense berry fruit and complex mineral notes.</v>
          </cell>
        </row>
        <row r="562">
          <cell r="A562" t="str">
            <v>WHITE BURGUNDY</v>
          </cell>
        </row>
        <row r="563">
          <cell r="A563">
            <v>14714</v>
          </cell>
          <cell r="B563" t="str">
            <v>Chardonnay Bourgogne Blanc, Louis Latour</v>
          </cell>
          <cell r="C563">
            <v>2006</v>
          </cell>
          <cell r="D563" t="str">
            <v>75cl</v>
          </cell>
          <cell r="E563">
            <v>12</v>
          </cell>
          <cell r="F563">
            <v>15.6</v>
          </cell>
          <cell r="G563">
            <v>10.064516129032258</v>
          </cell>
          <cell r="H563">
            <v>12.077419354838709</v>
          </cell>
          <cell r="I563">
            <v>187.2</v>
          </cell>
          <cell r="J563">
            <v>120.7741935483871</v>
          </cell>
          <cell r="K563">
            <v>144.9290322580645</v>
          </cell>
        </row>
        <row r="564">
          <cell r="B564" t="str">
            <v>A rich, well-balanced wine with distinctive aroma.</v>
          </cell>
        </row>
        <row r="565">
          <cell r="B565" t="str">
            <v>Mâconnais</v>
          </cell>
        </row>
        <row r="566">
          <cell r="A566">
            <v>14721</v>
          </cell>
          <cell r="B566" t="str">
            <v>Mâcon Blanc Villages, Jaboulet-Vercherre</v>
          </cell>
          <cell r="C566">
            <v>2006</v>
          </cell>
          <cell r="D566" t="str">
            <v>75cl</v>
          </cell>
          <cell r="E566">
            <v>12</v>
          </cell>
          <cell r="F566">
            <v>10.372639999999999</v>
          </cell>
          <cell r="G566">
            <v>6.6920258064516123</v>
          </cell>
          <cell r="H566">
            <v>8.0304309677419337</v>
          </cell>
          <cell r="I566">
            <v>124.47167999999999</v>
          </cell>
          <cell r="J566">
            <v>80.304309677419354</v>
          </cell>
          <cell r="K566">
            <v>96.365171612903197</v>
          </cell>
        </row>
        <row r="567">
          <cell r="B567" t="str">
            <v>Flowery bouquet with lovely honey, apple and nutty flavours on the palate.</v>
          </cell>
        </row>
        <row r="568">
          <cell r="A568">
            <v>14726</v>
          </cell>
          <cell r="B568" t="str">
            <v>Saint Véran, Louis Jadot</v>
          </cell>
          <cell r="C568" t="str">
            <v>2005-8</v>
          </cell>
          <cell r="D568" t="str">
            <v>75cl</v>
          </cell>
          <cell r="E568">
            <v>12</v>
          </cell>
          <cell r="F568">
            <v>14.713386666666668</v>
          </cell>
          <cell r="G568">
            <v>9.4925075268817221</v>
          </cell>
          <cell r="H568">
            <v>11.391009032258067</v>
          </cell>
          <cell r="I568">
            <v>176.56064000000003</v>
          </cell>
          <cell r="J568">
            <v>113.91009032258066</v>
          </cell>
          <cell r="K568">
            <v>136.69210838709679</v>
          </cell>
        </row>
        <row r="569">
          <cell r="B569" t="str">
            <v>Dry, delicate and youthful with a subtle nutty roundness.</v>
          </cell>
        </row>
        <row r="570">
          <cell r="A570">
            <v>14716</v>
          </cell>
          <cell r="B570" t="str">
            <v>Pouilly Fuissé, Cuvée l'Ancienne</v>
          </cell>
          <cell r="C570" t="str">
            <v>2007-8</v>
          </cell>
          <cell r="D570" t="str">
            <v>75cl</v>
          </cell>
          <cell r="E570">
            <v>6</v>
          </cell>
          <cell r="F570">
            <v>15.324480000000003</v>
          </cell>
          <cell r="G570">
            <v>9.8867612903225819</v>
          </cell>
          <cell r="H570">
            <v>11.864113548387097</v>
          </cell>
          <cell r="I570">
            <v>91.946880000000021</v>
          </cell>
          <cell r="J570">
            <v>59.320567741935491</v>
          </cell>
          <cell r="K570">
            <v>71.184681290322587</v>
          </cell>
        </row>
        <row r="571">
          <cell r="B571" t="str">
            <v>Steely Chardonnay nose with overtones of dill and fennel. Rich characteristics with long and lingering finish.</v>
          </cell>
        </row>
        <row r="572">
          <cell r="A572" t="str">
            <v>14723G</v>
          </cell>
          <cell r="B572" t="str">
            <v>Pouilly Fuissé, Antonin Rodet</v>
          </cell>
          <cell r="C572">
            <v>2006</v>
          </cell>
          <cell r="D572" t="str">
            <v>75cl</v>
          </cell>
          <cell r="E572">
            <v>6</v>
          </cell>
          <cell r="F572">
            <v>20.531733333333335</v>
          </cell>
          <cell r="G572">
            <v>13.246279569892474</v>
          </cell>
          <cell r="H572">
            <v>15.895535483870969</v>
          </cell>
          <cell r="I572">
            <v>123.19040000000001</v>
          </cell>
          <cell r="J572">
            <v>79.477677419354848</v>
          </cell>
          <cell r="K572">
            <v>95.373212903225806</v>
          </cell>
        </row>
        <row r="573">
          <cell r="B573" t="str">
            <v>Harmonious and fresh - full of flavours of hazelnuts, grapefruit and lemon.</v>
          </cell>
        </row>
        <row r="574">
          <cell r="A574">
            <v>14715</v>
          </cell>
          <cell r="B574" t="str">
            <v>Mâcon Lugny, Louis Latour</v>
          </cell>
          <cell r="C574">
            <v>2008</v>
          </cell>
          <cell r="D574" t="str">
            <v>75cl</v>
          </cell>
          <cell r="E574">
            <v>12</v>
          </cell>
          <cell r="F574">
            <v>15.6</v>
          </cell>
          <cell r="G574">
            <v>10.064516129032258</v>
          </cell>
          <cell r="H574">
            <v>12.077419354838709</v>
          </cell>
          <cell r="I574">
            <v>187.2</v>
          </cell>
          <cell r="J574">
            <v>120.7741935483871</v>
          </cell>
          <cell r="K574">
            <v>144.9290322580645</v>
          </cell>
        </row>
        <row r="575">
          <cell r="B575" t="str">
            <v>Ripe and fruity with well balanced acidity and good length of flavour.</v>
          </cell>
        </row>
        <row r="576">
          <cell r="A576">
            <v>14722</v>
          </cell>
          <cell r="B576" t="str">
            <v>Pouilly Fuissé, Vieilles Vignes, Domaine Vessigaud</v>
          </cell>
          <cell r="C576">
            <v>2007</v>
          </cell>
          <cell r="D576" t="str">
            <v>75cl</v>
          </cell>
          <cell r="E576">
            <v>6</v>
          </cell>
          <cell r="F576">
            <v>27.340586666666667</v>
          </cell>
          <cell r="G576">
            <v>17.63908817204301</v>
          </cell>
          <cell r="H576">
            <v>21.166905806451613</v>
          </cell>
          <cell r="I576">
            <v>164.04352</v>
          </cell>
          <cell r="J576">
            <v>105.83452903225806</v>
          </cell>
          <cell r="K576">
            <v>127.00143483870968</v>
          </cell>
        </row>
        <row r="577">
          <cell r="B577" t="str">
            <v>Rich and concentrated with powerful fruit flavours, yet showing tremendous elegance and a finish which lasts forever.</v>
          </cell>
        </row>
        <row r="578">
          <cell r="B578" t="str">
            <v>Côte de Beaune</v>
          </cell>
        </row>
        <row r="579">
          <cell r="A579">
            <v>16624</v>
          </cell>
          <cell r="B579" t="str">
            <v>Puligny Montrachet 1er Cru, 'Les Champs Gains', Domaine Philippe Bouzereau</v>
          </cell>
          <cell r="C579">
            <v>2007</v>
          </cell>
          <cell r="D579" t="str">
            <v>75cl</v>
          </cell>
          <cell r="E579">
            <v>12</v>
          </cell>
          <cell r="F579">
            <v>50.841786666666671</v>
          </cell>
          <cell r="G579">
            <v>32.801152688172046</v>
          </cell>
          <cell r="H579">
            <v>39.361383225806456</v>
          </cell>
          <cell r="I579">
            <v>610.10144000000003</v>
          </cell>
          <cell r="J579">
            <v>393.61383225806458</v>
          </cell>
          <cell r="K579">
            <v>472.33659870967745</v>
          </cell>
        </row>
        <row r="580">
          <cell r="B580" t="str">
            <v>Impressive concentration and complexity with notes of soft fruits combined with sweet spices.</v>
          </cell>
        </row>
        <row r="581">
          <cell r="A581" t="str">
            <v>14739G</v>
          </cell>
          <cell r="B581" t="str">
            <v>Meursault, Antonin Rodet</v>
          </cell>
          <cell r="C581">
            <v>2006</v>
          </cell>
          <cell r="D581" t="str">
            <v>75cl</v>
          </cell>
          <cell r="E581">
            <v>6</v>
          </cell>
          <cell r="F581">
            <v>37.816693333333333</v>
          </cell>
          <cell r="G581">
            <v>24.397866666666665</v>
          </cell>
          <cell r="H581">
            <v>29.277439999999999</v>
          </cell>
          <cell r="I581">
            <v>226.90016</v>
          </cell>
          <cell r="J581">
            <v>146.38720000000001</v>
          </cell>
          <cell r="K581">
            <v>175.66463999999999</v>
          </cell>
        </row>
        <row r="582">
          <cell r="B582" t="str">
            <v>Excellent silky texture and good concentration of fruit are the hallmark of this textbook Meursault.</v>
          </cell>
        </row>
        <row r="583">
          <cell r="B583" t="str">
            <v>Chablis</v>
          </cell>
        </row>
        <row r="584">
          <cell r="A584">
            <v>14736</v>
          </cell>
          <cell r="B584" t="str">
            <v>Chablis, La Colombe, Cuvée a l'Ancienne</v>
          </cell>
          <cell r="C584" t="str">
            <v>2008-9</v>
          </cell>
          <cell r="D584" t="str">
            <v>75cl</v>
          </cell>
          <cell r="E584">
            <v>6</v>
          </cell>
          <cell r="F584">
            <v>12.971360000000004</v>
          </cell>
          <cell r="G584">
            <v>8.368619354838712</v>
          </cell>
          <cell r="H584">
            <v>10.042343225806453</v>
          </cell>
          <cell r="I584">
            <v>77.828160000000025</v>
          </cell>
          <cell r="J584">
            <v>50.211716129032268</v>
          </cell>
          <cell r="K584">
            <v>60.254059354838716</v>
          </cell>
        </row>
        <row r="585">
          <cell r="B585" t="str">
            <v>Flinty on the nose. Followed by creamy fruit flavours. Hints of melon and tropical fruit flavours.</v>
          </cell>
        </row>
        <row r="586">
          <cell r="A586">
            <v>14728</v>
          </cell>
          <cell r="B586" t="str">
            <v>Chablis 'Emile Petit', Jean Marc Brocard</v>
          </cell>
          <cell r="C586">
            <v>2008</v>
          </cell>
          <cell r="D586" t="str">
            <v>75cl</v>
          </cell>
          <cell r="E586">
            <v>12</v>
          </cell>
          <cell r="F586">
            <v>16.460773333333336</v>
          </cell>
          <cell r="G586">
            <v>10.619853763440862</v>
          </cell>
          <cell r="H586">
            <v>12.743824516129033</v>
          </cell>
          <cell r="I586">
            <v>197.52928000000003</v>
          </cell>
          <cell r="J586">
            <v>127.43824516129034</v>
          </cell>
          <cell r="K586">
            <v>152.9258941935484</v>
          </cell>
        </row>
        <row r="587">
          <cell r="B587" t="str">
            <v>Fine minerality, restrained citrus fruit, firm structure and a dry finish.</v>
          </cell>
        </row>
        <row r="588">
          <cell r="A588">
            <v>14741</v>
          </cell>
          <cell r="B588" t="str">
            <v>Chablis, Louis Monfaissan</v>
          </cell>
          <cell r="C588">
            <v>2007</v>
          </cell>
          <cell r="D588" t="str">
            <v>75cl</v>
          </cell>
          <cell r="E588">
            <v>12</v>
          </cell>
          <cell r="F588">
            <v>24.5</v>
          </cell>
          <cell r="G588">
            <v>15.806451612903226</v>
          </cell>
          <cell r="H588">
            <v>18.967741935483872</v>
          </cell>
          <cell r="I588">
            <v>294</v>
          </cell>
          <cell r="J588">
            <v>189.67741935483872</v>
          </cell>
          <cell r="K588">
            <v>227.61290322580646</v>
          </cell>
        </row>
        <row r="589">
          <cell r="B589" t="str">
            <v>Some aromas of mineral and citrus fruit with a lovely creamy finish.</v>
          </cell>
        </row>
        <row r="590">
          <cell r="A590" t="str">
            <v>14730G</v>
          </cell>
          <cell r="B590" t="str">
            <v>Chablis 1er Cru, Vaillons, Jean Marc Brocard</v>
          </cell>
          <cell r="C590">
            <v>2007</v>
          </cell>
          <cell r="D590" t="str">
            <v>75cl</v>
          </cell>
          <cell r="E590">
            <v>12</v>
          </cell>
          <cell r="F590">
            <v>24.838373333333337</v>
          </cell>
          <cell r="G590">
            <v>16.024756989247315</v>
          </cell>
          <cell r="H590">
            <v>19.229708387096778</v>
          </cell>
          <cell r="I590">
            <v>298.06048000000004</v>
          </cell>
          <cell r="J590">
            <v>192.29708387096778</v>
          </cell>
          <cell r="K590">
            <v>230.75650064516134</v>
          </cell>
        </row>
        <row r="591">
          <cell r="B591" t="str">
            <v>Firmly structured with concentrated citrus fruits, notes of brioche and fine mineral character.</v>
          </cell>
        </row>
        <row r="592">
          <cell r="A592">
            <v>14734</v>
          </cell>
          <cell r="B592" t="str">
            <v xml:space="preserve">Chablis Grand Cru, Les Clos, Domaine Louis Moreau </v>
          </cell>
          <cell r="C592">
            <v>2006</v>
          </cell>
          <cell r="D592" t="str">
            <v>75cl</v>
          </cell>
          <cell r="E592">
            <v>6</v>
          </cell>
          <cell r="F592">
            <v>48.793813333333333</v>
          </cell>
          <cell r="G592">
            <v>31.479879569892471</v>
          </cell>
          <cell r="H592">
            <v>37.775855483870963</v>
          </cell>
          <cell r="I592">
            <v>292.76288</v>
          </cell>
          <cell r="J592">
            <v>188.87927741935482</v>
          </cell>
          <cell r="K592">
            <v>226.65513290322576</v>
          </cell>
        </row>
        <row r="593">
          <cell r="B593" t="str">
            <v>Les Clos produces wines which are generous, dry and powerful - this wine has a mineral bouquet and long, dry finish.</v>
          </cell>
        </row>
        <row r="595">
          <cell r="A595" t="str">
            <v>RED BURGUNDY</v>
          </cell>
        </row>
        <row r="596">
          <cell r="B596" t="str">
            <v>Regional Burgundy</v>
          </cell>
        </row>
        <row r="597">
          <cell r="A597">
            <v>14803</v>
          </cell>
          <cell r="B597" t="str">
            <v>Bourgogne Pinot Noir, Expert Club</v>
          </cell>
          <cell r="C597">
            <v>2007</v>
          </cell>
          <cell r="D597" t="str">
            <v>75cl</v>
          </cell>
          <cell r="E597">
            <v>6</v>
          </cell>
          <cell r="F597">
            <v>7.5</v>
          </cell>
          <cell r="G597">
            <v>4.838709677419355</v>
          </cell>
          <cell r="H597">
            <v>5.806451612903226</v>
          </cell>
          <cell r="I597">
            <v>45</v>
          </cell>
          <cell r="J597">
            <v>29.032258064516128</v>
          </cell>
          <cell r="K597">
            <v>34.838709677419359</v>
          </cell>
        </row>
        <row r="598">
          <cell r="B598" t="str">
            <v>Classic hints of flint with nuances of nuts, cinnamon and honey.</v>
          </cell>
        </row>
        <row r="599">
          <cell r="A599">
            <v>14848</v>
          </cell>
          <cell r="B599" t="str">
            <v>Bourgogne Pinot Noir, Louis Jadot</v>
          </cell>
          <cell r="C599">
            <v>2007</v>
          </cell>
          <cell r="D599" t="str">
            <v>75cl</v>
          </cell>
          <cell r="E599">
            <v>6</v>
          </cell>
          <cell r="F599">
            <v>15.866560000000002</v>
          </cell>
          <cell r="G599">
            <v>10.236490322580647</v>
          </cell>
          <cell r="H599">
            <v>12.283788387096775</v>
          </cell>
          <cell r="I599">
            <v>95.199360000000013</v>
          </cell>
          <cell r="J599">
            <v>61.418941935483879</v>
          </cell>
          <cell r="K599">
            <v>73.702730322580649</v>
          </cell>
        </row>
        <row r="600">
          <cell r="B600" t="str">
            <v>Red cherry fruit and a touch of earth on the nose and palate.</v>
          </cell>
        </row>
        <row r="601">
          <cell r="B601" t="str">
            <v>Beaujolais &amp; Mâconnais</v>
          </cell>
        </row>
        <row r="602">
          <cell r="A602" t="str">
            <v>14831A</v>
          </cell>
          <cell r="B602" t="str">
            <v xml:space="preserve">Mâcon Rouge, Louis Jadot </v>
          </cell>
          <cell r="C602">
            <v>2008</v>
          </cell>
          <cell r="D602" t="str">
            <v>75cl</v>
          </cell>
          <cell r="E602">
            <v>6</v>
          </cell>
          <cell r="F602">
            <v>11.464213333333333</v>
          </cell>
          <cell r="G602">
            <v>7.3962666666666665</v>
          </cell>
          <cell r="H602">
            <v>8.8755199999999999</v>
          </cell>
          <cell r="I602">
            <v>68.78528</v>
          </cell>
          <cell r="J602">
            <v>44.377600000000001</v>
          </cell>
          <cell r="K602">
            <v>53.253119999999996</v>
          </cell>
        </row>
        <row r="603">
          <cell r="B603" t="str">
            <v>This red Mâcon is mainly made from the Gamay grape with a small proportion of Pinot Noir.</v>
          </cell>
        </row>
        <row r="604">
          <cell r="A604">
            <v>14820</v>
          </cell>
          <cell r="B604" t="str">
            <v>Beaujolais Villages, Barton &amp; Guestier</v>
          </cell>
          <cell r="C604">
            <v>2007</v>
          </cell>
          <cell r="D604" t="str">
            <v>75cl</v>
          </cell>
          <cell r="E604">
            <v>12</v>
          </cell>
          <cell r="F604">
            <v>10.85</v>
          </cell>
          <cell r="G604">
            <v>7</v>
          </cell>
          <cell r="H604">
            <v>8.4</v>
          </cell>
          <cell r="I604">
            <v>130.19999999999999</v>
          </cell>
          <cell r="J604">
            <v>84</v>
          </cell>
          <cell r="K604">
            <v>100.80000000000001</v>
          </cell>
        </row>
        <row r="605">
          <cell r="B605" t="str">
            <v>Rich raspberry fruit flavour.</v>
          </cell>
        </row>
        <row r="606">
          <cell r="A606">
            <v>14804</v>
          </cell>
          <cell r="B606" t="str">
            <v>Beaujolais Villages, Duboeuf</v>
          </cell>
          <cell r="C606">
            <v>2008</v>
          </cell>
          <cell r="D606" t="str">
            <v>75cl</v>
          </cell>
          <cell r="E606">
            <v>12</v>
          </cell>
          <cell r="F606">
            <v>12.25</v>
          </cell>
          <cell r="G606">
            <v>7.903225806451613</v>
          </cell>
          <cell r="H606">
            <v>9.4838709677419359</v>
          </cell>
          <cell r="I606">
            <v>147</v>
          </cell>
          <cell r="J606">
            <v>94.838709677419359</v>
          </cell>
          <cell r="K606">
            <v>113.80645161290323</v>
          </cell>
        </row>
        <row r="607">
          <cell r="B607" t="str">
            <v>Tender and wonderfully fruity with aroma of fresh grapes.</v>
          </cell>
        </row>
        <row r="608">
          <cell r="A608">
            <v>14822</v>
          </cell>
          <cell r="B608" t="str">
            <v>Fleurie, Domaine de la Viroylette</v>
          </cell>
          <cell r="C608" t="str">
            <v>2007-8</v>
          </cell>
          <cell r="D608" t="str">
            <v>75cl</v>
          </cell>
          <cell r="E608">
            <v>6</v>
          </cell>
          <cell r="F608">
            <v>14.560640000000001</v>
          </cell>
          <cell r="G608">
            <v>9.3939612903225811</v>
          </cell>
          <cell r="H608">
            <v>11.272753548387097</v>
          </cell>
          <cell r="I608">
            <v>87.36384000000001</v>
          </cell>
          <cell r="J608">
            <v>56.36376774193549</v>
          </cell>
          <cell r="K608">
            <v>67.636521290322577</v>
          </cell>
        </row>
        <row r="609">
          <cell r="B609" t="str">
            <v>An especially powerful and stylish wine.</v>
          </cell>
        </row>
        <row r="610">
          <cell r="A610">
            <v>14821</v>
          </cell>
          <cell r="B610" t="str">
            <v>Fleurie, Domaine de Gry Sablon</v>
          </cell>
          <cell r="C610">
            <v>2008</v>
          </cell>
          <cell r="D610" t="str">
            <v>75cl</v>
          </cell>
          <cell r="E610">
            <v>6</v>
          </cell>
          <cell r="F610">
            <v>15.316266666666671</v>
          </cell>
          <cell r="G610">
            <v>9.8814623655913998</v>
          </cell>
          <cell r="H610">
            <v>11.857754838709679</v>
          </cell>
          <cell r="I610">
            <v>91.897600000000025</v>
          </cell>
          <cell r="J610">
            <v>59.288774193548399</v>
          </cell>
          <cell r="K610">
            <v>71.146529032258073</v>
          </cell>
        </row>
        <row r="611">
          <cell r="B611" t="str">
            <v>Ripe red fruit flavours with hints of strawberry and morello cherries. Full and firm grip on finish.</v>
          </cell>
        </row>
        <row r="612">
          <cell r="A612">
            <v>14825</v>
          </cell>
          <cell r="B612" t="str">
            <v>Morgon, Domaine de Gry Sablon</v>
          </cell>
          <cell r="C612">
            <v>2008</v>
          </cell>
          <cell r="D612" t="str">
            <v>75cl</v>
          </cell>
          <cell r="E612">
            <v>6</v>
          </cell>
          <cell r="F612">
            <v>15.377866666666669</v>
          </cell>
          <cell r="G612">
            <v>9.9212043010752708</v>
          </cell>
          <cell r="H612">
            <v>11.905445161290325</v>
          </cell>
          <cell r="I612">
            <v>92.267200000000017</v>
          </cell>
          <cell r="J612">
            <v>59.527225806451625</v>
          </cell>
          <cell r="K612">
            <v>71.432670967741956</v>
          </cell>
        </row>
        <row r="613">
          <cell r="B613" t="str">
            <v>Classic Morgon is highly individual in nature - this is no exception with flavours of wild cherry and a sensational bouquet.</v>
          </cell>
        </row>
        <row r="614">
          <cell r="B614" t="str">
            <v>Côte de Beaune</v>
          </cell>
        </row>
        <row r="615">
          <cell r="A615">
            <v>14849</v>
          </cell>
          <cell r="B615" t="str">
            <v xml:space="preserve">Côte de Beaune Villages, Louis Jadot </v>
          </cell>
          <cell r="C615">
            <v>2007</v>
          </cell>
          <cell r="D615" t="str">
            <v>75cl</v>
          </cell>
          <cell r="E615">
            <v>12</v>
          </cell>
          <cell r="F615">
            <v>20.805626666666669</v>
          </cell>
          <cell r="G615">
            <v>13.422984946236561</v>
          </cell>
          <cell r="H615">
            <v>16.107581935483871</v>
          </cell>
          <cell r="I615">
            <v>249.66752000000002</v>
          </cell>
          <cell r="J615">
            <v>161.07581935483873</v>
          </cell>
          <cell r="K615">
            <v>193.29098322580646</v>
          </cell>
        </row>
        <row r="616">
          <cell r="B616" t="str">
            <v>A good wine from one of the top Burgundy producers - simple but elegant.</v>
          </cell>
        </row>
        <row r="617">
          <cell r="A617">
            <v>14806</v>
          </cell>
          <cell r="B617" t="str">
            <v>Pommard, Bouchard</v>
          </cell>
          <cell r="C617">
            <v>2006</v>
          </cell>
          <cell r="D617" t="str">
            <v>75cl</v>
          </cell>
          <cell r="E617">
            <v>12</v>
          </cell>
          <cell r="F617">
            <v>54.35</v>
          </cell>
          <cell r="G617">
            <v>35.064516129032256</v>
          </cell>
          <cell r="H617">
            <v>42.077419354838703</v>
          </cell>
          <cell r="I617">
            <v>652.20000000000005</v>
          </cell>
          <cell r="J617">
            <v>420.77419354838707</v>
          </cell>
          <cell r="K617">
            <v>504.92903225806447</v>
          </cell>
        </row>
        <row r="618">
          <cell r="B618" t="str">
            <v>Spicy with cherry, wood and spice flavours, and well-balanced tannins.</v>
          </cell>
        </row>
        <row r="619">
          <cell r="B619" t="str">
            <v>Côte de Nuits</v>
          </cell>
        </row>
        <row r="620">
          <cell r="A620">
            <v>14807</v>
          </cell>
          <cell r="B620" t="str">
            <v>Nuits-Saint-Georges, Bouchard</v>
          </cell>
          <cell r="C620">
            <v>2008</v>
          </cell>
          <cell r="D620" t="str">
            <v>75cl</v>
          </cell>
          <cell r="E620">
            <v>12</v>
          </cell>
          <cell r="F620">
            <v>53</v>
          </cell>
          <cell r="G620">
            <v>34.193548387096776</v>
          </cell>
          <cell r="H620">
            <v>41.032258064516128</v>
          </cell>
          <cell r="I620">
            <v>636</v>
          </cell>
          <cell r="J620">
            <v>410.32258064516134</v>
          </cell>
          <cell r="K620">
            <v>492.38709677419354</v>
          </cell>
        </row>
        <row r="621">
          <cell r="B621" t="str">
            <v>Very fine red burgundy with notes of spice, minerality and fruit.</v>
          </cell>
        </row>
        <row r="623">
          <cell r="A623" t="str">
            <v>RHÔNE VALLEY</v>
          </cell>
        </row>
        <row r="624">
          <cell r="A624" t="str">
            <v>White</v>
          </cell>
        </row>
        <row r="625">
          <cell r="A625">
            <v>18111</v>
          </cell>
          <cell r="B625" t="str">
            <v>Côtes du Rhône Blanc, Les Domaniales</v>
          </cell>
          <cell r="C625" t="str">
            <v>2007-8</v>
          </cell>
          <cell r="D625" t="str">
            <v>75cl</v>
          </cell>
          <cell r="E625">
            <v>12</v>
          </cell>
          <cell r="F625">
            <v>9.6724533333333333</v>
          </cell>
          <cell r="G625">
            <v>6.2402924731182798</v>
          </cell>
          <cell r="H625">
            <v>7.4883509677419351</v>
          </cell>
          <cell r="I625">
            <v>116.06944</v>
          </cell>
          <cell r="J625">
            <v>74.883509677419354</v>
          </cell>
          <cell r="K625">
            <v>89.860211612903214</v>
          </cell>
        </row>
        <row r="626">
          <cell r="B626" t="str">
            <v>The bouquet combines notes of pear, apples with floral hints. The palate is dry with a creamy texture and pleasant refreshing finish.</v>
          </cell>
        </row>
        <row r="628">
          <cell r="A628" t="str">
            <v>Dessert Wine</v>
          </cell>
        </row>
        <row r="629">
          <cell r="A629" t="str">
            <v>18129A</v>
          </cell>
          <cell r="B629" t="str">
            <v xml:space="preserve">Muscat de Beaumes de Venise, Domaine de Beaumalric </v>
          </cell>
          <cell r="C629">
            <v>2007</v>
          </cell>
          <cell r="D629" t="str">
            <v>37.5cl</v>
          </cell>
          <cell r="E629">
            <v>12</v>
          </cell>
          <cell r="F629">
            <v>11.491706666666669</v>
          </cell>
          <cell r="G629">
            <v>7.4140043010752699</v>
          </cell>
          <cell r="H629">
            <v>8.8968051612903238</v>
          </cell>
          <cell r="I629">
            <v>137.90048000000002</v>
          </cell>
          <cell r="J629">
            <v>88.968051612903238</v>
          </cell>
          <cell r="K629">
            <v>106.76166193548389</v>
          </cell>
        </row>
        <row r="630">
          <cell r="B630" t="str">
            <v>Intense and aromatic - flavours of apple and honey, long lasting taste and no residual sugar.</v>
          </cell>
        </row>
        <row r="632">
          <cell r="A632" t="str">
            <v>Red</v>
          </cell>
        </row>
        <row r="633">
          <cell r="A633">
            <v>18133</v>
          </cell>
          <cell r="B633" t="str">
            <v>Côtes du Rhône, Louis Monfaissan</v>
          </cell>
          <cell r="C633">
            <v>2006</v>
          </cell>
          <cell r="D633" t="str">
            <v>75cl</v>
          </cell>
          <cell r="E633">
            <v>6</v>
          </cell>
          <cell r="F633">
            <v>5.8</v>
          </cell>
          <cell r="G633">
            <v>3.7419354838709675</v>
          </cell>
          <cell r="H633">
            <v>4.4903225806451612</v>
          </cell>
          <cell r="I633">
            <v>34.799999999999997</v>
          </cell>
          <cell r="J633">
            <v>22.451612903225804</v>
          </cell>
          <cell r="K633">
            <v>26.941935483870967</v>
          </cell>
        </row>
        <row r="634">
          <cell r="B634" t="str">
            <v>A rustic wine with great structure.</v>
          </cell>
        </row>
        <row r="635">
          <cell r="A635" t="str">
            <v>18127A</v>
          </cell>
          <cell r="B635" t="str">
            <v>Gigondas, La Bastide St Vincent</v>
          </cell>
          <cell r="C635">
            <v>2006</v>
          </cell>
          <cell r="D635" t="str">
            <v>75cl</v>
          </cell>
          <cell r="E635">
            <v>12</v>
          </cell>
          <cell r="F635">
            <v>17.744106666666667</v>
          </cell>
          <cell r="G635">
            <v>11.447810752688172</v>
          </cell>
          <cell r="H635">
            <v>13.737372903225806</v>
          </cell>
          <cell r="I635">
            <v>212.92928000000001</v>
          </cell>
          <cell r="J635">
            <v>137.37372903225807</v>
          </cell>
          <cell r="K635">
            <v>164.84847483870968</v>
          </cell>
        </row>
        <row r="636">
          <cell r="B636" t="str">
            <v>A truly fabulously flavoursome red with no oak-ageing but lots of power.</v>
          </cell>
        </row>
        <row r="637">
          <cell r="A637">
            <v>18134</v>
          </cell>
          <cell r="B637" t="str">
            <v>Crozes-Hermitage 'Les Caladieres', Pierre Amadieu</v>
          </cell>
          <cell r="C637">
            <v>2006</v>
          </cell>
          <cell r="D637" t="str">
            <v>75cl</v>
          </cell>
          <cell r="E637">
            <v>6</v>
          </cell>
          <cell r="F637">
            <v>18.704266666666669</v>
          </cell>
          <cell r="G637">
            <v>12.067268817204303</v>
          </cell>
          <cell r="H637">
            <v>14.480722580645162</v>
          </cell>
          <cell r="I637">
            <v>112.22560000000001</v>
          </cell>
          <cell r="J637">
            <v>72.40361290322582</v>
          </cell>
          <cell r="K637">
            <v>86.88433548387097</v>
          </cell>
        </row>
        <row r="638">
          <cell r="B638" t="str">
            <v>Peppery, full and dry northern Rhône from Syrah grapes.</v>
          </cell>
        </row>
        <row r="639">
          <cell r="A639" t="str">
            <v>18124A</v>
          </cell>
          <cell r="B639" t="str">
            <v xml:space="preserve">Châteauneuf-du-Pape Gold Label, Barton &amp; Guestier </v>
          </cell>
          <cell r="C639">
            <v>2008</v>
          </cell>
          <cell r="D639" t="str">
            <v>75cl</v>
          </cell>
          <cell r="E639">
            <v>6</v>
          </cell>
          <cell r="F639">
            <v>23.201066666666666</v>
          </cell>
          <cell r="G639">
            <v>14.968430107526881</v>
          </cell>
          <cell r="H639">
            <v>17.962116129032257</v>
          </cell>
          <cell r="I639">
            <v>139.2064</v>
          </cell>
          <cell r="J639">
            <v>89.810580645161281</v>
          </cell>
          <cell r="K639">
            <v>107.77269677419355</v>
          </cell>
        </row>
        <row r="640">
          <cell r="B640" t="str">
            <v>Enticing spice and a velvet finish.</v>
          </cell>
        </row>
        <row r="641">
          <cell r="A641">
            <v>18128</v>
          </cell>
          <cell r="B641" t="str">
            <v>Châteauneuf-du-Pape, Vigne du Régent, Château Gigognan</v>
          </cell>
          <cell r="C641">
            <v>2004</v>
          </cell>
          <cell r="D641" t="str">
            <v>75cl</v>
          </cell>
          <cell r="E641">
            <v>6</v>
          </cell>
          <cell r="F641">
            <v>27.299519999999998</v>
          </cell>
          <cell r="G641">
            <v>17.612593548387096</v>
          </cell>
          <cell r="H641">
            <v>21.135112258064513</v>
          </cell>
          <cell r="I641">
            <v>163.79711999999998</v>
          </cell>
          <cell r="J641">
            <v>105.67556129032258</v>
          </cell>
          <cell r="K641">
            <v>126.81067354838709</v>
          </cell>
        </row>
        <row r="642">
          <cell r="B642" t="str">
            <v>Seductive aromas of spice and almost sweet, mature fruit. Generous and warm.</v>
          </cell>
        </row>
        <row r="643">
          <cell r="A643">
            <v>18130</v>
          </cell>
          <cell r="B643" t="str">
            <v>Châteauneuf-du-Pape, Domaine Duclaux</v>
          </cell>
          <cell r="C643" t="str">
            <v>2005-6</v>
          </cell>
          <cell r="D643" t="str">
            <v>75cl</v>
          </cell>
          <cell r="E643">
            <v>12</v>
          </cell>
          <cell r="F643">
            <v>29.561039999999998</v>
          </cell>
          <cell r="G643">
            <v>19.071638709677419</v>
          </cell>
          <cell r="H643">
            <v>22.885966451612902</v>
          </cell>
          <cell r="I643">
            <v>354.73248000000001</v>
          </cell>
          <cell r="J643">
            <v>228.85966451612904</v>
          </cell>
          <cell r="K643">
            <v>274.63159741935482</v>
          </cell>
        </row>
        <row r="644">
          <cell r="B644" t="str">
            <v>Deeply coloured wine with aromas of baked dark fruits, leather and exotic spices.</v>
          </cell>
        </row>
        <row r="645">
          <cell r="A645">
            <v>18125</v>
          </cell>
          <cell r="B645" t="str">
            <v>Chateauneuf-du-Pape, "Le Palais des Papes", Ogier</v>
          </cell>
          <cell r="C645" t="str">
            <v>2006-7</v>
          </cell>
          <cell r="D645" t="str">
            <v>75cl</v>
          </cell>
          <cell r="E645">
            <v>6</v>
          </cell>
          <cell r="F645">
            <v>22.667199999999998</v>
          </cell>
          <cell r="G645">
            <v>14.623999999999999</v>
          </cell>
          <cell r="H645">
            <v>17.548799999999996</v>
          </cell>
          <cell r="I645">
            <v>136.00319999999999</v>
          </cell>
          <cell r="J645">
            <v>87.744</v>
          </cell>
          <cell r="K645">
            <v>105.29279999999997</v>
          </cell>
        </row>
        <row r="646">
          <cell r="B646" t="str">
            <v>Enticing spice and a velvet finish.</v>
          </cell>
        </row>
        <row r="648">
          <cell r="A648" t="str">
            <v>GERMANY</v>
          </cell>
        </row>
        <row r="649">
          <cell r="A649" t="str">
            <v>White</v>
          </cell>
        </row>
        <row r="650">
          <cell r="A650">
            <v>14302</v>
          </cell>
          <cell r="B650" t="str">
            <v xml:space="preserve">Piesporter Michelsberg, Prinz Rupprecht </v>
          </cell>
          <cell r="C650" t="str">
            <v>NV</v>
          </cell>
          <cell r="D650" t="str">
            <v>75cl</v>
          </cell>
          <cell r="E650">
            <v>12</v>
          </cell>
          <cell r="F650">
            <v>4.4097600000000003</v>
          </cell>
          <cell r="G650">
            <v>2.8450064516129032</v>
          </cell>
          <cell r="H650">
            <v>3.414007741935484</v>
          </cell>
          <cell r="I650">
            <v>52.917120000000004</v>
          </cell>
          <cell r="J650">
            <v>34.140077419354839</v>
          </cell>
          <cell r="K650">
            <v>40.968092903225809</v>
          </cell>
        </row>
        <row r="651">
          <cell r="B651" t="str">
            <v>A clean, fresh, medium-dry style with light grapey flavours.</v>
          </cell>
        </row>
        <row r="652">
          <cell r="A652">
            <v>14329</v>
          </cell>
          <cell r="B652" t="str">
            <v>Villa Franz, Mosel Riesling QBA</v>
          </cell>
          <cell r="C652">
            <v>2008</v>
          </cell>
          <cell r="D652" t="str">
            <v>75cl</v>
          </cell>
          <cell r="E652">
            <v>12</v>
          </cell>
          <cell r="F652">
            <v>8.7193460490463224</v>
          </cell>
          <cell r="G652">
            <v>5.6253845477718203</v>
          </cell>
          <cell r="H652">
            <v>6.7504614573261845</v>
          </cell>
          <cell r="I652">
            <v>104.63215258855587</v>
          </cell>
          <cell r="J652">
            <v>67.504614573261847</v>
          </cell>
          <cell r="K652">
            <v>81.005537487914211</v>
          </cell>
        </row>
        <row r="653">
          <cell r="B653" t="str">
            <v>Apple-like freshness, elegant fruitiness and brisk acidity.</v>
          </cell>
        </row>
        <row r="654">
          <cell r="A654">
            <v>14330</v>
          </cell>
          <cell r="B654" t="str">
            <v xml:space="preserve">Rheingau Riesling QBA, J. Baumer </v>
          </cell>
          <cell r="C654">
            <v>2008</v>
          </cell>
          <cell r="D654" t="str">
            <v>75cl</v>
          </cell>
          <cell r="E654">
            <v>12</v>
          </cell>
          <cell r="F654">
            <v>9.1553133514986378</v>
          </cell>
          <cell r="G654">
            <v>5.9066537751604109</v>
          </cell>
          <cell r="H654">
            <v>7.0879845301924931</v>
          </cell>
          <cell r="I654">
            <v>109.86376021798365</v>
          </cell>
          <cell r="J654">
            <v>70.879845301924931</v>
          </cell>
          <cell r="K654">
            <v>85.055814362309917</v>
          </cell>
        </row>
        <row r="655">
          <cell r="B655" t="str">
            <v>This is racy and packed with mineral yet remains light-bodied and crisp.</v>
          </cell>
        </row>
        <row r="656">
          <cell r="A656">
            <v>14331</v>
          </cell>
          <cell r="B656" t="str">
            <v xml:space="preserve">Rheingau "Von Unserm" Riesling QBA Trocken, Balthasar Ress </v>
          </cell>
          <cell r="C656">
            <v>2008</v>
          </cell>
          <cell r="D656" t="str">
            <v>75cl</v>
          </cell>
          <cell r="E656">
            <v>12</v>
          </cell>
          <cell r="F656">
            <v>14.822888283378749</v>
          </cell>
          <cell r="G656">
            <v>9.5631537312120951</v>
          </cell>
          <cell r="H656">
            <v>11.475784477454514</v>
          </cell>
          <cell r="I656">
            <v>177.874659400545</v>
          </cell>
          <cell r="J656">
            <v>114.75784477454513</v>
          </cell>
          <cell r="K656">
            <v>137.70941372945418</v>
          </cell>
        </row>
        <row r="657">
          <cell r="B657" t="str">
            <v>Oily, lanolin nose with rich sweet fruit and yet mouth-watering acidity on the finish.</v>
          </cell>
        </row>
        <row r="658">
          <cell r="B658" t="str">
            <v>Tesch, Nahe</v>
          </cell>
        </row>
        <row r="659">
          <cell r="A659">
            <v>14312</v>
          </cell>
          <cell r="B659" t="str">
            <v>Tesch Riesling Qba</v>
          </cell>
          <cell r="C659">
            <v>2006</v>
          </cell>
          <cell r="D659" t="str">
            <v>75cl</v>
          </cell>
          <cell r="E659">
            <v>6</v>
          </cell>
          <cell r="F659">
            <v>11.878986666666668</v>
          </cell>
          <cell r="G659">
            <v>7.663862365591398</v>
          </cell>
          <cell r="H659">
            <v>9.1966348387096772</v>
          </cell>
          <cell r="I659">
            <v>71.273920000000004</v>
          </cell>
          <cell r="J659">
            <v>45.983174193548386</v>
          </cell>
          <cell r="K659">
            <v>55.179809032258063</v>
          </cell>
        </row>
        <row r="660">
          <cell r="B660" t="str">
            <v>Delicate sweetness is perfectly balanced by the refreshing acidity.</v>
          </cell>
        </row>
        <row r="661">
          <cell r="A661">
            <v>14313</v>
          </cell>
          <cell r="B661" t="str">
            <v>Tesch Riesling 'Unplugged'</v>
          </cell>
          <cell r="C661">
            <v>2007</v>
          </cell>
          <cell r="D661" t="str">
            <v>75cl</v>
          </cell>
          <cell r="E661">
            <v>6</v>
          </cell>
          <cell r="F661">
            <v>13.813226666666672</v>
          </cell>
          <cell r="G661">
            <v>8.9117591397849498</v>
          </cell>
          <cell r="H661">
            <v>10.69411096774194</v>
          </cell>
          <cell r="I661">
            <v>82.879360000000034</v>
          </cell>
          <cell r="J661">
            <v>53.470554838709702</v>
          </cell>
          <cell r="K661">
            <v>64.164665806451637</v>
          </cell>
        </row>
        <row r="662">
          <cell r="B662" t="str">
            <v>Seductive ripe fruit flavours and intertwined with intense minerality.</v>
          </cell>
        </row>
        <row r="663">
          <cell r="A663">
            <v>14320</v>
          </cell>
          <cell r="B663" t="str">
            <v>Tesch Deep Blue Pinot Noir</v>
          </cell>
          <cell r="C663">
            <v>2006</v>
          </cell>
          <cell r="D663" t="str">
            <v>75cl</v>
          </cell>
          <cell r="E663">
            <v>6</v>
          </cell>
          <cell r="F663">
            <v>15.956906666666669</v>
          </cell>
          <cell r="G663">
            <v>10.294778494623657</v>
          </cell>
          <cell r="H663">
            <v>12.353734193548387</v>
          </cell>
          <cell r="I663">
            <v>95.741440000000011</v>
          </cell>
          <cell r="J663">
            <v>61.76867096774194</v>
          </cell>
          <cell r="K663">
            <v>74.122405161290317</v>
          </cell>
        </row>
        <row r="664">
          <cell r="B664" t="str">
            <v>A distinct hint of copper in the colour. The texture, flavours and minerality are outstanding.</v>
          </cell>
        </row>
        <row r="665">
          <cell r="A665" t="str">
            <v xml:space="preserve">Red </v>
          </cell>
        </row>
        <row r="666">
          <cell r="A666">
            <v>14332</v>
          </cell>
          <cell r="B666" t="str">
            <v>Rheingau "Von Unserm" Spatburgunder QBA Trocken, Balthasar Ress</v>
          </cell>
          <cell r="C666">
            <v>2007</v>
          </cell>
          <cell r="D666" t="str">
            <v>75cl</v>
          </cell>
          <cell r="E666">
            <v>12</v>
          </cell>
          <cell r="F666">
            <v>14.822888283378749</v>
          </cell>
          <cell r="G666">
            <v>9.5631537312120951</v>
          </cell>
          <cell r="H666">
            <v>11.475784477454514</v>
          </cell>
          <cell r="I666">
            <v>177.874659400545</v>
          </cell>
          <cell r="J666">
            <v>114.75784477454513</v>
          </cell>
          <cell r="K666">
            <v>137.70941372945418</v>
          </cell>
        </row>
        <row r="667">
          <cell r="B667" t="str">
            <v>Multi-layered aromas of dark chocolate, red berries and spices with supple tannins and a long finish.</v>
          </cell>
        </row>
        <row r="668">
          <cell r="A668">
            <v>14325</v>
          </cell>
          <cell r="B668" t="str">
            <v>Spätburgunder Tradition Spätlese Trocken</v>
          </cell>
          <cell r="C668">
            <v>2007</v>
          </cell>
          <cell r="D668" t="str">
            <v>75cl</v>
          </cell>
          <cell r="E668">
            <v>6</v>
          </cell>
          <cell r="F668">
            <v>25.550080000000005</v>
          </cell>
          <cell r="G668">
            <v>16.483922580645164</v>
          </cell>
          <cell r="H668">
            <v>19.780707096774197</v>
          </cell>
          <cell r="I668">
            <v>153.30048000000002</v>
          </cell>
          <cell r="J668">
            <v>98.903535483870982</v>
          </cell>
          <cell r="K668">
            <v>118.68424258064519</v>
          </cell>
        </row>
        <row r="669">
          <cell r="B669" t="str">
            <v>The excellent soil in this region allow for a Pinot Noir of silky perfection.</v>
          </cell>
        </row>
        <row r="671">
          <cell r="A671" t="str">
            <v>GREECE</v>
          </cell>
        </row>
        <row r="672">
          <cell r="A672" t="str">
            <v>White</v>
          </cell>
        </row>
        <row r="673">
          <cell r="A673">
            <v>12018</v>
          </cell>
          <cell r="B673" t="str">
            <v xml:space="preserve">Likno White, INO </v>
          </cell>
          <cell r="C673" t="str">
            <v>NV</v>
          </cell>
          <cell r="D673" t="str">
            <v>75cl</v>
          </cell>
          <cell r="E673">
            <v>12</v>
          </cell>
          <cell r="F673">
            <v>7.0914133333333345</v>
          </cell>
          <cell r="G673">
            <v>4.5751053763440863</v>
          </cell>
          <cell r="H673">
            <v>5.4901264516129036</v>
          </cell>
          <cell r="I673">
            <v>85.09696000000001</v>
          </cell>
          <cell r="J673">
            <v>54.901264516129032</v>
          </cell>
          <cell r="K673">
            <v>65.88151741935485</v>
          </cell>
        </row>
        <row r="674">
          <cell r="B674" t="str">
            <v>Made from Savvatiano and Roditis, this wine has dry and spicy aromas of citrus fruits and peaches.</v>
          </cell>
        </row>
        <row r="676">
          <cell r="A676" t="str">
            <v xml:space="preserve">Red </v>
          </cell>
        </row>
        <row r="677">
          <cell r="A677">
            <v>12019</v>
          </cell>
          <cell r="B677" t="str">
            <v xml:space="preserve">Likno Red, INO </v>
          </cell>
          <cell r="C677" t="str">
            <v>NV</v>
          </cell>
          <cell r="D677" t="str">
            <v>75cl</v>
          </cell>
          <cell r="E677">
            <v>12</v>
          </cell>
          <cell r="F677">
            <v>7.0914133333333345</v>
          </cell>
          <cell r="G677">
            <v>4.5751053763440863</v>
          </cell>
          <cell r="H677">
            <v>5.4901264516129036</v>
          </cell>
          <cell r="I677">
            <v>85.09696000000001</v>
          </cell>
          <cell r="J677">
            <v>54.901264516129032</v>
          </cell>
          <cell r="K677">
            <v>65.88151741935485</v>
          </cell>
        </row>
        <row r="678">
          <cell r="B678" t="str">
            <v>Made from Grenache, Cabernet and Carignan, this wine has a delicate bouquet of berries and smooth tannins.</v>
          </cell>
        </row>
        <row r="680">
          <cell r="A680" t="str">
            <v>ITALY</v>
          </cell>
        </row>
        <row r="681">
          <cell r="A681" t="str">
            <v>White</v>
          </cell>
        </row>
        <row r="682">
          <cell r="A682">
            <v>11961</v>
          </cell>
          <cell r="B682" t="str">
            <v>Pinot Bianca, La Casada, Botter</v>
          </cell>
          <cell r="C682">
            <v>2008</v>
          </cell>
          <cell r="D682" t="str">
            <v>75cl</v>
          </cell>
          <cell r="E682">
            <v>6</v>
          </cell>
          <cell r="F682">
            <v>5.8237066666666673</v>
          </cell>
          <cell r="G682">
            <v>3.7572301075268819</v>
          </cell>
          <cell r="H682">
            <v>4.5086761290322581</v>
          </cell>
          <cell r="I682">
            <v>34.942240000000005</v>
          </cell>
          <cell r="J682">
            <v>22.543380645161292</v>
          </cell>
          <cell r="K682">
            <v>27.052056774193549</v>
          </cell>
        </row>
        <row r="683">
          <cell r="B683" t="str">
            <v>A fragrant, fruity and floral bouquet. Elegant and light with a pleasant cool aftertaste.</v>
          </cell>
        </row>
        <row r="684">
          <cell r="A684" t="str">
            <v>10211G</v>
          </cell>
          <cell r="B684" t="str">
            <v>Soave, Botter</v>
          </cell>
          <cell r="C684">
            <v>2007</v>
          </cell>
          <cell r="D684" t="str">
            <v>75cl</v>
          </cell>
          <cell r="E684">
            <v>6</v>
          </cell>
          <cell r="F684">
            <v>6.4746133333333349</v>
          </cell>
          <cell r="G684">
            <v>4.1771698924731195</v>
          </cell>
          <cell r="H684">
            <v>5.0126038709677436</v>
          </cell>
          <cell r="I684">
            <v>38.847680000000011</v>
          </cell>
          <cell r="J684">
            <v>25.063019354838715</v>
          </cell>
          <cell r="K684">
            <v>30.07562322580646</v>
          </cell>
        </row>
        <row r="685">
          <cell r="B685" t="str">
            <v>Refreshing smooth mouthfeel with a long, crisp mineral and citrus finish.</v>
          </cell>
        </row>
        <row r="686">
          <cell r="A686">
            <v>11975</v>
          </cell>
          <cell r="B686" t="str">
            <v xml:space="preserve">Verdicchio Classico, Castelli di Jesi </v>
          </cell>
          <cell r="C686">
            <v>2007</v>
          </cell>
          <cell r="D686" t="str">
            <v>75cl</v>
          </cell>
          <cell r="E686">
            <v>12</v>
          </cell>
          <cell r="F686">
            <v>6.3686400000000001</v>
          </cell>
          <cell r="G686">
            <v>4.1087999999999996</v>
          </cell>
          <cell r="H686">
            <v>4.9305599999999989</v>
          </cell>
          <cell r="I686">
            <v>76.423680000000004</v>
          </cell>
          <cell r="J686">
            <v>49.305599999999998</v>
          </cell>
          <cell r="K686">
            <v>59.166719999999984</v>
          </cell>
        </row>
        <row r="687">
          <cell r="B687" t="str">
            <v>Dry and medium bodied with refreshing acidity, restrained citrus fruit and a nutty character.</v>
          </cell>
        </row>
        <row r="688">
          <cell r="A688">
            <v>16631</v>
          </cell>
          <cell r="B688" t="str">
            <v>Pinot Grigio di Veneto, 'Ca Lunghetta', Botter</v>
          </cell>
          <cell r="C688">
            <v>2007</v>
          </cell>
          <cell r="D688" t="str">
            <v>75cl</v>
          </cell>
          <cell r="E688">
            <v>6</v>
          </cell>
          <cell r="F688">
            <v>7.4396799999999992</v>
          </cell>
          <cell r="G688">
            <v>4.7997935483870959</v>
          </cell>
          <cell r="H688">
            <v>5.7597522580645153</v>
          </cell>
          <cell r="I688">
            <v>44.638079999999995</v>
          </cell>
          <cell r="J688">
            <v>28.798761290322574</v>
          </cell>
          <cell r="K688">
            <v>34.55851354838709</v>
          </cell>
        </row>
        <row r="689">
          <cell r="B689" t="str">
            <v>An elegant fruity bouquet leading to gentle, medium bodied wine with citrus fruit flavours and a clean finish.</v>
          </cell>
        </row>
        <row r="690">
          <cell r="A690">
            <v>11960</v>
          </cell>
          <cell r="B690" t="str">
            <v>Lambrusco Bianco, Emilia, Frizzante, Zonin</v>
          </cell>
          <cell r="C690" t="str">
            <v>NV</v>
          </cell>
          <cell r="D690" t="str">
            <v>75cl</v>
          </cell>
          <cell r="E690">
            <v>6</v>
          </cell>
          <cell r="F690">
            <v>7.8</v>
          </cell>
          <cell r="G690">
            <v>5.032258064516129</v>
          </cell>
          <cell r="H690">
            <v>6.0387096774193543</v>
          </cell>
          <cell r="I690">
            <v>46.8</v>
          </cell>
          <cell r="J690">
            <v>30.193548387096776</v>
          </cell>
          <cell r="K690">
            <v>36.232258064516124</v>
          </cell>
        </row>
        <row r="691">
          <cell r="B691" t="str">
            <v xml:space="preserve">Light and refreshing with a hint of a sparkle. </v>
          </cell>
        </row>
        <row r="692">
          <cell r="A692">
            <v>11967</v>
          </cell>
          <cell r="B692" t="str">
            <v>Vernaccia di San Gimignano, Castello di Querceto</v>
          </cell>
          <cell r="C692">
            <v>2007</v>
          </cell>
          <cell r="D692" t="str">
            <v>75cl</v>
          </cell>
          <cell r="E692">
            <v>6</v>
          </cell>
          <cell r="F692">
            <v>9.2301866666666665</v>
          </cell>
          <cell r="G692">
            <v>5.954959139784946</v>
          </cell>
          <cell r="H692">
            <v>7.1459509677419346</v>
          </cell>
          <cell r="I692">
            <v>55.381119999999996</v>
          </cell>
          <cell r="J692">
            <v>35.729754838709674</v>
          </cell>
          <cell r="K692">
            <v>42.875705806451606</v>
          </cell>
        </row>
        <row r="693">
          <cell r="B693" t="str">
            <v>Gentle aromas of wild flowers, almonds, citrus fruit and fresh apples. Dry, light and refreshing.</v>
          </cell>
        </row>
        <row r="694">
          <cell r="A694">
            <v>11957</v>
          </cell>
          <cell r="B694" t="str">
            <v>Pinot Grigio Veneto, Lamberti</v>
          </cell>
          <cell r="C694">
            <v>2007</v>
          </cell>
          <cell r="D694" t="str">
            <v>75cl</v>
          </cell>
          <cell r="E694">
            <v>6</v>
          </cell>
          <cell r="F694">
            <v>9.4</v>
          </cell>
          <cell r="G694">
            <v>6.064516129032258</v>
          </cell>
          <cell r="H694">
            <v>7.2774193548387096</v>
          </cell>
          <cell r="I694">
            <v>56.400000000000006</v>
          </cell>
          <cell r="J694">
            <v>36.387096774193552</v>
          </cell>
          <cell r="K694">
            <v>43.664516129032258</v>
          </cell>
        </row>
        <row r="695">
          <cell r="B695" t="str">
            <v>A dry north Italian white with delicate flavours of citrus fruits, toasted almonds and spice.</v>
          </cell>
        </row>
        <row r="696">
          <cell r="A696">
            <v>11965</v>
          </cell>
          <cell r="B696" t="str">
            <v>Soave Classico, Guerrieri Rizzardi Estates, Veneto</v>
          </cell>
          <cell r="C696">
            <v>2007</v>
          </cell>
          <cell r="D696" t="str">
            <v>75cl</v>
          </cell>
          <cell r="E696">
            <v>6</v>
          </cell>
          <cell r="F696">
            <v>10.975520000000001</v>
          </cell>
          <cell r="G696">
            <v>7.0809806451612909</v>
          </cell>
          <cell r="H696">
            <v>8.497176774193548</v>
          </cell>
          <cell r="I696">
            <v>65.853120000000004</v>
          </cell>
          <cell r="J696">
            <v>42.485883870967747</v>
          </cell>
          <cell r="K696">
            <v>50.983060645161288</v>
          </cell>
        </row>
        <row r="697">
          <cell r="B697" t="str">
            <v>A really delicious Soave.  Medium body with a long finish.</v>
          </cell>
        </row>
        <row r="698">
          <cell r="A698">
            <v>11956</v>
          </cell>
          <cell r="B698" t="str">
            <v>Pinot Grigio Gabbiano delle Venezie</v>
          </cell>
          <cell r="C698">
            <v>2008</v>
          </cell>
          <cell r="D698" t="str">
            <v>75cl</v>
          </cell>
          <cell r="E698">
            <v>12</v>
          </cell>
          <cell r="F698">
            <v>11.25</v>
          </cell>
          <cell r="G698">
            <v>7.258064516129032</v>
          </cell>
          <cell r="H698">
            <v>8.7096774193548381</v>
          </cell>
          <cell r="I698">
            <v>135</v>
          </cell>
          <cell r="J698">
            <v>87.096774193548384</v>
          </cell>
          <cell r="K698">
            <v>104.51612903225805</v>
          </cell>
        </row>
        <row r="699">
          <cell r="B699" t="str">
            <v>Pale green, straw-yellow colour of citrus, tropical fruit and subtle hint of floral aromas.</v>
          </cell>
        </row>
        <row r="700">
          <cell r="A700">
            <v>10226</v>
          </cell>
          <cell r="B700" t="str">
            <v>Orvieto Classico, Libra</v>
          </cell>
          <cell r="C700" t="str">
            <v>2007-8</v>
          </cell>
          <cell r="D700" t="str">
            <v>75cl</v>
          </cell>
          <cell r="E700">
            <v>6</v>
          </cell>
          <cell r="F700">
            <v>6.61</v>
          </cell>
          <cell r="G700">
            <v>4.2699999999999996</v>
          </cell>
          <cell r="H700">
            <v>5.12</v>
          </cell>
          <cell r="I700">
            <v>39.660000000000004</v>
          </cell>
          <cell r="J700">
            <v>25.619999999999997</v>
          </cell>
          <cell r="K700">
            <v>30.72</v>
          </cell>
        </row>
        <row r="701">
          <cell r="B701" t="str">
            <v>A clean, dry white with an elegant and fruity bouquet, showing hints of apple and pear, and a ripe, round palate.</v>
          </cell>
        </row>
        <row r="702">
          <cell r="A702">
            <v>11971</v>
          </cell>
          <cell r="B702" t="str">
            <v>Gavi, Vignavecchia, La Caplana, Piemonte</v>
          </cell>
          <cell r="C702">
            <v>2007</v>
          </cell>
          <cell r="D702" t="str">
            <v>75cl</v>
          </cell>
          <cell r="E702">
            <v>6</v>
          </cell>
          <cell r="F702">
            <v>12.499093333333334</v>
          </cell>
          <cell r="G702">
            <v>8.0639311827956988</v>
          </cell>
          <cell r="H702">
            <v>9.6767174193548389</v>
          </cell>
          <cell r="I702">
            <v>74.994560000000007</v>
          </cell>
          <cell r="J702">
            <v>48.383587096774193</v>
          </cell>
          <cell r="K702">
            <v>58.060304516129037</v>
          </cell>
        </row>
        <row r="703">
          <cell r="B703" t="str">
            <v>Delicate and distinctive floral perfume, fresh and fruity on the palate, crisp dry finish with zesty acidity.</v>
          </cell>
        </row>
        <row r="704">
          <cell r="A704">
            <v>11970</v>
          </cell>
          <cell r="B704" t="str">
            <v>Sauvignon Vigneto Campo Napoleone, Albino Armani, Vallagarina</v>
          </cell>
          <cell r="C704">
            <v>2007</v>
          </cell>
          <cell r="D704" t="str">
            <v>75cl</v>
          </cell>
          <cell r="E704">
            <v>6</v>
          </cell>
          <cell r="F704">
            <v>13.6</v>
          </cell>
          <cell r="G704">
            <v>8.7741935483870961</v>
          </cell>
          <cell r="H704">
            <v>10.529032258064515</v>
          </cell>
          <cell r="I704">
            <v>81.599999999999994</v>
          </cell>
          <cell r="J704">
            <v>52.645161290322577</v>
          </cell>
          <cell r="K704">
            <v>63.174193548387088</v>
          </cell>
        </row>
        <row r="705">
          <cell r="B705" t="str">
            <v xml:space="preserve">These old vines yield a wine of exceptional intensity. Aromas of tropical fruits, fresh basil. </v>
          </cell>
        </row>
        <row r="706">
          <cell r="A706">
            <v>11958</v>
          </cell>
          <cell r="B706" t="str">
            <v>Gavi de Gavi, Batasiolo</v>
          </cell>
          <cell r="C706">
            <v>2007</v>
          </cell>
          <cell r="D706" t="str">
            <v>75cl</v>
          </cell>
          <cell r="E706">
            <v>12</v>
          </cell>
          <cell r="F706">
            <v>15.6</v>
          </cell>
          <cell r="G706">
            <v>10.064516129032258</v>
          </cell>
          <cell r="H706">
            <v>12.077419354838709</v>
          </cell>
          <cell r="I706">
            <v>187.2</v>
          </cell>
          <cell r="J706">
            <v>120.7741935483871</v>
          </cell>
          <cell r="K706">
            <v>144.9290322580645</v>
          </cell>
        </row>
        <row r="707">
          <cell r="B707" t="str">
            <v>Floral on the palate with tart finish of lemons and sour apple.</v>
          </cell>
        </row>
        <row r="708">
          <cell r="A708">
            <v>11968</v>
          </cell>
          <cell r="B708" t="str">
            <v>Soave Classico Superiore, Inama</v>
          </cell>
          <cell r="C708">
            <v>2007</v>
          </cell>
          <cell r="D708" t="str">
            <v>75cl</v>
          </cell>
          <cell r="E708">
            <v>6</v>
          </cell>
          <cell r="F708">
            <v>17.07802666666667</v>
          </cell>
          <cell r="G708">
            <v>11.018081720430109</v>
          </cell>
          <cell r="H708">
            <v>13.221698064516131</v>
          </cell>
          <cell r="I708">
            <v>102.46816000000001</v>
          </cell>
          <cell r="J708">
            <v>66.10849032258065</v>
          </cell>
          <cell r="K708">
            <v>79.330188387096783</v>
          </cell>
        </row>
        <row r="709">
          <cell r="B709" t="str">
            <v>This wine is dry with creamy texture, intense ripe fruit and hints of wild flowers.</v>
          </cell>
        </row>
        <row r="711">
          <cell r="A711" t="str">
            <v>Rosé</v>
          </cell>
        </row>
        <row r="712">
          <cell r="A712">
            <v>10230</v>
          </cell>
          <cell r="B712" t="str">
            <v xml:space="preserve">Pinot Grigio Rosé, 'Ca Lunghetta', Botter </v>
          </cell>
          <cell r="C712">
            <v>2007</v>
          </cell>
          <cell r="D712" t="str">
            <v>75cl</v>
          </cell>
          <cell r="E712">
            <v>6</v>
          </cell>
          <cell r="F712">
            <v>7.9530133333333328</v>
          </cell>
          <cell r="G712">
            <v>5.1309763440860214</v>
          </cell>
          <cell r="H712">
            <v>6.1571716129032259</v>
          </cell>
          <cell r="I712">
            <v>47.71808</v>
          </cell>
          <cell r="J712">
            <v>30.785858064516127</v>
          </cell>
          <cell r="K712">
            <v>36.943029677419354</v>
          </cell>
        </row>
        <row r="713">
          <cell r="B713" t="str">
            <v>Dry crisp, soft texture, moderate strawberry and raspberry fruit followed by a clean refreshing finish.</v>
          </cell>
        </row>
        <row r="715">
          <cell r="A715" t="str">
            <v xml:space="preserve">Red </v>
          </cell>
        </row>
        <row r="716">
          <cell r="A716">
            <v>11994</v>
          </cell>
          <cell r="B716" t="str">
            <v>Merlot, La Casada IGT, Botter</v>
          </cell>
          <cell r="C716">
            <v>2008</v>
          </cell>
          <cell r="D716" t="str">
            <v>75cl</v>
          </cell>
          <cell r="E716">
            <v>6</v>
          </cell>
          <cell r="F716">
            <v>5.8237066666666673</v>
          </cell>
          <cell r="G716">
            <v>3.7572301075268819</v>
          </cell>
          <cell r="H716">
            <v>4.5086761290322581</v>
          </cell>
          <cell r="I716">
            <v>34.942240000000005</v>
          </cell>
          <cell r="J716">
            <v>22.543380645161292</v>
          </cell>
          <cell r="K716">
            <v>27.052056774193549</v>
          </cell>
        </row>
        <row r="717">
          <cell r="B717" t="str">
            <v>Easy drinking Merlot with notes of plums and blackberries.</v>
          </cell>
        </row>
        <row r="718">
          <cell r="A718" t="str">
            <v>10257G</v>
          </cell>
          <cell r="B718" t="str">
            <v>Nero d'Avola, Caleo IGT</v>
          </cell>
          <cell r="C718">
            <v>2007</v>
          </cell>
          <cell r="D718" t="str">
            <v>75cl</v>
          </cell>
          <cell r="E718">
            <v>6</v>
          </cell>
          <cell r="F718">
            <v>7.0577599999999991</v>
          </cell>
          <cell r="G718">
            <v>4.5533935483870964</v>
          </cell>
          <cell r="H718">
            <v>5.4640722580645154</v>
          </cell>
          <cell r="I718">
            <v>42.346559999999997</v>
          </cell>
          <cell r="J718">
            <v>27.32036129032258</v>
          </cell>
          <cell r="K718">
            <v>32.784433548387092</v>
          </cell>
        </row>
        <row r="719">
          <cell r="B719" t="str">
            <v>Wonderful ripe fruit and spicy character.</v>
          </cell>
        </row>
        <row r="720">
          <cell r="A720">
            <v>10270</v>
          </cell>
          <cell r="B720" t="str">
            <v>Moncaro Montepulciano d'Abruzzo</v>
          </cell>
          <cell r="C720">
            <v>2008</v>
          </cell>
          <cell r="D720" t="str">
            <v>75cl</v>
          </cell>
          <cell r="E720">
            <v>12</v>
          </cell>
          <cell r="F720">
            <v>6.75</v>
          </cell>
          <cell r="G720">
            <v>4.354838709677419</v>
          </cell>
          <cell r="H720">
            <v>5.225806451612903</v>
          </cell>
          <cell r="I720">
            <v>81</v>
          </cell>
          <cell r="J720">
            <v>52.258064516129025</v>
          </cell>
          <cell r="K720">
            <v>62.709677419354833</v>
          </cell>
        </row>
        <row r="721">
          <cell r="B721" t="str">
            <v>A very pleasant easy drinking red.</v>
          </cell>
        </row>
        <row r="722">
          <cell r="A722">
            <v>11987</v>
          </cell>
          <cell r="B722" t="str">
            <v>Montepulciano d'Abruzzo, Il Cantico</v>
          </cell>
          <cell r="C722">
            <v>2008</v>
          </cell>
          <cell r="D722" t="str">
            <v>75cl</v>
          </cell>
          <cell r="E722">
            <v>6</v>
          </cell>
          <cell r="F722">
            <v>7.3246933333333324</v>
          </cell>
          <cell r="G722">
            <v>4.7256086021505368</v>
          </cell>
          <cell r="H722">
            <v>5.6707303225806438</v>
          </cell>
          <cell r="I722">
            <v>43.948159999999994</v>
          </cell>
          <cell r="J722">
            <v>28.353651612903221</v>
          </cell>
          <cell r="K722">
            <v>34.024381935483859</v>
          </cell>
        </row>
        <row r="723">
          <cell r="B723" t="str">
            <v>A deeply coloured and robust red with warm, spicy aromas and hints of plum and dried fruits.</v>
          </cell>
        </row>
        <row r="724">
          <cell r="A724">
            <v>10240</v>
          </cell>
          <cell r="B724" t="str">
            <v xml:space="preserve">Valpolicella, Botter </v>
          </cell>
          <cell r="C724">
            <v>2007</v>
          </cell>
          <cell r="D724" t="str">
            <v>75cl</v>
          </cell>
          <cell r="E724">
            <v>6</v>
          </cell>
          <cell r="F724">
            <v>7.842133333333333</v>
          </cell>
          <cell r="G724">
            <v>5.0594408602150533</v>
          </cell>
          <cell r="H724">
            <v>6.0713290322580642</v>
          </cell>
          <cell r="I724">
            <v>47.052799999999998</v>
          </cell>
          <cell r="J724">
            <v>30.35664516129032</v>
          </cell>
          <cell r="K724">
            <v>36.427974193548387</v>
          </cell>
        </row>
        <row r="725">
          <cell r="B725" t="str">
            <v>Easy drinking, ruby red wine with soft tannins and aromas of almonds and cherries.</v>
          </cell>
        </row>
        <row r="726">
          <cell r="A726">
            <v>10239</v>
          </cell>
          <cell r="B726" t="str">
            <v xml:space="preserve">Sangiovese, Boira </v>
          </cell>
          <cell r="C726">
            <v>2006</v>
          </cell>
          <cell r="D726" t="str">
            <v>75cl</v>
          </cell>
          <cell r="E726">
            <v>6</v>
          </cell>
          <cell r="F726">
            <v>8.5115200000000009</v>
          </cell>
          <cell r="G726">
            <v>5.491303225806452</v>
          </cell>
          <cell r="H726">
            <v>6.5895638709677424</v>
          </cell>
          <cell r="I726">
            <v>51.069120000000005</v>
          </cell>
          <cell r="J726">
            <v>32.947819354838714</v>
          </cell>
          <cell r="K726">
            <v>39.537383225806451</v>
          </cell>
        </row>
        <row r="727">
          <cell r="B727" t="str">
            <v>A good value alternative to Chianti - pleasant aromas of cherry fruit, well-balanced with a crisp finish.</v>
          </cell>
        </row>
        <row r="728">
          <cell r="A728">
            <v>11989</v>
          </cell>
          <cell r="B728" t="str">
            <v>Chianti DOCG, Castello di Querceto</v>
          </cell>
          <cell r="C728">
            <v>2007</v>
          </cell>
          <cell r="D728" t="str">
            <v>75cl</v>
          </cell>
          <cell r="E728">
            <v>6</v>
          </cell>
          <cell r="F728">
            <v>9.2301866666666665</v>
          </cell>
          <cell r="G728">
            <v>5.954959139784946</v>
          </cell>
          <cell r="H728">
            <v>7.1459509677419346</v>
          </cell>
          <cell r="I728">
            <v>55.381119999999996</v>
          </cell>
          <cell r="J728">
            <v>35.729754838709674</v>
          </cell>
          <cell r="K728">
            <v>42.875705806451606</v>
          </cell>
        </row>
        <row r="729">
          <cell r="B729" t="str">
            <v>Intense black cherries and tar on the nose, firm tannins and noticeable acidity.</v>
          </cell>
        </row>
        <row r="730">
          <cell r="A730">
            <v>11991</v>
          </cell>
          <cell r="B730" t="str">
            <v>Barbera d'Asti, La Caplana</v>
          </cell>
          <cell r="C730">
            <v>2005</v>
          </cell>
          <cell r="D730" t="str">
            <v>75cl</v>
          </cell>
          <cell r="E730">
            <v>12</v>
          </cell>
          <cell r="F730">
            <v>10.152933333333333</v>
          </cell>
          <cell r="G730">
            <v>6.5502795698924725</v>
          </cell>
          <cell r="H730">
            <v>7.8603354838709665</v>
          </cell>
          <cell r="I730">
            <v>121.8352</v>
          </cell>
          <cell r="J730">
            <v>78.603354838709663</v>
          </cell>
          <cell r="K730">
            <v>94.324025806451601</v>
          </cell>
        </row>
        <row r="731">
          <cell r="B731" t="str">
            <v>A refreshing smack of juicy acidity gives plenty of definition to the ripe fruit in this wine.</v>
          </cell>
        </row>
        <row r="732">
          <cell r="A732">
            <v>11988</v>
          </cell>
          <cell r="B732" t="str">
            <v xml:space="preserve">Bardolino Rizzardi </v>
          </cell>
          <cell r="C732">
            <v>2007</v>
          </cell>
          <cell r="D732" t="str">
            <v>75cl</v>
          </cell>
          <cell r="E732">
            <v>6</v>
          </cell>
          <cell r="F732">
            <v>10.975520000000001</v>
          </cell>
          <cell r="G732">
            <v>7.0809806451612909</v>
          </cell>
          <cell r="H732">
            <v>8.497176774193548</v>
          </cell>
          <cell r="I732">
            <v>65.853120000000004</v>
          </cell>
          <cell r="J732">
            <v>42.485883870967747</v>
          </cell>
          <cell r="K732">
            <v>50.983060645161288</v>
          </cell>
        </row>
        <row r="733">
          <cell r="B733" t="str">
            <v>This wine has a perfumed nose with notes of red berries and spice. It is dry, round and fresh on the palate with good acidity.</v>
          </cell>
        </row>
        <row r="734">
          <cell r="A734">
            <v>11990</v>
          </cell>
          <cell r="B734" t="str">
            <v xml:space="preserve">Valpolicella Superiore "Egle", Albino Armani </v>
          </cell>
          <cell r="C734">
            <v>2005</v>
          </cell>
          <cell r="D734" t="str">
            <v>75cl</v>
          </cell>
          <cell r="E734">
            <v>6</v>
          </cell>
          <cell r="F734">
            <v>12.720853333333338</v>
          </cell>
          <cell r="G734">
            <v>8.2070021505376367</v>
          </cell>
          <cell r="H734">
            <v>9.8484025806451641</v>
          </cell>
          <cell r="I734">
            <v>76.325120000000027</v>
          </cell>
          <cell r="J734">
            <v>49.24201290322582</v>
          </cell>
          <cell r="K734">
            <v>59.090415483870984</v>
          </cell>
        </row>
        <row r="735">
          <cell r="B735" t="str">
            <v>Flavour-packed, structured and affordable, this wine is overflowing with dark fruit flavours.</v>
          </cell>
        </row>
        <row r="736">
          <cell r="A736">
            <v>11986</v>
          </cell>
          <cell r="B736" t="str">
            <v>Syrah, Sicilia IGT, Fuedo Principi di Butera</v>
          </cell>
          <cell r="C736">
            <v>2007</v>
          </cell>
          <cell r="D736" t="str">
            <v>75cl</v>
          </cell>
          <cell r="E736">
            <v>6</v>
          </cell>
          <cell r="F736">
            <v>13.217760000000006</v>
          </cell>
          <cell r="G736">
            <v>8.5275870967741962</v>
          </cell>
          <cell r="H736">
            <v>10.233104516129035</v>
          </cell>
          <cell r="I736">
            <v>79.306560000000033</v>
          </cell>
          <cell r="J736">
            <v>51.165522580645174</v>
          </cell>
          <cell r="K736">
            <v>61.398627096774213</v>
          </cell>
        </row>
        <row r="737">
          <cell r="B737" t="str">
            <v>Rich with appealing fruitiness and a long finish - notes of cherries and sweet spice.</v>
          </cell>
        </row>
        <row r="738">
          <cell r="A738">
            <v>10267</v>
          </cell>
          <cell r="B738" t="str">
            <v>Chianti Gabbiano</v>
          </cell>
          <cell r="C738">
            <v>2007</v>
          </cell>
          <cell r="D738" t="str">
            <v>75cl</v>
          </cell>
          <cell r="E738">
            <v>12</v>
          </cell>
          <cell r="F738">
            <v>11.9</v>
          </cell>
          <cell r="G738">
            <v>7.67741935483871</v>
          </cell>
          <cell r="H738">
            <v>9.2129032258064516</v>
          </cell>
          <cell r="I738">
            <v>142.80000000000001</v>
          </cell>
          <cell r="J738">
            <v>92.129032258064512</v>
          </cell>
          <cell r="K738">
            <v>110.55483870967743</v>
          </cell>
        </row>
        <row r="739">
          <cell r="B739" t="str">
            <v>Bright with red cherry and ripe cherry tomato and a long finish.</v>
          </cell>
        </row>
        <row r="740">
          <cell r="A740" t="str">
            <v>10250G</v>
          </cell>
          <cell r="B740" t="str">
            <v xml:space="preserve">Chianti Classico, Castello di Querceto DOCG </v>
          </cell>
          <cell r="C740">
            <v>2007</v>
          </cell>
          <cell r="D740" t="str">
            <v>75cl</v>
          </cell>
          <cell r="E740">
            <v>6</v>
          </cell>
          <cell r="F740">
            <v>16.856266666666667</v>
          </cell>
          <cell r="G740">
            <v>10.875010752688171</v>
          </cell>
          <cell r="H740">
            <v>13.050012903225804</v>
          </cell>
          <cell r="I740">
            <v>101.13759999999999</v>
          </cell>
          <cell r="J740">
            <v>65.250064516129029</v>
          </cell>
          <cell r="K740">
            <v>78.300077419354821</v>
          </cell>
        </row>
        <row r="741">
          <cell r="B741" t="str">
            <v>Cherry fruit, tar and a hint of violet on the nose followed by an excellent concentration of fruit, refined texture and a long finish.</v>
          </cell>
        </row>
        <row r="742">
          <cell r="A742">
            <v>10266</v>
          </cell>
          <cell r="B742" t="str">
            <v>Chianti Classico, Rocca della Macie</v>
          </cell>
          <cell r="C742">
            <v>2008</v>
          </cell>
          <cell r="D742" t="str">
            <v>75cl</v>
          </cell>
          <cell r="E742">
            <v>12</v>
          </cell>
          <cell r="F742">
            <v>16.55</v>
          </cell>
          <cell r="G742">
            <v>10.67741935483871</v>
          </cell>
          <cell r="H742">
            <v>12.812903225806451</v>
          </cell>
          <cell r="I742">
            <v>198.60000000000002</v>
          </cell>
          <cell r="J742">
            <v>128.12903225806451</v>
          </cell>
          <cell r="K742">
            <v>153.75483870967741</v>
          </cell>
        </row>
        <row r="743">
          <cell r="B743" t="str">
            <v>Bright cherry and leather on the palate, finishes smoothly with berries, ash, dark chocolate, and hints of vanilla.</v>
          </cell>
        </row>
        <row r="744">
          <cell r="A744" t="str">
            <v>10251A</v>
          </cell>
          <cell r="B744" t="str">
            <v xml:space="preserve">Chianti Riserva, Castello di Querceto </v>
          </cell>
          <cell r="C744" t="str">
            <v>2003-4</v>
          </cell>
          <cell r="D744" t="str">
            <v>75cl</v>
          </cell>
          <cell r="E744">
            <v>6</v>
          </cell>
          <cell r="F744">
            <v>22.597386666666669</v>
          </cell>
          <cell r="G744">
            <v>14.578959139784947</v>
          </cell>
          <cell r="H744">
            <v>17.494750967741936</v>
          </cell>
          <cell r="I744">
            <v>135.58432000000002</v>
          </cell>
          <cell r="J744">
            <v>87.473754838709681</v>
          </cell>
          <cell r="K744">
            <v>104.96850580645162</v>
          </cell>
        </row>
        <row r="745">
          <cell r="B745" t="str">
            <v>Outstanding concentration, firmly structured showing many layers of flavour - one of the best examples of Chianti Classico.</v>
          </cell>
        </row>
        <row r="746">
          <cell r="A746">
            <v>10272</v>
          </cell>
          <cell r="B746" t="str">
            <v>Vino Nobile di Montepulciano, Pietro</v>
          </cell>
          <cell r="C746">
            <v>2006</v>
          </cell>
          <cell r="D746" t="str">
            <v>75cl</v>
          </cell>
          <cell r="E746">
            <v>6</v>
          </cell>
          <cell r="F746">
            <v>26.9</v>
          </cell>
          <cell r="G746">
            <v>17.354838709677416</v>
          </cell>
          <cell r="H746">
            <v>20.825806451612898</v>
          </cell>
          <cell r="I746">
            <v>161.39999999999998</v>
          </cell>
          <cell r="J746">
            <v>104.1290322580645</v>
          </cell>
          <cell r="K746">
            <v>124.95483870967739</v>
          </cell>
        </row>
        <row r="747">
          <cell r="B747" t="str">
            <v>Lovely flavours of morello cherries with a balanced finish.</v>
          </cell>
        </row>
        <row r="748">
          <cell r="A748">
            <v>11996</v>
          </cell>
          <cell r="B748" t="str">
            <v>Barolo Rocche Dell Annunziata, Roche Costamagna</v>
          </cell>
          <cell r="C748">
            <v>2004</v>
          </cell>
          <cell r="D748" t="str">
            <v>75cl</v>
          </cell>
          <cell r="E748">
            <v>6</v>
          </cell>
          <cell r="F748">
            <v>39.327946666666669</v>
          </cell>
          <cell r="G748">
            <v>25.372868817204303</v>
          </cell>
          <cell r="H748">
            <v>30.447442580645163</v>
          </cell>
          <cell r="I748">
            <v>235.96768000000003</v>
          </cell>
          <cell r="J748">
            <v>152.23721290322581</v>
          </cell>
          <cell r="K748">
            <v>182.68465548387098</v>
          </cell>
        </row>
        <row r="749">
          <cell r="B749" t="str">
            <v>This wine offers Nebbiolo's classic bouquet of tar, rose petal and cherries underpinned with firm tannins.</v>
          </cell>
        </row>
        <row r="751">
          <cell r="A751" t="str">
            <v>SPAIN</v>
          </cell>
        </row>
        <row r="752">
          <cell r="A752" t="str">
            <v>White</v>
          </cell>
        </row>
        <row r="753">
          <cell r="B753" t="str">
            <v>Navarra</v>
          </cell>
        </row>
        <row r="754">
          <cell r="A754">
            <v>12022</v>
          </cell>
          <cell r="B754" t="str">
            <v>Pleno Viura, Bodegas Brana Vieja</v>
          </cell>
          <cell r="C754">
            <v>2008</v>
          </cell>
          <cell r="D754" t="str">
            <v>75cl</v>
          </cell>
          <cell r="E754">
            <v>6</v>
          </cell>
          <cell r="F754">
            <v>6.4273866666666679</v>
          </cell>
          <cell r="G754">
            <v>4.146701075268818</v>
          </cell>
          <cell r="H754">
            <v>4.9760412903225815</v>
          </cell>
          <cell r="I754">
            <v>38.564320000000009</v>
          </cell>
          <cell r="J754">
            <v>24.880206451612906</v>
          </cell>
          <cell r="K754">
            <v>29.856247741935491</v>
          </cell>
        </row>
        <row r="755">
          <cell r="B755" t="str">
            <v>Dry, clean, crisp white wine displaying citrus fruit and graceful flowery notes.</v>
          </cell>
        </row>
        <row r="756">
          <cell r="A756">
            <v>12023</v>
          </cell>
          <cell r="B756" t="str">
            <v>Chardonnay, Bodegas Principe de Viana</v>
          </cell>
          <cell r="C756">
            <v>2007</v>
          </cell>
          <cell r="D756" t="str">
            <v>75cl</v>
          </cell>
          <cell r="E756">
            <v>6</v>
          </cell>
          <cell r="F756">
            <v>8.7168533333333329</v>
          </cell>
          <cell r="G756">
            <v>5.6237763440860213</v>
          </cell>
          <cell r="H756">
            <v>6.7485316129032258</v>
          </cell>
          <cell r="I756">
            <v>52.301119999999997</v>
          </cell>
          <cell r="J756">
            <v>33.742658064516128</v>
          </cell>
          <cell r="K756">
            <v>40.491189677419356</v>
          </cell>
        </row>
        <row r="757">
          <cell r="B757" t="str">
            <v>Stylish Chardonnay combined with the spicyness of new oak.</v>
          </cell>
        </row>
        <row r="758">
          <cell r="A758">
            <v>12024</v>
          </cell>
          <cell r="B758" t="str">
            <v>Nekeas Viura Chardonnay</v>
          </cell>
          <cell r="C758">
            <v>2008</v>
          </cell>
          <cell r="D758" t="str">
            <v>75cl</v>
          </cell>
          <cell r="E758">
            <v>6</v>
          </cell>
          <cell r="F758">
            <v>8.9550400000000003</v>
          </cell>
          <cell r="G758">
            <v>5.7774451612903226</v>
          </cell>
          <cell r="H758">
            <v>6.9329341935483866</v>
          </cell>
          <cell r="I758">
            <v>53.730240000000002</v>
          </cell>
          <cell r="J758">
            <v>34.664670967741934</v>
          </cell>
          <cell r="K758">
            <v>41.597605161290318</v>
          </cell>
        </row>
        <row r="759">
          <cell r="B759" t="str">
            <v>Wine maker Concha "The Great" Vecina has produced a spectacular wine at this modern wine estate.</v>
          </cell>
        </row>
        <row r="760">
          <cell r="B760" t="str">
            <v>Penedès</v>
          </cell>
        </row>
        <row r="761">
          <cell r="A761">
            <v>10268</v>
          </cell>
          <cell r="B761" t="str">
            <v>Torres Viña Sol</v>
          </cell>
          <cell r="C761">
            <v>2007</v>
          </cell>
          <cell r="D761" t="str">
            <v>75cl</v>
          </cell>
          <cell r="E761">
            <v>12</v>
          </cell>
          <cell r="F761">
            <v>6.65</v>
          </cell>
          <cell r="G761">
            <v>4.290322580645161</v>
          </cell>
          <cell r="H761">
            <v>5.1483870967741927</v>
          </cell>
          <cell r="I761">
            <v>79.800000000000011</v>
          </cell>
          <cell r="J761">
            <v>51.483870967741936</v>
          </cell>
          <cell r="K761">
            <v>61.780645161290309</v>
          </cell>
        </row>
        <row r="762">
          <cell r="B762" t="str">
            <v>A crisp, clean and dry wine, pale green/gold in colour, excellent with seafood.</v>
          </cell>
        </row>
        <row r="763">
          <cell r="B763" t="str">
            <v>Rioja</v>
          </cell>
        </row>
        <row r="764">
          <cell r="A764">
            <v>12020</v>
          </cell>
          <cell r="B764" t="str">
            <v>Vina Tobia Blanco, Bodegas Tobia</v>
          </cell>
          <cell r="C764">
            <v>2007</v>
          </cell>
          <cell r="D764" t="str">
            <v>75cl</v>
          </cell>
          <cell r="E764">
            <v>12</v>
          </cell>
          <cell r="F764">
            <v>7.3480800000000004</v>
          </cell>
          <cell r="G764">
            <v>4.7406967741935482</v>
          </cell>
          <cell r="H764">
            <v>5.688836129032258</v>
          </cell>
          <cell r="I764">
            <v>88.176960000000008</v>
          </cell>
          <cell r="J764">
            <v>56.888361290322578</v>
          </cell>
          <cell r="K764">
            <v>68.266033548387099</v>
          </cell>
        </row>
        <row r="765">
          <cell r="B765" t="str">
            <v xml:space="preserve">Dry, crisp and refreshing with appealing floral and citrus aromas. </v>
          </cell>
        </row>
        <row r="766">
          <cell r="A766">
            <v>12021</v>
          </cell>
          <cell r="B766" t="str">
            <v>Alma de Tobia Blanco, Bodegas Tobia</v>
          </cell>
          <cell r="C766">
            <v>2006</v>
          </cell>
          <cell r="D766" t="str">
            <v>75cl</v>
          </cell>
          <cell r="E766">
            <v>6</v>
          </cell>
          <cell r="F766">
            <v>18.43322666666667</v>
          </cell>
          <cell r="G766">
            <v>11.89240430107527</v>
          </cell>
          <cell r="H766">
            <v>14.270885161290325</v>
          </cell>
          <cell r="I766">
            <v>110.59936000000002</v>
          </cell>
          <cell r="J766">
            <v>71.354425806451616</v>
          </cell>
          <cell r="K766">
            <v>85.625310967741953</v>
          </cell>
        </row>
        <row r="767">
          <cell r="B767" t="str">
            <v>A curious blend of Malvasia, Viura, Chardonnay and Viognier. Awarded the coveted "Baco de Oro".</v>
          </cell>
        </row>
        <row r="769">
          <cell r="A769" t="str">
            <v>Rosado</v>
          </cell>
        </row>
        <row r="770">
          <cell r="A770">
            <v>12067</v>
          </cell>
          <cell r="B770" t="str">
            <v>Darien Rosado</v>
          </cell>
          <cell r="C770">
            <v>2008</v>
          </cell>
          <cell r="D770" t="str">
            <v>75cl</v>
          </cell>
          <cell r="E770">
            <v>12</v>
          </cell>
          <cell r="F770">
            <v>10.463215258855586</v>
          </cell>
          <cell r="G770">
            <v>6.7504614573261845</v>
          </cell>
          <cell r="H770">
            <v>8.1005537487914214</v>
          </cell>
          <cell r="I770">
            <v>125.55858310626704</v>
          </cell>
          <cell r="J770">
            <v>81.005537487914211</v>
          </cell>
          <cell r="K770">
            <v>97.206644985497064</v>
          </cell>
        </row>
        <row r="771">
          <cell r="B771" t="str">
            <v>A light crispy fresh and fruity dry young wine</v>
          </cell>
        </row>
        <row r="773">
          <cell r="A773" t="str">
            <v>Red</v>
          </cell>
        </row>
        <row r="774">
          <cell r="B774" t="str">
            <v>Navarra</v>
          </cell>
        </row>
        <row r="775">
          <cell r="A775">
            <v>12050</v>
          </cell>
          <cell r="B775" t="str">
            <v>Pleno Red, Bodegas Brana Vieja</v>
          </cell>
          <cell r="C775">
            <v>2008</v>
          </cell>
          <cell r="D775" t="str">
            <v>75cl</v>
          </cell>
          <cell r="E775">
            <v>6</v>
          </cell>
          <cell r="F775">
            <v>6.4273866666666679</v>
          </cell>
          <cell r="G775">
            <v>4.146701075268818</v>
          </cell>
          <cell r="H775">
            <v>4.9760412903225815</v>
          </cell>
          <cell r="I775">
            <v>38.564320000000009</v>
          </cell>
          <cell r="J775">
            <v>24.880206451612906</v>
          </cell>
          <cell r="K775">
            <v>29.856247741935491</v>
          </cell>
        </row>
        <row r="776">
          <cell r="B776" t="str">
            <v>Fruit forward, red wine with soft tannins, a medium weight and a pleasant finish.</v>
          </cell>
        </row>
        <row r="777">
          <cell r="A777">
            <v>12052</v>
          </cell>
          <cell r="B777" t="str">
            <v>Nekeas Tempranillo Merlot</v>
          </cell>
          <cell r="C777" t="str">
            <v>2007-8</v>
          </cell>
          <cell r="D777" t="str">
            <v>75cl</v>
          </cell>
          <cell r="E777">
            <v>6</v>
          </cell>
          <cell r="F777">
            <v>8.9550400000000003</v>
          </cell>
          <cell r="G777">
            <v>5.7774451612903226</v>
          </cell>
          <cell r="H777">
            <v>6.9329341935483866</v>
          </cell>
          <cell r="I777">
            <v>53.730240000000002</v>
          </cell>
          <cell r="J777">
            <v>34.664670967741934</v>
          </cell>
          <cell r="K777">
            <v>41.597605161290318</v>
          </cell>
        </row>
        <row r="778">
          <cell r="B778" t="str">
            <v>One of the most Northerly produced wines in Spain. Soft, round, delicious.</v>
          </cell>
        </row>
        <row r="779">
          <cell r="A779">
            <v>12051</v>
          </cell>
          <cell r="B779" t="str">
            <v>Cabernet Sauvignon Crianza Tinto, Bodegas Principe de Viana</v>
          </cell>
          <cell r="C779">
            <v>2006</v>
          </cell>
          <cell r="D779" t="str">
            <v>75cl</v>
          </cell>
          <cell r="E779">
            <v>6</v>
          </cell>
          <cell r="F779">
            <v>9.3123199999999997</v>
          </cell>
          <cell r="G779">
            <v>6.007948387096774</v>
          </cell>
          <cell r="H779">
            <v>7.2095380645161287</v>
          </cell>
          <cell r="I779">
            <v>55.873919999999998</v>
          </cell>
          <cell r="J779">
            <v>36.047690322580642</v>
          </cell>
          <cell r="K779">
            <v>43.257228387096774</v>
          </cell>
        </row>
        <row r="780">
          <cell r="B780" t="str">
            <v>Dense ruby red colour, combines vigorous red fruits and cassis with notes of cinnamon and vanilla.</v>
          </cell>
        </row>
        <row r="781">
          <cell r="A781">
            <v>13337</v>
          </cell>
          <cell r="B781" t="str">
            <v>Tempranillo, Bodegas Principe de Viana</v>
          </cell>
          <cell r="C781">
            <v>2007</v>
          </cell>
          <cell r="D781" t="str">
            <v>75cl</v>
          </cell>
          <cell r="E781">
            <v>6</v>
          </cell>
          <cell r="F781">
            <v>8.7168533333333329</v>
          </cell>
          <cell r="G781">
            <v>5.6237763440860213</v>
          </cell>
          <cell r="H781">
            <v>6.7485316129032258</v>
          </cell>
          <cell r="I781">
            <v>52.301119999999997</v>
          </cell>
          <cell r="J781">
            <v>33.742658064516128</v>
          </cell>
          <cell r="K781">
            <v>40.491189677419356</v>
          </cell>
        </row>
        <row r="782">
          <cell r="B782" t="str">
            <v>Deep intense colour, warm and jammy with hints of vanilla - a good value alternative to Rioja.</v>
          </cell>
        </row>
        <row r="783">
          <cell r="A783">
            <v>12053</v>
          </cell>
          <cell r="B783" t="str">
            <v>Nekeas Merlot Crianza</v>
          </cell>
          <cell r="C783" t="str">
            <v>2006-7</v>
          </cell>
          <cell r="D783" t="str">
            <v>75cl</v>
          </cell>
          <cell r="E783">
            <v>6</v>
          </cell>
          <cell r="F783">
            <v>11.75168</v>
          </cell>
          <cell r="G783">
            <v>7.5817290322580648</v>
          </cell>
          <cell r="H783">
            <v>9.0980748387096781</v>
          </cell>
          <cell r="I783">
            <v>70.510080000000002</v>
          </cell>
          <cell r="J783">
            <v>45.490374193548391</v>
          </cell>
          <cell r="K783">
            <v>54.588449032258069</v>
          </cell>
        </row>
        <row r="784">
          <cell r="B784" t="str">
            <v>Aromas of coffee, melted chocolate, tobacco with a touch of grass and blackberry.</v>
          </cell>
        </row>
        <row r="785">
          <cell r="B785" t="str">
            <v>Penedès</v>
          </cell>
        </row>
        <row r="786">
          <cell r="A786" t="str">
            <v>10256A</v>
          </cell>
          <cell r="B786" t="str">
            <v>Torres Sangredetoro</v>
          </cell>
          <cell r="C786">
            <v>2006</v>
          </cell>
          <cell r="D786" t="str">
            <v>75cl</v>
          </cell>
          <cell r="E786">
            <v>12</v>
          </cell>
          <cell r="F786">
            <v>8.4</v>
          </cell>
          <cell r="G786">
            <v>5.4193548387096779</v>
          </cell>
          <cell r="H786">
            <v>6.5032258064516135</v>
          </cell>
          <cell r="I786">
            <v>100.80000000000001</v>
          </cell>
          <cell r="J786">
            <v>65.032258064516128</v>
          </cell>
          <cell r="K786">
            <v>78.038709677419362</v>
          </cell>
        </row>
        <row r="787">
          <cell r="B787" t="str">
            <v>Superb value, big and full bodied, plenty of fruity flavour.</v>
          </cell>
        </row>
        <row r="788">
          <cell r="A788">
            <v>10258</v>
          </cell>
          <cell r="B788" t="str">
            <v>Torres Gran Sangredetoro</v>
          </cell>
          <cell r="C788">
            <v>2006</v>
          </cell>
          <cell r="D788" t="str">
            <v>75cl</v>
          </cell>
          <cell r="E788">
            <v>6</v>
          </cell>
          <cell r="F788">
            <v>18.687840000000005</v>
          </cell>
          <cell r="G788">
            <v>12.056670967741939</v>
          </cell>
          <cell r="H788">
            <v>14.486697674418608</v>
          </cell>
          <cell r="I788">
            <v>112.12704000000002</v>
          </cell>
          <cell r="J788">
            <v>72.340025806451635</v>
          </cell>
          <cell r="K788">
            <v>86.920186046511645</v>
          </cell>
        </row>
        <row r="789">
          <cell r="B789" t="str">
            <v>Warm, rich, spicy bouquet typical of Mediterranean wines, with hints of blackberries.</v>
          </cell>
        </row>
        <row r="790">
          <cell r="B790" t="str">
            <v>Rioja</v>
          </cell>
        </row>
        <row r="791">
          <cell r="A791">
            <v>12054</v>
          </cell>
          <cell r="B791" t="str">
            <v>Rioja Vega Tinto, Bodegas Muerza</v>
          </cell>
          <cell r="C791">
            <v>2008</v>
          </cell>
          <cell r="D791" t="str">
            <v>75cl</v>
          </cell>
          <cell r="E791">
            <v>6</v>
          </cell>
          <cell r="F791">
            <v>7.7004533333333329</v>
          </cell>
          <cell r="G791">
            <v>4.9680344086021497</v>
          </cell>
          <cell r="H791">
            <v>5.9616412903225795</v>
          </cell>
          <cell r="I791">
            <v>46.202719999999999</v>
          </cell>
          <cell r="J791">
            <v>29.808206451612897</v>
          </cell>
          <cell r="K791">
            <v>35.769847741935479</v>
          </cell>
        </row>
        <row r="792">
          <cell r="B792" t="str">
            <v>A light, simple and easy drinking red wine. Un-oaked.</v>
          </cell>
        </row>
        <row r="793">
          <cell r="A793">
            <v>12055</v>
          </cell>
          <cell r="B793" t="str">
            <v>Vina Tobia Tinto, Bodegas Tobia</v>
          </cell>
          <cell r="C793">
            <v>2007</v>
          </cell>
          <cell r="D793" t="str">
            <v>75cl</v>
          </cell>
          <cell r="E793">
            <v>12</v>
          </cell>
          <cell r="F793">
            <v>8.1324533333333342</v>
          </cell>
          <cell r="G793">
            <v>5.246744086021506</v>
          </cell>
          <cell r="H793">
            <v>6.2960929032258068</v>
          </cell>
          <cell r="I793">
            <v>97.58944000000001</v>
          </cell>
          <cell r="J793">
            <v>62.960929032258072</v>
          </cell>
          <cell r="K793">
            <v>75.553114838709689</v>
          </cell>
        </row>
        <row r="794">
          <cell r="B794" t="str">
            <v>This wine is un-oaked and displays vibrant blackberries and raspberries on the nose and palate.</v>
          </cell>
        </row>
        <row r="795">
          <cell r="A795">
            <v>10253</v>
          </cell>
          <cell r="B795" t="str">
            <v xml:space="preserve">Campo Viejo Crianza </v>
          </cell>
          <cell r="C795">
            <v>2006</v>
          </cell>
          <cell r="D795" t="str">
            <v>75cl</v>
          </cell>
          <cell r="E795">
            <v>6</v>
          </cell>
          <cell r="F795">
            <v>9.386239999999999</v>
          </cell>
          <cell r="G795">
            <v>6.0556387096774182</v>
          </cell>
          <cell r="H795">
            <v>7.2667664516129014</v>
          </cell>
          <cell r="I795">
            <v>56.317439999999991</v>
          </cell>
          <cell r="J795">
            <v>36.333832258064511</v>
          </cell>
          <cell r="K795">
            <v>43.600598709677406</v>
          </cell>
        </row>
        <row r="796">
          <cell r="B796" t="str">
            <v>Ruby red colour with sweet cherry aromas and silky oaky flavours.</v>
          </cell>
        </row>
        <row r="797">
          <cell r="A797">
            <v>12056</v>
          </cell>
          <cell r="B797" t="str">
            <v>Rioja Vega Crianza, Bodegas Muerza</v>
          </cell>
          <cell r="C797">
            <v>2006</v>
          </cell>
          <cell r="D797" t="str">
            <v>75cl</v>
          </cell>
          <cell r="E797">
            <v>6</v>
          </cell>
          <cell r="F797">
            <v>11.069973333333333</v>
          </cell>
          <cell r="G797">
            <v>7.1419182795698921</v>
          </cell>
          <cell r="H797">
            <v>8.5703019354838705</v>
          </cell>
          <cell r="I797">
            <v>66.419839999999994</v>
          </cell>
          <cell r="J797">
            <v>42.851509677419351</v>
          </cell>
          <cell r="K797">
            <v>51.421811612903227</v>
          </cell>
        </row>
        <row r="798">
          <cell r="B798" t="str">
            <v>Soft, round and easy drinking with blackberries and graceful spicy vanilla leading to a harmonious and round finish.</v>
          </cell>
        </row>
        <row r="799">
          <cell r="A799">
            <v>12066</v>
          </cell>
          <cell r="B799" t="str">
            <v>Darien Joven</v>
          </cell>
          <cell r="C799">
            <v>2008</v>
          </cell>
          <cell r="D799" t="str">
            <v>75cl</v>
          </cell>
          <cell r="E799">
            <v>12</v>
          </cell>
          <cell r="F799">
            <v>10.463215258855586</v>
          </cell>
          <cell r="G799">
            <v>6.7504614573261845</v>
          </cell>
          <cell r="H799">
            <v>8.1005537487914214</v>
          </cell>
          <cell r="I799">
            <v>125.55858310626704</v>
          </cell>
          <cell r="J799">
            <v>81.005537487914211</v>
          </cell>
          <cell r="K799">
            <v>97.206644985497064</v>
          </cell>
        </row>
        <row r="800">
          <cell r="B800" t="str">
            <v>Good structure to the palate, aromatic, intense and fresh, with a fruity charge.</v>
          </cell>
        </row>
        <row r="801">
          <cell r="A801">
            <v>10259</v>
          </cell>
          <cell r="B801" t="str">
            <v>Campo Viejo Reserva</v>
          </cell>
          <cell r="C801" t="str">
            <v>2002-3</v>
          </cell>
          <cell r="D801" t="str">
            <v>75cl</v>
          </cell>
          <cell r="E801">
            <v>12</v>
          </cell>
          <cell r="F801">
            <v>11.933173333333336</v>
          </cell>
          <cell r="G801">
            <v>7.6988215053763458</v>
          </cell>
          <cell r="H801">
            <v>9.2385858064516153</v>
          </cell>
          <cell r="I801">
            <v>143.19808000000003</v>
          </cell>
          <cell r="J801">
            <v>92.385858064516157</v>
          </cell>
          <cell r="K801">
            <v>110.86302967741938</v>
          </cell>
        </row>
        <row r="802">
          <cell r="B802" t="str">
            <v>Spicy, full, ripe fruit with excellent structure and a gentle elegant finish.</v>
          </cell>
        </row>
        <row r="803">
          <cell r="A803">
            <v>12065</v>
          </cell>
          <cell r="B803" t="str">
            <v>Entrecepas Crianza</v>
          </cell>
          <cell r="C803">
            <v>2005</v>
          </cell>
          <cell r="D803" t="str">
            <v>75cl</v>
          </cell>
          <cell r="E803">
            <v>6</v>
          </cell>
          <cell r="F803">
            <v>12.207084468664851</v>
          </cell>
          <cell r="G803">
            <v>7.8755383668805488</v>
          </cell>
          <cell r="H803">
            <v>9.4506460402566574</v>
          </cell>
          <cell r="I803">
            <v>73.242506811989102</v>
          </cell>
          <cell r="J803">
            <v>47.253230201283294</v>
          </cell>
          <cell r="K803">
            <v>56.703876241539945</v>
          </cell>
        </row>
        <row r="804">
          <cell r="B804" t="str">
            <v>Velvet aromas of jams fused with hints of coffee. Silky on the palate with a certain final acidity.</v>
          </cell>
        </row>
        <row r="805">
          <cell r="A805">
            <v>12057</v>
          </cell>
          <cell r="B805" t="str">
            <v>Rioja Crianza Tinto, Bodegas Tobia</v>
          </cell>
          <cell r="C805">
            <v>2005</v>
          </cell>
          <cell r="D805" t="str">
            <v>75cl</v>
          </cell>
          <cell r="E805">
            <v>12</v>
          </cell>
          <cell r="F805">
            <v>12.61282666666667</v>
          </cell>
          <cell r="G805">
            <v>8.1373075268817221</v>
          </cell>
          <cell r="H805">
            <v>9.7647690322580658</v>
          </cell>
          <cell r="I805">
            <v>151.35392000000004</v>
          </cell>
          <cell r="J805">
            <v>97.647690322580672</v>
          </cell>
          <cell r="K805">
            <v>117.17722838709679</v>
          </cell>
        </row>
        <row r="806">
          <cell r="B806" t="str">
            <v>Combines pronounced blackberry fruit with a hint of vanilla, excellent texture, round tannins and a long finish.</v>
          </cell>
        </row>
        <row r="807">
          <cell r="A807">
            <v>12064</v>
          </cell>
          <cell r="B807" t="str">
            <v>Entrecepas Reserva</v>
          </cell>
          <cell r="C807">
            <v>2003</v>
          </cell>
          <cell r="D807" t="str">
            <v>75cl</v>
          </cell>
          <cell r="E807">
            <v>6</v>
          </cell>
          <cell r="F807">
            <v>16.130790190735695</v>
          </cell>
          <cell r="G807">
            <v>10.406961413377868</v>
          </cell>
          <cell r="H807">
            <v>12.488353696053441</v>
          </cell>
          <cell r="I807">
            <v>96.78474114441417</v>
          </cell>
          <cell r="J807">
            <v>62.441768480267207</v>
          </cell>
          <cell r="K807">
            <v>74.930122176320651</v>
          </cell>
        </row>
        <row r="808">
          <cell r="B808" t="str">
            <v>A well-balanced wine with perfectly integrated oak. Add to this black fruits, spices and a touch of smoke for a wine of elegance.</v>
          </cell>
        </row>
        <row r="809">
          <cell r="A809">
            <v>12058</v>
          </cell>
          <cell r="B809" t="str">
            <v>Rioja Vega Reserva, Bodegas Muerza</v>
          </cell>
          <cell r="C809">
            <v>2004</v>
          </cell>
          <cell r="D809" t="str">
            <v>75cl</v>
          </cell>
          <cell r="E809">
            <v>12</v>
          </cell>
          <cell r="F809">
            <v>16.799573333333338</v>
          </cell>
          <cell r="G809">
            <v>10.838434408602154</v>
          </cell>
          <cell r="H809">
            <v>13.006121290322584</v>
          </cell>
          <cell r="I809">
            <v>201.59488000000005</v>
          </cell>
          <cell r="J809">
            <v>130.06121290322585</v>
          </cell>
          <cell r="K809">
            <v>156.07345548387102</v>
          </cell>
        </row>
        <row r="810">
          <cell r="B810" t="str">
            <v>Classic aged Rioja with charming red fruits, toasty notes and sweet vanilla.</v>
          </cell>
        </row>
        <row r="811">
          <cell r="A811">
            <v>12060</v>
          </cell>
          <cell r="B811" t="str">
            <v>Marques de Riscal Reserva Tinto</v>
          </cell>
          <cell r="C811">
            <v>2006</v>
          </cell>
          <cell r="D811" t="str">
            <v>75cl</v>
          </cell>
          <cell r="E811">
            <v>6</v>
          </cell>
          <cell r="F811">
            <v>17.622160000000004</v>
          </cell>
          <cell r="G811">
            <v>11.36913548387097</v>
          </cell>
          <cell r="H811">
            <v>13.642962580645163</v>
          </cell>
          <cell r="I811">
            <v>105.73296000000002</v>
          </cell>
          <cell r="J811">
            <v>68.21481290322582</v>
          </cell>
          <cell r="K811">
            <v>81.857775483870981</v>
          </cell>
        </row>
        <row r="812">
          <cell r="B812" t="str">
            <v>Sweet vanilla and red berry fruit, showing good concentration, structure and elegance.</v>
          </cell>
        </row>
        <row r="813">
          <cell r="A813">
            <v>10263</v>
          </cell>
          <cell r="B813" t="str">
            <v xml:space="preserve">Campo Viejo Gran Reserva </v>
          </cell>
          <cell r="C813">
            <v>2002</v>
          </cell>
          <cell r="D813" t="str">
            <v>75cl</v>
          </cell>
          <cell r="E813">
            <v>12</v>
          </cell>
          <cell r="F813">
            <v>17.401199999999999</v>
          </cell>
          <cell r="G813">
            <v>11.22658064516129</v>
          </cell>
          <cell r="H813">
            <v>13.471896774193548</v>
          </cell>
          <cell r="I813">
            <v>208.81439999999998</v>
          </cell>
          <cell r="J813">
            <v>134.71896774193547</v>
          </cell>
          <cell r="K813">
            <v>161.66276129032258</v>
          </cell>
        </row>
        <row r="814">
          <cell r="B814" t="str">
            <v>Aromas of vanilla and cinnamon combine with intense and spicy fruit, to deliver a rich and powerful wine.</v>
          </cell>
        </row>
        <row r="815">
          <cell r="A815">
            <v>12059</v>
          </cell>
          <cell r="B815" t="str">
            <v>Oscar Tobia Reserva, Bodegas Tobia</v>
          </cell>
          <cell r="C815">
            <v>2004</v>
          </cell>
          <cell r="D815" t="str">
            <v>75cl</v>
          </cell>
          <cell r="E815">
            <v>6</v>
          </cell>
          <cell r="F815">
            <v>22.539893333333335</v>
          </cell>
          <cell r="G815">
            <v>14.541866666666667</v>
          </cell>
          <cell r="H815">
            <v>17.450240000000001</v>
          </cell>
          <cell r="I815">
            <v>135.23936</v>
          </cell>
          <cell r="J815">
            <v>87.251200000000011</v>
          </cell>
          <cell r="K815">
            <v>104.70144000000001</v>
          </cell>
        </row>
        <row r="816">
          <cell r="B816" t="str">
            <v>An outstanding Rioja. On the nose it is ripe, warm and inviting with concentrated red berries and strawberries, combined with spicy overtones.</v>
          </cell>
        </row>
        <row r="817">
          <cell r="A817">
            <v>12063</v>
          </cell>
          <cell r="B817" t="str">
            <v>Entrecepas Seleccion</v>
          </cell>
          <cell r="C817">
            <v>2003</v>
          </cell>
          <cell r="D817" t="str">
            <v>75cl</v>
          </cell>
          <cell r="E817">
            <v>6</v>
          </cell>
          <cell r="F817">
            <v>22.670299727520437</v>
          </cell>
          <cell r="G817">
            <v>14.625999824206733</v>
          </cell>
          <cell r="H817">
            <v>17.551199789048081</v>
          </cell>
          <cell r="I817">
            <v>136.02179836512261</v>
          </cell>
          <cell r="J817">
            <v>87.755998945240407</v>
          </cell>
          <cell r="K817">
            <v>105.30719873428848</v>
          </cell>
        </row>
        <row r="818">
          <cell r="B818" t="str">
            <v>Ripe fruit aromas combine with a spicy touch given by the wooden barrel.</v>
          </cell>
        </row>
        <row r="819">
          <cell r="A819">
            <v>12062</v>
          </cell>
          <cell r="B819" t="str">
            <v>Vina Real Gran Reserva</v>
          </cell>
          <cell r="C819">
            <v>1999</v>
          </cell>
          <cell r="D819" t="str">
            <v>75cl</v>
          </cell>
          <cell r="E819">
            <v>6</v>
          </cell>
          <cell r="F819">
            <v>31.804533333333332</v>
          </cell>
          <cell r="G819">
            <v>20.519053763440859</v>
          </cell>
          <cell r="H819">
            <v>24.622864516129031</v>
          </cell>
          <cell r="I819">
            <v>190.8272</v>
          </cell>
          <cell r="J819">
            <v>123.11432258064515</v>
          </cell>
          <cell r="K819">
            <v>147.73718709677419</v>
          </cell>
        </row>
        <row r="820">
          <cell r="B820" t="str">
            <v>Very expressive and dense with an intriguing complexity.</v>
          </cell>
        </row>
        <row r="821">
          <cell r="A821">
            <v>13348</v>
          </cell>
          <cell r="B821" t="str">
            <v xml:space="preserve">Marqués de Cáceres Gran Reserva </v>
          </cell>
          <cell r="C821">
            <v>2005</v>
          </cell>
          <cell r="D821" t="str">
            <v>75cl</v>
          </cell>
          <cell r="E821">
            <v>6</v>
          </cell>
          <cell r="F821">
            <v>13.238293333333335</v>
          </cell>
          <cell r="G821">
            <v>8.5408344086021515</v>
          </cell>
          <cell r="H821">
            <v>10.249001290322582</v>
          </cell>
          <cell r="I821">
            <v>79.429760000000016</v>
          </cell>
          <cell r="J821">
            <v>51.245006451612909</v>
          </cell>
          <cell r="K821">
            <v>61.494007741935491</v>
          </cell>
        </row>
        <row r="822">
          <cell r="B822" t="str">
            <v>Complex bouquet which opens out with notes of slightly spiced blackberries.  Full flavoured, with a long finish.</v>
          </cell>
        </row>
        <row r="824">
          <cell r="A824" t="str">
            <v xml:space="preserve">PORTUGAL </v>
          </cell>
        </row>
        <row r="825">
          <cell r="A825" t="str">
            <v xml:space="preserve">White </v>
          </cell>
        </row>
        <row r="826">
          <cell r="A826">
            <v>10435</v>
          </cell>
          <cell r="B826" t="str">
            <v>Portado White, 10 International</v>
          </cell>
          <cell r="C826">
            <v>2008</v>
          </cell>
          <cell r="D826" t="str">
            <v>75cl</v>
          </cell>
          <cell r="E826">
            <v>12</v>
          </cell>
          <cell r="F826">
            <v>6.5395095367847418</v>
          </cell>
          <cell r="G826">
            <v>4.2190384108288654</v>
          </cell>
          <cell r="H826">
            <v>5.0628460929946382</v>
          </cell>
          <cell r="I826">
            <v>78.474114441416901</v>
          </cell>
          <cell r="J826">
            <v>50.628460929946385</v>
          </cell>
          <cell r="K826">
            <v>60.754153115935658</v>
          </cell>
        </row>
        <row r="827">
          <cell r="B827" t="str">
            <v>A dry bright white, fruity, young refreshing white with apple and lemon notes in the aroma and tasting.</v>
          </cell>
        </row>
        <row r="828">
          <cell r="A828">
            <v>10431</v>
          </cell>
          <cell r="B828" t="str">
            <v>Vinho Verde Branco, Quinta da Aveleda</v>
          </cell>
          <cell r="C828">
            <v>2006</v>
          </cell>
          <cell r="D828" t="str">
            <v>75cl</v>
          </cell>
          <cell r="E828">
            <v>6</v>
          </cell>
          <cell r="F828">
            <v>8.881120000000001</v>
          </cell>
          <cell r="G828">
            <v>5.7297548387096775</v>
          </cell>
          <cell r="H828">
            <v>6.875705806451613</v>
          </cell>
          <cell r="I828">
            <v>53.286720000000003</v>
          </cell>
          <cell r="J828">
            <v>34.378529032258065</v>
          </cell>
          <cell r="K828">
            <v>41.254234838709678</v>
          </cell>
        </row>
        <row r="829">
          <cell r="B829" t="str">
            <v>Pale lemon colour, dry and extremely light with a refreshing citrus finish.</v>
          </cell>
        </row>
        <row r="831">
          <cell r="A831" t="str">
            <v xml:space="preserve">Rosé </v>
          </cell>
        </row>
        <row r="832">
          <cell r="A832">
            <v>16635</v>
          </cell>
          <cell r="B832" t="str">
            <v xml:space="preserve">Mateus Rosé </v>
          </cell>
          <cell r="C832" t="str">
            <v>NV</v>
          </cell>
          <cell r="D832" t="str">
            <v>75cl</v>
          </cell>
          <cell r="E832">
            <v>6</v>
          </cell>
          <cell r="F832">
            <v>6.65</v>
          </cell>
          <cell r="G832">
            <v>4.290322580645161</v>
          </cell>
          <cell r="H832">
            <v>5.1483870967741927</v>
          </cell>
          <cell r="I832">
            <v>39.900000000000006</v>
          </cell>
          <cell r="J832">
            <v>25.741935483870968</v>
          </cell>
          <cell r="K832">
            <v>30.890322580645154</v>
          </cell>
        </row>
        <row r="833">
          <cell r="B833" t="str">
            <v>This popular, delicious wine is still a classic example of soft, fruity rosé.</v>
          </cell>
        </row>
        <row r="835">
          <cell r="A835" t="str">
            <v xml:space="preserve">Red </v>
          </cell>
        </row>
        <row r="836">
          <cell r="A836">
            <v>10440</v>
          </cell>
          <cell r="B836" t="str">
            <v>Portado Red, 10 International</v>
          </cell>
          <cell r="C836">
            <v>2006</v>
          </cell>
          <cell r="D836" t="str">
            <v>75cl</v>
          </cell>
          <cell r="E836">
            <v>12</v>
          </cell>
          <cell r="F836">
            <v>6.5395095367847418</v>
          </cell>
          <cell r="G836">
            <v>4.2190384108288654</v>
          </cell>
          <cell r="H836">
            <v>5.0628460929946382</v>
          </cell>
          <cell r="I836">
            <v>78.474114441416901</v>
          </cell>
          <cell r="J836">
            <v>50.628460929946385</v>
          </cell>
          <cell r="K836">
            <v>60.754153115935658</v>
          </cell>
        </row>
        <row r="837">
          <cell r="B837" t="str">
            <v>This deep, ruby red, medium-bodied wine has berry fruit flavours and a beautiful balance.</v>
          </cell>
        </row>
        <row r="838">
          <cell r="A838" t="str">
            <v>10439G</v>
          </cell>
          <cell r="B838" t="str">
            <v xml:space="preserve">Quinta da Aveleda Charamba , Douro </v>
          </cell>
          <cell r="C838" t="str">
            <v>2005-6</v>
          </cell>
          <cell r="D838" t="str">
            <v>75cl</v>
          </cell>
          <cell r="E838">
            <v>6</v>
          </cell>
          <cell r="F838">
            <v>9.2384000000000004</v>
          </cell>
          <cell r="G838">
            <v>5.9602580645161289</v>
          </cell>
          <cell r="H838">
            <v>7.1523096774193542</v>
          </cell>
          <cell r="I838">
            <v>55.430400000000006</v>
          </cell>
          <cell r="J838">
            <v>35.761548387096774</v>
          </cell>
          <cell r="K838">
            <v>42.913858064516127</v>
          </cell>
        </row>
        <row r="839">
          <cell r="B839" t="str">
            <v>Ripe, juicy and silky with complex spicy notes derived from well-judged oak ageing.</v>
          </cell>
        </row>
        <row r="840">
          <cell r="A840">
            <v>10441</v>
          </cell>
          <cell r="B840" t="str">
            <v>Monte Velho Tinto Heredade Do Esporao, Alentejo</v>
          </cell>
          <cell r="C840">
            <v>2007</v>
          </cell>
          <cell r="D840" t="str">
            <v>75cl</v>
          </cell>
          <cell r="E840">
            <v>6</v>
          </cell>
          <cell r="F840">
            <v>10.486826666666667</v>
          </cell>
          <cell r="G840">
            <v>6.7656946236559143</v>
          </cell>
          <cell r="H840">
            <v>8.1188335483870961</v>
          </cell>
          <cell r="I840">
            <v>62.920960000000008</v>
          </cell>
          <cell r="J840">
            <v>40.594167741935486</v>
          </cell>
          <cell r="K840">
            <v>48.71300129032258</v>
          </cell>
        </row>
        <row r="841">
          <cell r="B841" t="str">
            <v>This is a modern Alentejo wine and drinks well on its own or with grilled and roast meat.</v>
          </cell>
        </row>
        <row r="842">
          <cell r="A842">
            <v>10443</v>
          </cell>
          <cell r="B842" t="str">
            <v>Esparao Reserva Red, Alentejo</v>
          </cell>
          <cell r="C842">
            <v>2006</v>
          </cell>
          <cell r="D842" t="str">
            <v>75cl</v>
          </cell>
          <cell r="E842">
            <v>6</v>
          </cell>
          <cell r="F842">
            <v>20.449600000000004</v>
          </cell>
          <cell r="G842">
            <v>13.193290322580648</v>
          </cell>
          <cell r="H842">
            <v>15.831948387096777</v>
          </cell>
          <cell r="I842">
            <v>122.69760000000002</v>
          </cell>
          <cell r="J842">
            <v>79.159741935483879</v>
          </cell>
          <cell r="K842">
            <v>94.991690322580666</v>
          </cell>
        </row>
        <row r="843">
          <cell r="B843" t="str">
            <v>A fantastic blend of Trincadeira, Aragonez and Cabernet Sauvignon with textured tannins and red and black fruits.</v>
          </cell>
        </row>
        <row r="845">
          <cell r="A845" t="str">
            <v>ROMANIA</v>
          </cell>
        </row>
        <row r="846">
          <cell r="A846" t="str">
            <v>White</v>
          </cell>
        </row>
        <row r="847">
          <cell r="A847">
            <v>10400</v>
          </cell>
          <cell r="B847" t="str">
            <v>Domeniile Săhăteni Sauvignon Blanc</v>
          </cell>
          <cell r="C847">
            <v>2007</v>
          </cell>
          <cell r="D847" t="str">
            <v>75cl</v>
          </cell>
          <cell r="E847">
            <v>12</v>
          </cell>
          <cell r="F847">
            <v>5.7110400000000006</v>
          </cell>
          <cell r="G847">
            <v>3.6845419354838711</v>
          </cell>
          <cell r="H847">
            <v>4.421450322580645</v>
          </cell>
          <cell r="I847">
            <v>68.532480000000007</v>
          </cell>
          <cell r="J847">
            <v>44.214503225806453</v>
          </cell>
          <cell r="K847">
            <v>53.05740387096774</v>
          </cell>
        </row>
        <row r="848">
          <cell r="B848" t="str">
            <v>A medium dry complex wine with pineapple aromas, good acidity, mineral characters and a long lasting honey finish.</v>
          </cell>
        </row>
        <row r="849">
          <cell r="A849">
            <v>10401</v>
          </cell>
          <cell r="B849" t="str">
            <v xml:space="preserve">Domeniile Săhăteni Muscat Ottonel </v>
          </cell>
          <cell r="C849">
            <v>2007</v>
          </cell>
          <cell r="D849" t="str">
            <v>75CL</v>
          </cell>
          <cell r="E849">
            <v>12</v>
          </cell>
          <cell r="F849">
            <v>5.9510399999999999</v>
          </cell>
          <cell r="G849">
            <v>3.83938064516129</v>
          </cell>
          <cell r="H849">
            <v>4.607256774193548</v>
          </cell>
          <cell r="I849">
            <v>71.412480000000002</v>
          </cell>
          <cell r="J849">
            <v>46.07256774193548</v>
          </cell>
          <cell r="K849">
            <v>55.287081290322575</v>
          </cell>
        </row>
        <row r="850">
          <cell r="B850" t="str">
            <v>Medium dry full-bodied Muscat with refreshing acidity that carries the intricate flavours through a long, harmonious finish.</v>
          </cell>
        </row>
        <row r="851">
          <cell r="A851">
            <v>10402</v>
          </cell>
          <cell r="B851" t="str">
            <v xml:space="preserve">Domeniile Săhăteni Feteasca Alba </v>
          </cell>
          <cell r="C851">
            <v>2006</v>
          </cell>
          <cell r="D851" t="str">
            <v>75cl</v>
          </cell>
          <cell r="E851">
            <v>12</v>
          </cell>
          <cell r="F851">
            <v>5.9510399999999999</v>
          </cell>
          <cell r="G851">
            <v>3.83938064516129</v>
          </cell>
          <cell r="H851">
            <v>4.607256774193548</v>
          </cell>
          <cell r="I851">
            <v>71.412480000000002</v>
          </cell>
          <cell r="J851">
            <v>46.07256774193548</v>
          </cell>
          <cell r="K851">
            <v>55.287081290322575</v>
          </cell>
        </row>
        <row r="852">
          <cell r="B852" t="str">
            <v>A well balanced wine with floral nose reminiscent of elderflower with mineral hints, full body and a long finish.</v>
          </cell>
        </row>
        <row r="853">
          <cell r="A853" t="str">
            <v>Rosé</v>
          </cell>
        </row>
        <row r="854">
          <cell r="A854">
            <v>10403</v>
          </cell>
          <cell r="B854" t="str">
            <v>Domeniile Săhăteni Merlot Rosé</v>
          </cell>
          <cell r="C854">
            <v>2008</v>
          </cell>
          <cell r="D854" t="str">
            <v>75cl</v>
          </cell>
          <cell r="E854">
            <v>12</v>
          </cell>
          <cell r="F854">
            <v>5.9510399999999999</v>
          </cell>
          <cell r="G854">
            <v>3.83938064516129</v>
          </cell>
          <cell r="H854">
            <v>4.607256774193548</v>
          </cell>
          <cell r="I854">
            <v>71.412480000000002</v>
          </cell>
          <cell r="J854">
            <v>46.07256774193548</v>
          </cell>
          <cell r="K854">
            <v>55.287081290322575</v>
          </cell>
        </row>
        <row r="855">
          <cell r="B855" t="str">
            <v>Bright Rosé displaying fresh raspberry notes with a slight touch of mineral and dried herbs with a creamy  finish.</v>
          </cell>
        </row>
        <row r="856">
          <cell r="A856" t="str">
            <v>Red</v>
          </cell>
        </row>
        <row r="857">
          <cell r="A857">
            <v>10404</v>
          </cell>
          <cell r="B857" t="str">
            <v>Domeniile Săhăteni Merlot</v>
          </cell>
          <cell r="C857">
            <v>2006</v>
          </cell>
          <cell r="D857" t="str">
            <v>75cl</v>
          </cell>
          <cell r="E857">
            <v>12</v>
          </cell>
          <cell r="F857">
            <v>5.9510399999999999</v>
          </cell>
          <cell r="G857">
            <v>3.83938064516129</v>
          </cell>
          <cell r="H857">
            <v>4.607256774193548</v>
          </cell>
          <cell r="I857">
            <v>71.412480000000002</v>
          </cell>
          <cell r="J857">
            <v>46.07256774193548</v>
          </cell>
          <cell r="K857">
            <v>55.287081290322575</v>
          </cell>
        </row>
        <row r="858">
          <cell r="B858" t="str">
            <v>Cherry blossoms on the nose, smooth lingering taste of black cherries -  well balanced with a long finish.</v>
          </cell>
        </row>
        <row r="859">
          <cell r="A859">
            <v>10406</v>
          </cell>
          <cell r="B859" t="str">
            <v>DIVIN Feteasca Neagra</v>
          </cell>
          <cell r="C859">
            <v>2007</v>
          </cell>
          <cell r="D859" t="str">
            <v>75cl</v>
          </cell>
          <cell r="E859">
            <v>6</v>
          </cell>
          <cell r="F859">
            <v>8.35</v>
          </cell>
          <cell r="G859">
            <v>5.387096774193548</v>
          </cell>
          <cell r="H859">
            <v>6.4645161290322575</v>
          </cell>
          <cell r="I859">
            <v>50.099999999999994</v>
          </cell>
          <cell r="J859">
            <v>32.322580645161288</v>
          </cell>
          <cell r="K859">
            <v>38.787096774193543</v>
          </cell>
        </row>
        <row r="860">
          <cell r="B860" t="str">
            <v>Dry wine with fresh black cherry on the nose. The most valuable wine under Aurelia Visinescu's signature.</v>
          </cell>
        </row>
        <row r="861">
          <cell r="A861">
            <v>10407</v>
          </cell>
          <cell r="B861" t="str">
            <v>DIVIN Pinot Noir</v>
          </cell>
          <cell r="C861">
            <v>2006</v>
          </cell>
          <cell r="D861" t="str">
            <v>75cl</v>
          </cell>
          <cell r="E861">
            <v>6</v>
          </cell>
          <cell r="F861">
            <v>8.35</v>
          </cell>
          <cell r="G861">
            <v>5.387096774193548</v>
          </cell>
          <cell r="H861">
            <v>6.4645161290322575</v>
          </cell>
          <cell r="I861">
            <v>50.099999999999994</v>
          </cell>
          <cell r="J861">
            <v>32.322580645161288</v>
          </cell>
          <cell r="K861">
            <v>38.787096774193543</v>
          </cell>
        </row>
        <row r="862">
          <cell r="B862" t="str">
            <v>Intense nose of herbs and dark chocolate, medium body with some tannins and juicy berry fruits on the palate.</v>
          </cell>
        </row>
        <row r="863">
          <cell r="A863">
            <v>10408</v>
          </cell>
          <cell r="B863" t="str">
            <v>DIVIN Reserva Feteasca Neagra Cabernet Sauvignon</v>
          </cell>
          <cell r="C863">
            <v>2006</v>
          </cell>
          <cell r="D863" t="str">
            <v>75cl</v>
          </cell>
          <cell r="E863">
            <v>6</v>
          </cell>
          <cell r="F863">
            <v>9.5500000000000007</v>
          </cell>
          <cell r="G863">
            <v>6.161290322580645</v>
          </cell>
          <cell r="H863">
            <v>7.3935483870967733</v>
          </cell>
          <cell r="I863">
            <v>57.300000000000004</v>
          </cell>
          <cell r="J863">
            <v>36.967741935483872</v>
          </cell>
          <cell r="K863">
            <v>44.361290322580643</v>
          </cell>
        </row>
        <row r="864">
          <cell r="B864" t="str">
            <v>Velvety texture, matured fruit and vanilla flavours with an elegant, long finish.</v>
          </cell>
        </row>
        <row r="865">
          <cell r="A865" t="str">
            <v>Dessert</v>
          </cell>
        </row>
        <row r="866">
          <cell r="A866">
            <v>10405</v>
          </cell>
          <cell r="B866" t="str">
            <v>DIVIN Reserva Tamaioasa Romaneasca</v>
          </cell>
          <cell r="C866">
            <v>2007</v>
          </cell>
          <cell r="D866" t="str">
            <v>75cl</v>
          </cell>
          <cell r="E866">
            <v>6</v>
          </cell>
          <cell r="F866">
            <v>9.5500000000000007</v>
          </cell>
          <cell r="G866">
            <v>6.161290322580645</v>
          </cell>
          <cell r="H866">
            <v>7.3935483870967733</v>
          </cell>
          <cell r="I866">
            <v>57.300000000000004</v>
          </cell>
          <cell r="J866">
            <v>36.967741935483872</v>
          </cell>
          <cell r="K866">
            <v>44.361290322580643</v>
          </cell>
        </row>
        <row r="867">
          <cell r="B867" t="str">
            <v>This is the only dessert wine from this winery,made from late harvest grapes only in the favourable years.</v>
          </cell>
        </row>
        <row r="869">
          <cell r="A869" t="str">
            <v>ARGENTINA</v>
          </cell>
        </row>
        <row r="870">
          <cell r="A870" t="str">
            <v xml:space="preserve">White </v>
          </cell>
        </row>
        <row r="871">
          <cell r="A871">
            <v>15530</v>
          </cell>
          <cell r="B871" t="str">
            <v>La Chamiza Polo Amateur Chardonnay</v>
          </cell>
          <cell r="C871">
            <v>2009</v>
          </cell>
          <cell r="D871" t="str">
            <v>75cl</v>
          </cell>
          <cell r="E871">
            <v>6</v>
          </cell>
          <cell r="F871">
            <v>6.3215258855585832</v>
          </cell>
          <cell r="G871">
            <v>4.0784037971345697</v>
          </cell>
          <cell r="H871">
            <v>4.8940845565614834</v>
          </cell>
          <cell r="I871">
            <v>37.929155313351501</v>
          </cell>
          <cell r="J871">
            <v>24.470422782807418</v>
          </cell>
          <cell r="K871">
            <v>29.364507339368899</v>
          </cell>
        </row>
        <row r="872">
          <cell r="B872" t="str">
            <v>Delicate combination of pineapple with citrus touch.</v>
          </cell>
        </row>
        <row r="873">
          <cell r="A873">
            <v>15529</v>
          </cell>
          <cell r="B873" t="str">
            <v>Zolo Chardonnay Reserva</v>
          </cell>
          <cell r="C873">
            <v>2008</v>
          </cell>
          <cell r="D873" t="str">
            <v>75cl</v>
          </cell>
          <cell r="E873">
            <v>12</v>
          </cell>
          <cell r="F873">
            <v>6.3215258855585832</v>
          </cell>
          <cell r="G873">
            <v>4.0784037971345697</v>
          </cell>
          <cell r="H873">
            <v>4.8940845565614834</v>
          </cell>
          <cell r="I873">
            <v>75.858310626703002</v>
          </cell>
          <cell r="J873">
            <v>48.940845565614836</v>
          </cell>
          <cell r="K873">
            <v>58.729014678737798</v>
          </cell>
        </row>
        <row r="874">
          <cell r="B874" t="str">
            <v>Delicate creamy wine with a tropical fruit character.</v>
          </cell>
        </row>
        <row r="875">
          <cell r="A875" t="str">
            <v>15530A</v>
          </cell>
          <cell r="B875" t="str">
            <v>Altas Cumbres Sauvignon Blanc</v>
          </cell>
          <cell r="C875">
            <v>2008</v>
          </cell>
          <cell r="D875" t="str">
            <v>75cl</v>
          </cell>
          <cell r="E875">
            <v>6</v>
          </cell>
          <cell r="F875">
            <v>9.0145866666666663</v>
          </cell>
          <cell r="G875">
            <v>5.8158623655913972</v>
          </cell>
          <cell r="H875">
            <v>6.9790348387096763</v>
          </cell>
          <cell r="I875">
            <v>54.087519999999998</v>
          </cell>
          <cell r="J875">
            <v>34.895174193548385</v>
          </cell>
          <cell r="K875">
            <v>41.874209032258058</v>
          </cell>
        </row>
        <row r="876">
          <cell r="B876" t="str">
            <v>A powerful Sauvignon with complex tropical fruit and herbaceous notes. Crisp refreshing notes on the finish.</v>
          </cell>
        </row>
        <row r="877">
          <cell r="A877">
            <v>15525</v>
          </cell>
          <cell r="B877" t="str">
            <v>Lagarde Viognier</v>
          </cell>
          <cell r="C877">
            <v>2008</v>
          </cell>
          <cell r="D877" t="str">
            <v>75cl</v>
          </cell>
          <cell r="E877">
            <v>6</v>
          </cell>
          <cell r="F877">
            <v>10.823573333333334</v>
          </cell>
          <cell r="G877">
            <v>6.9829505376344088</v>
          </cell>
          <cell r="H877">
            <v>8.3795406451612902</v>
          </cell>
          <cell r="I877">
            <v>64.94144</v>
          </cell>
          <cell r="J877">
            <v>41.897703225806453</v>
          </cell>
          <cell r="K877">
            <v>50.277243870967737</v>
          </cell>
        </row>
        <row r="878">
          <cell r="B878" t="str">
            <v>Golden colour, dry with persistent flavours of apricot, melon and wild flowers.</v>
          </cell>
        </row>
        <row r="879">
          <cell r="A879">
            <v>15524</v>
          </cell>
          <cell r="B879" t="str">
            <v xml:space="preserve">Lagarde Chardonnay </v>
          </cell>
          <cell r="C879">
            <v>2008</v>
          </cell>
          <cell r="D879" t="str">
            <v>75cl</v>
          </cell>
          <cell r="E879">
            <v>6</v>
          </cell>
          <cell r="F879">
            <v>11.488853333333335</v>
          </cell>
          <cell r="G879">
            <v>7.4121634408602155</v>
          </cell>
          <cell r="H879">
            <v>8.8945961290322586</v>
          </cell>
          <cell r="I879">
            <v>68.933120000000002</v>
          </cell>
          <cell r="J879">
            <v>44.472980645161293</v>
          </cell>
          <cell r="K879">
            <v>53.367576774193552</v>
          </cell>
        </row>
        <row r="880">
          <cell r="B880" t="str">
            <v>A traditional Chardonnay - dry, rich, full bodied with intense tropical fruit and rich vanilla overtones.</v>
          </cell>
        </row>
        <row r="882">
          <cell r="A882" t="str">
            <v xml:space="preserve">Red </v>
          </cell>
        </row>
        <row r="883">
          <cell r="A883">
            <v>15546</v>
          </cell>
          <cell r="B883" t="str">
            <v>La Chamiza Polo Amateur Syrah</v>
          </cell>
          <cell r="C883">
            <v>2009</v>
          </cell>
          <cell r="D883" t="str">
            <v>75cl</v>
          </cell>
          <cell r="E883">
            <v>6</v>
          </cell>
          <cell r="F883">
            <v>6.3215258855585832</v>
          </cell>
          <cell r="G883">
            <v>4.0784037971345697</v>
          </cell>
          <cell r="H883">
            <v>4.8940845565614834</v>
          </cell>
          <cell r="I883">
            <v>37.929155313351501</v>
          </cell>
          <cell r="J883">
            <v>24.470422782807418</v>
          </cell>
          <cell r="K883">
            <v>29.364507339368899</v>
          </cell>
        </row>
        <row r="884">
          <cell r="B884" t="str">
            <v>Pepper and blackberry combine with some shades of dry figs.</v>
          </cell>
        </row>
        <row r="885">
          <cell r="A885">
            <v>15556</v>
          </cell>
          <cell r="B885" t="str">
            <v>Zolo Malbec</v>
          </cell>
          <cell r="C885">
            <v>2008</v>
          </cell>
          <cell r="D885" t="str">
            <v>75cl</v>
          </cell>
          <cell r="E885">
            <v>12</v>
          </cell>
          <cell r="F885">
            <v>6.3215258855585832</v>
          </cell>
          <cell r="G885">
            <v>4.0784037971345697</v>
          </cell>
          <cell r="H885">
            <v>4.8940845565614834</v>
          </cell>
          <cell r="I885">
            <v>75.858310626703002</v>
          </cell>
          <cell r="J885">
            <v>48.940845565614836</v>
          </cell>
          <cell r="K885">
            <v>58.729014678737798</v>
          </cell>
        </row>
        <row r="886">
          <cell r="B886" t="str">
            <v>Classic grape from Argentina delivering a classic bold, fruity wine.</v>
          </cell>
        </row>
        <row r="887">
          <cell r="A887" t="str">
            <v>15535A</v>
          </cell>
          <cell r="B887" t="str">
            <v>Altas Cumbres Malbec</v>
          </cell>
          <cell r="C887">
            <v>2008</v>
          </cell>
          <cell r="D887" t="str">
            <v>75cl</v>
          </cell>
          <cell r="E887">
            <v>6</v>
          </cell>
          <cell r="F887">
            <v>9.0166399999999989</v>
          </cell>
          <cell r="G887">
            <v>5.8171870967741928</v>
          </cell>
          <cell r="H887">
            <v>6.9806245161290308</v>
          </cell>
          <cell r="I887">
            <v>54.099839999999993</v>
          </cell>
          <cell r="J887">
            <v>34.90312258064516</v>
          </cell>
          <cell r="K887">
            <v>41.883747096774187</v>
          </cell>
        </row>
        <row r="888">
          <cell r="B888" t="str">
            <v>Excellent texture and outstanding concentration of blackberry fruit and cassis.</v>
          </cell>
        </row>
        <row r="889">
          <cell r="A889">
            <v>15533</v>
          </cell>
          <cell r="B889" t="str">
            <v>Altas Cumbres Cabernet Sauvignon</v>
          </cell>
          <cell r="C889">
            <v>2008</v>
          </cell>
          <cell r="D889" t="str">
            <v>75cl</v>
          </cell>
          <cell r="E889">
            <v>6</v>
          </cell>
          <cell r="F889">
            <v>9.0166399999999989</v>
          </cell>
          <cell r="G889">
            <v>5.8171870967741928</v>
          </cell>
          <cell r="H889">
            <v>6.9806245161290308</v>
          </cell>
          <cell r="I889">
            <v>54.099839999999993</v>
          </cell>
          <cell r="J889">
            <v>34.90312258064516</v>
          </cell>
          <cell r="K889">
            <v>41.883747096774187</v>
          </cell>
        </row>
        <row r="890">
          <cell r="B890" t="str">
            <v>Ripe plums, figs and a hint of spice combined with medium body and pleasant ripe tannins.</v>
          </cell>
        </row>
        <row r="891">
          <cell r="A891" t="str">
            <v>15540G</v>
          </cell>
          <cell r="B891" t="str">
            <v>Lagarde Malbec</v>
          </cell>
          <cell r="C891">
            <v>2008</v>
          </cell>
          <cell r="D891" t="str">
            <v>75cl</v>
          </cell>
          <cell r="E891">
            <v>6</v>
          </cell>
          <cell r="F891">
            <v>11.488853333333335</v>
          </cell>
          <cell r="G891">
            <v>7.4121634408602155</v>
          </cell>
          <cell r="H891">
            <v>8.8945961290322586</v>
          </cell>
          <cell r="I891">
            <v>68.933120000000002</v>
          </cell>
          <cell r="J891">
            <v>44.472980645161293</v>
          </cell>
          <cell r="K891">
            <v>53.367576774193552</v>
          </cell>
        </row>
        <row r="892">
          <cell r="B892" t="str">
            <v>A big wine that maintains a sense of elegance.</v>
          </cell>
        </row>
        <row r="893">
          <cell r="A893">
            <v>15202</v>
          </cell>
          <cell r="B893" t="str">
            <v>Lagarde Merlot</v>
          </cell>
          <cell r="C893" t="str">
            <v>2006-7</v>
          </cell>
          <cell r="D893" t="str">
            <v>75cl</v>
          </cell>
          <cell r="E893">
            <v>6</v>
          </cell>
          <cell r="F893">
            <v>11.488853333333335</v>
          </cell>
          <cell r="G893">
            <v>7.4121634408602155</v>
          </cell>
          <cell r="H893">
            <v>8.8945961290322586</v>
          </cell>
          <cell r="I893">
            <v>68.933120000000002</v>
          </cell>
          <cell r="J893">
            <v>44.472980645161293</v>
          </cell>
          <cell r="K893">
            <v>53.367576774193552</v>
          </cell>
        </row>
        <row r="894">
          <cell r="B894" t="str">
            <v>Soft, silky textured, medium weight, plenty of ripe berry fruit intermingled with scents of chocolate, coffee and spices.</v>
          </cell>
        </row>
        <row r="895">
          <cell r="A895">
            <v>15545</v>
          </cell>
          <cell r="B895" t="str">
            <v>Lagarde Syrah</v>
          </cell>
          <cell r="C895">
            <v>2007</v>
          </cell>
          <cell r="D895" t="str">
            <v>75cl</v>
          </cell>
          <cell r="E895">
            <v>6</v>
          </cell>
          <cell r="F895">
            <v>11.488853333333335</v>
          </cell>
          <cell r="G895">
            <v>7.4121634408602155</v>
          </cell>
          <cell r="H895">
            <v>8.8945961290322586</v>
          </cell>
          <cell r="I895">
            <v>68.933120000000002</v>
          </cell>
          <cell r="J895">
            <v>44.472980645161293</v>
          </cell>
          <cell r="K895">
            <v>53.367576774193552</v>
          </cell>
        </row>
        <row r="896">
          <cell r="B896" t="str">
            <v>Sophisticated bouquet of blackberries and  earthy, spicy aromas.</v>
          </cell>
        </row>
        <row r="897">
          <cell r="A897" t="str">
            <v>15542G</v>
          </cell>
          <cell r="B897" t="str">
            <v>Lagarde 'Guarda', Bordeaux Blend</v>
          </cell>
          <cell r="C897">
            <v>2007</v>
          </cell>
          <cell r="D897" t="str">
            <v>75cl</v>
          </cell>
          <cell r="E897">
            <v>6</v>
          </cell>
          <cell r="F897">
            <v>16.515413333333335</v>
          </cell>
          <cell r="G897">
            <v>10.655105376344087</v>
          </cell>
          <cell r="H897">
            <v>12.786126451612905</v>
          </cell>
          <cell r="I897">
            <v>99.092480000000009</v>
          </cell>
          <cell r="J897">
            <v>63.93063225806452</v>
          </cell>
          <cell r="K897">
            <v>76.716758709677435</v>
          </cell>
        </row>
        <row r="898">
          <cell r="B898" t="str">
            <v>Full bodied wine with black fruit flavours and a pepper finish</v>
          </cell>
        </row>
        <row r="900">
          <cell r="A900" t="str">
            <v>CHILE</v>
          </cell>
        </row>
        <row r="901">
          <cell r="A901" t="str">
            <v xml:space="preserve">White </v>
          </cell>
        </row>
        <row r="902">
          <cell r="B902" t="str">
            <v>Caliterra, Central Valley</v>
          </cell>
        </row>
        <row r="903">
          <cell r="A903" t="str">
            <v>10294G</v>
          </cell>
          <cell r="B903" t="str">
            <v>Caliterra Sauvignon Blanc</v>
          </cell>
          <cell r="C903">
            <v>2009</v>
          </cell>
          <cell r="D903" t="str">
            <v>75cl</v>
          </cell>
          <cell r="E903">
            <v>6</v>
          </cell>
          <cell r="F903">
            <v>8.1747733333333326</v>
          </cell>
          <cell r="G903">
            <v>5.2740473118279567</v>
          </cell>
          <cell r="H903">
            <v>6.3288567741935475</v>
          </cell>
          <cell r="I903">
            <v>49.048639999999992</v>
          </cell>
          <cell r="J903">
            <v>31.64428387096774</v>
          </cell>
          <cell r="K903">
            <v>37.973140645161287</v>
          </cell>
        </row>
        <row r="904">
          <cell r="B904" t="str">
            <v>Pale yellow with green hues. Youthful aromas of gooseberries, white peaches and citrus fruit.</v>
          </cell>
        </row>
        <row r="905">
          <cell r="A905">
            <v>10296</v>
          </cell>
          <cell r="B905" t="str">
            <v>Caliterra Chardonnay Sauvignon Blanc</v>
          </cell>
          <cell r="C905">
            <v>2008</v>
          </cell>
          <cell r="D905" t="str">
            <v>75cl</v>
          </cell>
          <cell r="E905">
            <v>6</v>
          </cell>
          <cell r="F905">
            <v>8.1747733333333326</v>
          </cell>
          <cell r="G905">
            <v>5.2740473118279567</v>
          </cell>
          <cell r="H905">
            <v>6.3288567741935475</v>
          </cell>
          <cell r="I905">
            <v>49.048639999999992</v>
          </cell>
          <cell r="J905">
            <v>31.64428387096774</v>
          </cell>
          <cell r="K905">
            <v>37.973140645161287</v>
          </cell>
        </row>
        <row r="906">
          <cell r="B906" t="str">
            <v>A light easy drinking wine with aromas of tropical fruit.</v>
          </cell>
        </row>
        <row r="907">
          <cell r="B907" t="str">
            <v>Casa Rivas, Maipo Valley</v>
          </cell>
        </row>
        <row r="908">
          <cell r="A908">
            <v>10294</v>
          </cell>
          <cell r="B908" t="str">
            <v>Casa Rivas Sauvignon Blanc</v>
          </cell>
          <cell r="C908">
            <v>2009</v>
          </cell>
          <cell r="D908" t="str">
            <v>75cl</v>
          </cell>
          <cell r="E908">
            <v>12</v>
          </cell>
          <cell r="F908">
            <v>6.3215258855585832</v>
          </cell>
          <cell r="G908">
            <v>4.0784037971345697</v>
          </cell>
          <cell r="H908">
            <v>4.8940845565614834</v>
          </cell>
          <cell r="I908">
            <v>75.858310626703002</v>
          </cell>
          <cell r="J908">
            <v>48.940845565614836</v>
          </cell>
          <cell r="K908">
            <v>58.729014678737798</v>
          </cell>
        </row>
        <row r="909">
          <cell r="B909" t="str">
            <v>Bright straw yellow, with intense aromas of apples, pears, asparagus and kiwi.</v>
          </cell>
        </row>
        <row r="910">
          <cell r="B910" t="str">
            <v xml:space="preserve">Concha y Toro </v>
          </cell>
        </row>
        <row r="911">
          <cell r="A911">
            <v>12202</v>
          </cell>
          <cell r="B911" t="str">
            <v>Concha y Toro Sunrise Sauvignon Blanc</v>
          </cell>
          <cell r="C911">
            <v>2008</v>
          </cell>
          <cell r="D911" t="str">
            <v>75cl</v>
          </cell>
          <cell r="E911">
            <v>6</v>
          </cell>
          <cell r="F911">
            <v>5.6</v>
          </cell>
          <cell r="G911">
            <v>3.6129032258064511</v>
          </cell>
          <cell r="H911">
            <v>4.3354838709677415</v>
          </cell>
          <cell r="I911">
            <v>33.599999999999994</v>
          </cell>
          <cell r="J911">
            <v>21.677419354838705</v>
          </cell>
          <cell r="K911">
            <v>26.012903225806447</v>
          </cell>
        </row>
        <row r="912">
          <cell r="B912" t="str">
            <v>Pure flavours jump out of the glass giving a refreshing mouthful of grassy fruit - clean and fresh.</v>
          </cell>
        </row>
        <row r="913">
          <cell r="A913">
            <v>10285</v>
          </cell>
          <cell r="B913" t="str">
            <v xml:space="preserve">Concha y Toro Sunrise Chardonnay </v>
          </cell>
          <cell r="C913">
            <v>2008</v>
          </cell>
          <cell r="D913" t="str">
            <v>75cl</v>
          </cell>
          <cell r="E913">
            <v>6</v>
          </cell>
          <cell r="F913">
            <v>5.6</v>
          </cell>
          <cell r="G913">
            <v>3.6129032258064511</v>
          </cell>
          <cell r="H913">
            <v>4.3354838709677415</v>
          </cell>
          <cell r="I913">
            <v>33.599999999999994</v>
          </cell>
          <cell r="J913">
            <v>21.677419354838705</v>
          </cell>
          <cell r="K913">
            <v>26.012903225806447</v>
          </cell>
        </row>
        <row r="914">
          <cell r="B914" t="str">
            <v>A light, crisp Chardonnay full of tropical fruit flavours - fresh and lively!</v>
          </cell>
        </row>
        <row r="915">
          <cell r="A915">
            <v>10286</v>
          </cell>
          <cell r="B915" t="str">
            <v xml:space="preserve">Casillero del Diablo Chardonnay </v>
          </cell>
          <cell r="C915">
            <v>2008</v>
          </cell>
          <cell r="D915" t="str">
            <v>75cl</v>
          </cell>
          <cell r="E915">
            <v>6</v>
          </cell>
          <cell r="F915">
            <v>7.5</v>
          </cell>
          <cell r="G915">
            <v>4.838709677419355</v>
          </cell>
          <cell r="H915">
            <v>5.806451612903226</v>
          </cell>
          <cell r="I915">
            <v>45</v>
          </cell>
          <cell r="J915">
            <v>29.032258064516128</v>
          </cell>
          <cell r="K915">
            <v>34.838709677419359</v>
          </cell>
        </row>
        <row r="916">
          <cell r="B916" t="str">
            <v>Aromas of pineapple and green apples with a backdrop of vanilla.</v>
          </cell>
        </row>
        <row r="917">
          <cell r="A917">
            <v>10287</v>
          </cell>
          <cell r="B917" t="str">
            <v xml:space="preserve">Casillero del Diablo Sauvignon Blanc </v>
          </cell>
          <cell r="C917">
            <v>2008</v>
          </cell>
          <cell r="D917" t="str">
            <v>75cl</v>
          </cell>
          <cell r="E917">
            <v>6</v>
          </cell>
          <cell r="F917">
            <v>7.5</v>
          </cell>
          <cell r="G917">
            <v>4.838709677419355</v>
          </cell>
          <cell r="H917">
            <v>5.806451612903226</v>
          </cell>
          <cell r="I917">
            <v>45</v>
          </cell>
          <cell r="J917">
            <v>29.032258064516128</v>
          </cell>
          <cell r="K917">
            <v>34.838709677419359</v>
          </cell>
        </row>
        <row r="918">
          <cell r="B918" t="str">
            <v>Fresh, citrus aromas with hints of peaches and gooseberries and crisp acidity.</v>
          </cell>
        </row>
        <row r="919">
          <cell r="B919" t="str">
            <v>Lauca Vineyards, Maule Valley</v>
          </cell>
        </row>
        <row r="920">
          <cell r="A920">
            <v>12206</v>
          </cell>
          <cell r="B920" t="str">
            <v>Lauquita Sauvignon Blanc</v>
          </cell>
          <cell r="C920">
            <v>2008</v>
          </cell>
          <cell r="D920" t="str">
            <v>75cl</v>
          </cell>
          <cell r="E920">
            <v>6</v>
          </cell>
          <cell r="F920">
            <v>6.8031466666666667</v>
          </cell>
          <cell r="G920">
            <v>4.3891268817204301</v>
          </cell>
          <cell r="H920">
            <v>5.2669522580645163</v>
          </cell>
          <cell r="I920">
            <v>40.81888</v>
          </cell>
          <cell r="J920">
            <v>26.334761290322582</v>
          </cell>
          <cell r="K920">
            <v>31.601713548387096</v>
          </cell>
        </row>
        <row r="921">
          <cell r="B921" t="str">
            <v>Ripe lime fruitnotes and a clean structure.</v>
          </cell>
        </row>
        <row r="922">
          <cell r="A922">
            <v>12208</v>
          </cell>
          <cell r="B922" t="str">
            <v>Lauca Chardonnay</v>
          </cell>
          <cell r="C922">
            <v>2008</v>
          </cell>
          <cell r="D922" t="str">
            <v>75cl</v>
          </cell>
          <cell r="E922">
            <v>6</v>
          </cell>
          <cell r="F922">
            <v>7.5669866666666667</v>
          </cell>
          <cell r="G922">
            <v>4.88192688172043</v>
          </cell>
          <cell r="H922">
            <v>5.8583122580645162</v>
          </cell>
          <cell r="I922">
            <v>45.401920000000004</v>
          </cell>
          <cell r="J922">
            <v>29.29156129032258</v>
          </cell>
          <cell r="K922">
            <v>35.149873548387099</v>
          </cell>
        </row>
        <row r="923">
          <cell r="B923" t="str">
            <v>Crisp and refreshing wine with aromas of mango and pineapple.</v>
          </cell>
        </row>
        <row r="924">
          <cell r="A924">
            <v>12209</v>
          </cell>
          <cell r="B924" t="str">
            <v>Lauca Sauvignon Blanc</v>
          </cell>
          <cell r="C924">
            <v>2008</v>
          </cell>
          <cell r="D924" t="str">
            <v>75cl</v>
          </cell>
          <cell r="E924">
            <v>6</v>
          </cell>
          <cell r="F924">
            <v>7.5669866666666667</v>
          </cell>
          <cell r="G924">
            <v>4.88192688172043</v>
          </cell>
          <cell r="H924">
            <v>5.8583122580645162</v>
          </cell>
          <cell r="I924">
            <v>45.401920000000004</v>
          </cell>
          <cell r="J924">
            <v>29.29156129032258</v>
          </cell>
          <cell r="K924">
            <v>35.149873548387099</v>
          </cell>
        </row>
        <row r="925">
          <cell r="B925" t="str">
            <v>Exuberant, citrus charged, with hints of sweet green pepper and passion fruit.</v>
          </cell>
        </row>
        <row r="926">
          <cell r="B926" t="str">
            <v>Santa Puerta</v>
          </cell>
        </row>
        <row r="927">
          <cell r="A927">
            <v>10290</v>
          </cell>
          <cell r="B927" t="str">
            <v>Santa Puerta Chardonnay, Maule Valley</v>
          </cell>
          <cell r="C927">
            <v>2009</v>
          </cell>
          <cell r="D927" t="str">
            <v>75cl</v>
          </cell>
          <cell r="E927">
            <v>12</v>
          </cell>
          <cell r="F927">
            <v>6.2700800000000001</v>
          </cell>
          <cell r="G927">
            <v>4.0452129032258064</v>
          </cell>
          <cell r="H927">
            <v>4.8542554838709675</v>
          </cell>
          <cell r="I927">
            <v>75.240960000000001</v>
          </cell>
          <cell r="J927">
            <v>48.542554838709677</v>
          </cell>
          <cell r="K927">
            <v>58.251065806451606</v>
          </cell>
        </row>
        <row r="928">
          <cell r="B928" t="str">
            <v>A dry fruit-forward wine with intense tropical fruit flavours enhanced by toasty hazelnut.</v>
          </cell>
        </row>
        <row r="929">
          <cell r="A929" t="str">
            <v>10291G</v>
          </cell>
          <cell r="B929" t="str">
            <v>Santa Puerta Sauvignon Blanc</v>
          </cell>
          <cell r="C929">
            <v>2009</v>
          </cell>
          <cell r="D929" t="str">
            <v>75cl</v>
          </cell>
          <cell r="E929">
            <v>12</v>
          </cell>
          <cell r="F929">
            <v>6.2700800000000001</v>
          </cell>
          <cell r="G929">
            <v>4.0452129032258064</v>
          </cell>
          <cell r="H929">
            <v>4.8542554838709675</v>
          </cell>
          <cell r="I929">
            <v>75.240960000000001</v>
          </cell>
          <cell r="J929">
            <v>48.542554838709677</v>
          </cell>
          <cell r="K929">
            <v>58.251065806451606</v>
          </cell>
        </row>
        <row r="930">
          <cell r="B930" t="str">
            <v>Tropical fruit combined with freshness and herbaceous notes.</v>
          </cell>
        </row>
        <row r="932">
          <cell r="A932" t="str">
            <v>Rosé</v>
          </cell>
        </row>
        <row r="933">
          <cell r="A933">
            <v>10297</v>
          </cell>
          <cell r="B933" t="str">
            <v>Casa Rivas Rosé</v>
          </cell>
          <cell r="C933">
            <v>2009</v>
          </cell>
          <cell r="D933" t="str">
            <v>75cl</v>
          </cell>
          <cell r="E933">
            <v>12</v>
          </cell>
          <cell r="F933">
            <v>6.3215258855585832</v>
          </cell>
          <cell r="G933">
            <v>4.0784037971345697</v>
          </cell>
          <cell r="H933">
            <v>4.8940845565614834</v>
          </cell>
          <cell r="I933">
            <v>75.858310626703002</v>
          </cell>
          <cell r="J933">
            <v>48.940845565614836</v>
          </cell>
          <cell r="K933">
            <v>58.729014678737798</v>
          </cell>
        </row>
        <row r="934">
          <cell r="B934" t="str">
            <v>Delightful cherry colour. A fresh, soft, fruity wine with an attractive aroma of roses, violets, red cherries and a touch of citrus.</v>
          </cell>
        </row>
        <row r="935">
          <cell r="A935">
            <v>10284</v>
          </cell>
          <cell r="B935" t="str">
            <v>Casillero del Diablo Shiraz Rosé</v>
          </cell>
          <cell r="C935">
            <v>2008</v>
          </cell>
          <cell r="D935" t="str">
            <v>75cl</v>
          </cell>
          <cell r="E935">
            <v>6</v>
          </cell>
          <cell r="F935">
            <v>7.5</v>
          </cell>
          <cell r="G935">
            <v>4.838709677419355</v>
          </cell>
          <cell r="H935">
            <v>5.806451612903226</v>
          </cell>
          <cell r="I935">
            <v>45</v>
          </cell>
          <cell r="J935">
            <v>29.032258064516128</v>
          </cell>
          <cell r="K935">
            <v>34.838709677419359</v>
          </cell>
        </row>
        <row r="936">
          <cell r="B936" t="str">
            <v>A fresh, deeply flavoured wine, brimming with blackberries, red summer fruits and plums.</v>
          </cell>
        </row>
        <row r="937">
          <cell r="A937" t="str">
            <v>10297G</v>
          </cell>
          <cell r="B937" t="str">
            <v>Caliterra Shiraz Rosé</v>
          </cell>
          <cell r="C937">
            <v>2008</v>
          </cell>
          <cell r="D937" t="str">
            <v>75cl</v>
          </cell>
          <cell r="E937">
            <v>6</v>
          </cell>
          <cell r="F937">
            <v>8.1747733333333326</v>
          </cell>
          <cell r="G937">
            <v>5.2740473118279567</v>
          </cell>
          <cell r="H937">
            <v>6.3288567741935475</v>
          </cell>
          <cell r="I937">
            <v>49.048639999999992</v>
          </cell>
          <cell r="J937">
            <v>31.64428387096774</v>
          </cell>
          <cell r="K937">
            <v>37.973140645161287</v>
          </cell>
        </row>
        <row r="938">
          <cell r="B938" t="str">
            <v>Well balanced with pleasant acidity underpinning the structure.</v>
          </cell>
        </row>
        <row r="940">
          <cell r="A940" t="str">
            <v xml:space="preserve">Red </v>
          </cell>
        </row>
        <row r="941">
          <cell r="A941">
            <v>10303</v>
          </cell>
          <cell r="B941" t="str">
            <v>In Situ Winemakers Selection Carmenere, Viña San Esteban</v>
          </cell>
          <cell r="C941">
            <v>2008</v>
          </cell>
          <cell r="D941" t="str">
            <v>75cl</v>
          </cell>
          <cell r="E941">
            <v>12</v>
          </cell>
          <cell r="F941">
            <v>11.335149863760218</v>
          </cell>
          <cell r="G941">
            <v>7.3129999121033666</v>
          </cell>
          <cell r="H941">
            <v>8.7755998945240403</v>
          </cell>
          <cell r="I941">
            <v>136.02179836512261</v>
          </cell>
          <cell r="J941">
            <v>87.755998945240407</v>
          </cell>
          <cell r="K941">
            <v>105.30719873428848</v>
          </cell>
        </row>
        <row r="942">
          <cell r="B942" t="str">
            <v>Classic grape from the Chilean wine region - elegant and fruity with good depth.</v>
          </cell>
        </row>
        <row r="943">
          <cell r="B943" t="str">
            <v>Caliterra, Central Valley</v>
          </cell>
        </row>
        <row r="944">
          <cell r="A944">
            <v>12229</v>
          </cell>
          <cell r="B944" t="str">
            <v>Caliterra Cabernet Merlot</v>
          </cell>
          <cell r="C944">
            <v>2008</v>
          </cell>
          <cell r="D944" t="str">
            <v>75cl</v>
          </cell>
          <cell r="E944">
            <v>6</v>
          </cell>
          <cell r="F944">
            <v>7.2466666666666661</v>
          </cell>
          <cell r="G944">
            <v>4.6752688172043007</v>
          </cell>
          <cell r="H944">
            <v>5.6103225806451604</v>
          </cell>
          <cell r="I944">
            <v>43.48</v>
          </cell>
          <cell r="J944">
            <v>28.051612903225802</v>
          </cell>
          <cell r="K944">
            <v>33.661935483870963</v>
          </cell>
        </row>
        <row r="945">
          <cell r="B945" t="str">
            <v>This wine displays ripe berry fruit, touches of mint and spice. Soft and lush on the palate.</v>
          </cell>
        </row>
        <row r="946">
          <cell r="A946">
            <v>12230</v>
          </cell>
          <cell r="B946" t="str">
            <v>Caliterra Merlot</v>
          </cell>
          <cell r="C946">
            <v>2008</v>
          </cell>
          <cell r="D946" t="str">
            <v>75cl</v>
          </cell>
          <cell r="E946">
            <v>6</v>
          </cell>
          <cell r="F946">
            <v>8.1747733333333326</v>
          </cell>
          <cell r="G946">
            <v>5.2740473118279567</v>
          </cell>
          <cell r="H946">
            <v>6.3288567741935475</v>
          </cell>
          <cell r="I946">
            <v>49.048639999999992</v>
          </cell>
          <cell r="J946">
            <v>31.64428387096774</v>
          </cell>
          <cell r="K946">
            <v>37.973140645161287</v>
          </cell>
        </row>
        <row r="947">
          <cell r="B947" t="str">
            <v xml:space="preserve">Vibrant fruit with distinctive Merlot aromas. Dark cherries, plums and blackberries. </v>
          </cell>
        </row>
        <row r="948">
          <cell r="A948">
            <v>12231</v>
          </cell>
          <cell r="B948" t="str">
            <v>Caliterra Cabernet Sauvignon</v>
          </cell>
          <cell r="C948">
            <v>2008</v>
          </cell>
          <cell r="D948" t="str">
            <v>75cl</v>
          </cell>
          <cell r="E948">
            <v>6</v>
          </cell>
          <cell r="F948">
            <v>8.1747733333333326</v>
          </cell>
          <cell r="G948">
            <v>5.2740473118279567</v>
          </cell>
          <cell r="H948">
            <v>6.3288567741935475</v>
          </cell>
          <cell r="I948">
            <v>49.048639999999992</v>
          </cell>
          <cell r="J948">
            <v>31.64428387096774</v>
          </cell>
          <cell r="K948">
            <v>37.973140645161287</v>
          </cell>
        </row>
        <row r="949">
          <cell r="B949" t="str">
            <v>Intense blackcurrant fruit, strawberry jam and dark chocolate on the nose and palate.</v>
          </cell>
        </row>
        <row r="950">
          <cell r="B950" t="str">
            <v>Casa Rivas, Maipo Valley</v>
          </cell>
        </row>
        <row r="951">
          <cell r="A951">
            <v>10301</v>
          </cell>
          <cell r="B951" t="str">
            <v xml:space="preserve">Casa Rivas Cabernet Sauvignon </v>
          </cell>
          <cell r="C951">
            <v>2008</v>
          </cell>
          <cell r="D951" t="str">
            <v>75cl</v>
          </cell>
          <cell r="E951">
            <v>12</v>
          </cell>
          <cell r="F951">
            <v>6.3215258855585832</v>
          </cell>
          <cell r="G951">
            <v>4.0784037971345697</v>
          </cell>
          <cell r="H951">
            <v>4.8940845565614834</v>
          </cell>
          <cell r="I951">
            <v>75.858310626703002</v>
          </cell>
          <cell r="J951">
            <v>48.940845565614836</v>
          </cell>
          <cell r="K951">
            <v>58.729014678737798</v>
          </cell>
        </row>
        <row r="952">
          <cell r="B952" t="str">
            <v>Red fruits and notes of menthol, spice and black pepper.</v>
          </cell>
        </row>
        <row r="953">
          <cell r="A953">
            <v>10302</v>
          </cell>
          <cell r="B953" t="str">
            <v>Casa Rivas Reserva Merlot</v>
          </cell>
          <cell r="C953">
            <v>2008</v>
          </cell>
          <cell r="D953" t="str">
            <v>75cl</v>
          </cell>
          <cell r="E953">
            <v>12</v>
          </cell>
          <cell r="F953">
            <v>14.822888283378749</v>
          </cell>
          <cell r="G953">
            <v>9.5631537312120951</v>
          </cell>
          <cell r="H953">
            <v>11.475784477454514</v>
          </cell>
          <cell r="I953">
            <v>177.874659400545</v>
          </cell>
          <cell r="J953">
            <v>114.75784477454513</v>
          </cell>
          <cell r="K953">
            <v>137.70941372945418</v>
          </cell>
        </row>
        <row r="954">
          <cell r="B954" t="str">
            <v>Deep ruby red, with ripe plum, raspberry, cherry and vanilla notes followed by an elegant long finish.</v>
          </cell>
        </row>
        <row r="955">
          <cell r="B955" t="str">
            <v xml:space="preserve">Concha y Toro </v>
          </cell>
        </row>
        <row r="956">
          <cell r="A956">
            <v>10289</v>
          </cell>
          <cell r="B956" t="str">
            <v>Casillero del Diablo Carmenere</v>
          </cell>
          <cell r="C956">
            <v>2008</v>
          </cell>
          <cell r="D956" t="str">
            <v>75cl</v>
          </cell>
          <cell r="E956">
            <v>6</v>
          </cell>
          <cell r="F956">
            <v>7.93248</v>
          </cell>
          <cell r="G956">
            <v>5.1177290322580644</v>
          </cell>
          <cell r="H956">
            <v>6.1412748387096769</v>
          </cell>
          <cell r="I956">
            <v>47.594880000000003</v>
          </cell>
          <cell r="J956">
            <v>30.706374193548385</v>
          </cell>
          <cell r="K956">
            <v>36.847649032258062</v>
          </cell>
        </row>
        <row r="957">
          <cell r="B957" t="str">
            <v>Full-bodied and ripe with dark summer fruit and chocolate flavours.</v>
          </cell>
        </row>
        <row r="958">
          <cell r="A958">
            <v>12207</v>
          </cell>
          <cell r="B958" t="str">
            <v xml:space="preserve">Concha y Toro Sunrise Merlot </v>
          </cell>
          <cell r="C958">
            <v>2008</v>
          </cell>
          <cell r="D958" t="str">
            <v>75cl</v>
          </cell>
          <cell r="E958">
            <v>6</v>
          </cell>
          <cell r="F958">
            <v>6.1666133333333342</v>
          </cell>
          <cell r="G958">
            <v>3.9784602150537638</v>
          </cell>
          <cell r="H958">
            <v>4.7741522580645164</v>
          </cell>
          <cell r="I958">
            <v>36.999680000000005</v>
          </cell>
          <cell r="J958">
            <v>23.870761290322584</v>
          </cell>
          <cell r="K958">
            <v>28.644913548387098</v>
          </cell>
        </row>
        <row r="959">
          <cell r="B959" t="str">
            <v>Succulent damson fruit flavours fill the senses in this delicious wine, soft and approachable.</v>
          </cell>
        </row>
        <row r="960">
          <cell r="A960">
            <v>10292</v>
          </cell>
          <cell r="B960" t="str">
            <v>Concha y Toro Sunrise Cabernet Sauvignon</v>
          </cell>
          <cell r="C960">
            <v>2008</v>
          </cell>
          <cell r="D960" t="str">
            <v>75cl</v>
          </cell>
          <cell r="E960">
            <v>6</v>
          </cell>
          <cell r="F960">
            <v>6.1666133333333342</v>
          </cell>
          <cell r="G960">
            <v>3.9784602150537638</v>
          </cell>
          <cell r="H960">
            <v>4.7741522580645164</v>
          </cell>
          <cell r="I960">
            <v>36.999680000000005</v>
          </cell>
          <cell r="J960">
            <v>23.870761290322584</v>
          </cell>
          <cell r="K960">
            <v>28.644913548387098</v>
          </cell>
        </row>
        <row r="961">
          <cell r="B961" t="str">
            <v>Full, rich blackcurrant fruit flavours make this a real joy to drink.</v>
          </cell>
        </row>
        <row r="962">
          <cell r="A962">
            <v>10293</v>
          </cell>
          <cell r="B962" t="str">
            <v xml:space="preserve">Casillero del Diablo Cabernet Sauvignon </v>
          </cell>
          <cell r="C962">
            <v>2008</v>
          </cell>
          <cell r="D962" t="str">
            <v>75cl</v>
          </cell>
          <cell r="E962">
            <v>6</v>
          </cell>
          <cell r="F962">
            <v>7.9</v>
          </cell>
          <cell r="G962">
            <v>5.096774193548387</v>
          </cell>
          <cell r="H962">
            <v>6.1161290322580646</v>
          </cell>
          <cell r="I962">
            <v>47.400000000000006</v>
          </cell>
          <cell r="J962">
            <v>30.58064516129032</v>
          </cell>
          <cell r="K962">
            <v>36.696774193548386</v>
          </cell>
        </row>
        <row r="963">
          <cell r="B963" t="str">
            <v>Full of fantastic character and taste, brimming with ripe cherries and blackcurrants, finished by soft toasted oak.</v>
          </cell>
        </row>
        <row r="964">
          <cell r="A964">
            <v>10288</v>
          </cell>
          <cell r="B964" t="str">
            <v>Casillero del Diablo Merlot</v>
          </cell>
          <cell r="C964">
            <v>2008</v>
          </cell>
          <cell r="D964" t="str">
            <v>75cl</v>
          </cell>
          <cell r="E964">
            <v>6</v>
          </cell>
          <cell r="F964">
            <v>7.9</v>
          </cell>
          <cell r="G964">
            <v>5.096774193548387</v>
          </cell>
          <cell r="H964">
            <v>6.1161290322580646</v>
          </cell>
          <cell r="I964">
            <v>47.400000000000006</v>
          </cell>
          <cell r="J964">
            <v>30.58064516129032</v>
          </cell>
          <cell r="K964">
            <v>36.696774193548386</v>
          </cell>
        </row>
        <row r="965">
          <cell r="B965" t="str">
            <v>A delicate herbal aroma with mouthfilling red fruits and hints of chocolate and spice.</v>
          </cell>
        </row>
        <row r="966">
          <cell r="B966" t="str">
            <v>Lauca Vineyards, Maule Valley</v>
          </cell>
        </row>
        <row r="967">
          <cell r="A967">
            <v>12224</v>
          </cell>
          <cell r="B967" t="str">
            <v>Lauquita Merlot</v>
          </cell>
          <cell r="C967">
            <v>2009</v>
          </cell>
          <cell r="D967" t="str">
            <v>75cl</v>
          </cell>
          <cell r="E967">
            <v>6</v>
          </cell>
          <cell r="F967">
            <v>6.8031466666666667</v>
          </cell>
          <cell r="G967">
            <v>4.3891268817204301</v>
          </cell>
          <cell r="H967">
            <v>5.2669522580645163</v>
          </cell>
          <cell r="I967">
            <v>40.81888</v>
          </cell>
          <cell r="J967">
            <v>26.334761290322582</v>
          </cell>
          <cell r="K967">
            <v>31.601713548387096</v>
          </cell>
        </row>
        <row r="968">
          <cell r="B968" t="str">
            <v>Intense red. Rich, complex aromas, well structured ripe tannins.</v>
          </cell>
        </row>
        <row r="969">
          <cell r="A969">
            <v>12225</v>
          </cell>
          <cell r="B969" t="str">
            <v>Lauca Carmenere</v>
          </cell>
          <cell r="C969">
            <v>2007</v>
          </cell>
          <cell r="D969" t="str">
            <v>75cl</v>
          </cell>
          <cell r="E969">
            <v>6</v>
          </cell>
          <cell r="F969">
            <v>7.5669866666666667</v>
          </cell>
          <cell r="G969">
            <v>4.88192688172043</v>
          </cell>
          <cell r="H969">
            <v>5.8583122580645162</v>
          </cell>
          <cell r="I969">
            <v>45.401920000000004</v>
          </cell>
          <cell r="J969">
            <v>29.29156129032258</v>
          </cell>
          <cell r="K969">
            <v>35.149873548387099</v>
          </cell>
        </row>
        <row r="970">
          <cell r="B970" t="str">
            <v>Wild fruits, truffles and violets on the nose. Gentle and fleshy on the palate.</v>
          </cell>
        </row>
        <row r="971">
          <cell r="A971">
            <v>12226</v>
          </cell>
          <cell r="B971" t="str">
            <v>Lauca Cabernet Sauvignon</v>
          </cell>
          <cell r="C971">
            <v>2007</v>
          </cell>
          <cell r="D971" t="str">
            <v>75cl</v>
          </cell>
          <cell r="E971">
            <v>6</v>
          </cell>
          <cell r="F971">
            <v>7.5669866666666667</v>
          </cell>
          <cell r="G971">
            <v>4.88192688172043</v>
          </cell>
          <cell r="H971">
            <v>5.8583122580645162</v>
          </cell>
          <cell r="I971">
            <v>45.401920000000004</v>
          </cell>
          <cell r="J971">
            <v>29.29156129032258</v>
          </cell>
          <cell r="K971">
            <v>35.149873548387099</v>
          </cell>
        </row>
        <row r="972">
          <cell r="B972" t="str">
            <v>Classic Cabernet brimming with ripe cherries and blackcurrants.</v>
          </cell>
        </row>
        <row r="973">
          <cell r="A973">
            <v>12227</v>
          </cell>
          <cell r="B973" t="str">
            <v>Lauca Merlot</v>
          </cell>
          <cell r="C973">
            <v>2007</v>
          </cell>
          <cell r="D973" t="str">
            <v>75cl</v>
          </cell>
          <cell r="E973">
            <v>6</v>
          </cell>
          <cell r="F973">
            <v>7.5669866666666667</v>
          </cell>
          <cell r="G973">
            <v>4.88192688172043</v>
          </cell>
          <cell r="H973">
            <v>5.8583122580645162</v>
          </cell>
          <cell r="I973">
            <v>45.401920000000004</v>
          </cell>
          <cell r="J973">
            <v>29.29156129032258</v>
          </cell>
          <cell r="K973">
            <v>35.149873548387099</v>
          </cell>
        </row>
        <row r="974">
          <cell r="B974" t="str">
            <v>Soft and approachable. Succulent damson and hedgerow fruit flavours.</v>
          </cell>
        </row>
        <row r="975">
          <cell r="A975">
            <v>12228</v>
          </cell>
          <cell r="B975" t="str">
            <v>Lauca Pinot Noir</v>
          </cell>
          <cell r="C975">
            <v>2007</v>
          </cell>
          <cell r="D975" t="str">
            <v>75cl</v>
          </cell>
          <cell r="E975">
            <v>6</v>
          </cell>
          <cell r="F975">
            <v>7.5669866666666667</v>
          </cell>
          <cell r="G975">
            <v>4.88192688172043</v>
          </cell>
          <cell r="H975">
            <v>5.8583122580645162</v>
          </cell>
          <cell r="I975">
            <v>45.401920000000004</v>
          </cell>
          <cell r="J975">
            <v>29.29156129032258</v>
          </cell>
          <cell r="K975">
            <v>35.149873548387099</v>
          </cell>
        </row>
        <row r="976">
          <cell r="B976" t="str">
            <v>Elegant and balanced, with fruit and floral aromas, mature berries and hints of vanilla.</v>
          </cell>
        </row>
        <row r="977">
          <cell r="B977" t="str">
            <v>Santa Puerta</v>
          </cell>
        </row>
        <row r="978">
          <cell r="A978" t="str">
            <v>10299G</v>
          </cell>
          <cell r="B978" t="str">
            <v>Santa Puerta Merlot</v>
          </cell>
          <cell r="C978">
            <v>2008</v>
          </cell>
          <cell r="D978" t="str">
            <v>75cl</v>
          </cell>
          <cell r="E978">
            <v>12</v>
          </cell>
          <cell r="F978">
            <v>6.2700800000000001</v>
          </cell>
          <cell r="G978">
            <v>4.0452129032258064</v>
          </cell>
          <cell r="H978">
            <v>4.8542554838709675</v>
          </cell>
          <cell r="I978">
            <v>75.240960000000001</v>
          </cell>
          <cell r="J978">
            <v>48.542554838709677</v>
          </cell>
          <cell r="K978">
            <v>58.251065806451606</v>
          </cell>
        </row>
        <row r="979">
          <cell r="B979" t="str">
            <v>Full bodied and harmonious, it is deep red in colour and velvety on the palate, with a fruity aroma.</v>
          </cell>
        </row>
        <row r="980">
          <cell r="A980" t="str">
            <v>10300G</v>
          </cell>
          <cell r="B980" t="str">
            <v>Santa Puerta Cabernet Sauvignon</v>
          </cell>
          <cell r="C980">
            <v>2007</v>
          </cell>
          <cell r="D980" t="str">
            <v>75cl</v>
          </cell>
          <cell r="E980">
            <v>12</v>
          </cell>
          <cell r="F980">
            <v>6.2700800000000001</v>
          </cell>
          <cell r="G980">
            <v>4.0452129032258064</v>
          </cell>
          <cell r="H980">
            <v>4.8542554838709675</v>
          </cell>
          <cell r="I980">
            <v>75.240960000000001</v>
          </cell>
          <cell r="J980">
            <v>48.542554838709677</v>
          </cell>
          <cell r="K980">
            <v>58.251065806451606</v>
          </cell>
        </row>
        <row r="981">
          <cell r="B981" t="str">
            <v>Bright dark red, with ripe black fruit and vanilla notes and a long finish.</v>
          </cell>
        </row>
        <row r="983">
          <cell r="A983" t="str">
            <v>SOUTH AFRICA</v>
          </cell>
        </row>
        <row r="984">
          <cell r="A984" t="str">
            <v>White</v>
          </cell>
        </row>
        <row r="985">
          <cell r="A985">
            <v>12339</v>
          </cell>
          <cell r="B985" t="str">
            <v>First Cape White</v>
          </cell>
          <cell r="C985" t="str">
            <v>NV</v>
          </cell>
          <cell r="D985" t="str">
            <v>75cl</v>
          </cell>
          <cell r="E985">
            <v>6</v>
          </cell>
          <cell r="F985">
            <v>6.1035422343324255</v>
          </cell>
          <cell r="G985">
            <v>3.9377691834402744</v>
          </cell>
          <cell r="H985">
            <v>4.7253230201283287</v>
          </cell>
          <cell r="I985">
            <v>36.621253405994551</v>
          </cell>
          <cell r="J985">
            <v>23.626615100641647</v>
          </cell>
          <cell r="K985">
            <v>28.351938120769972</v>
          </cell>
        </row>
        <row r="986">
          <cell r="A986" t="str">
            <v xml:space="preserve">   </v>
          </cell>
          <cell r="B986" t="str">
            <v>Clean, crisp wine - good value and easy-drinking.</v>
          </cell>
        </row>
        <row r="987">
          <cell r="A987" t="str">
            <v>10310G</v>
          </cell>
          <cell r="B987" t="str">
            <v>Lourensford River Garden Sauvignon Blanc</v>
          </cell>
          <cell r="C987">
            <v>2009</v>
          </cell>
          <cell r="D987" t="str">
            <v>75cl</v>
          </cell>
          <cell r="E987">
            <v>6</v>
          </cell>
          <cell r="F987">
            <v>8.7497066666666665</v>
          </cell>
          <cell r="G987">
            <v>5.6449720430107524</v>
          </cell>
          <cell r="H987">
            <v>6.7739664516129023</v>
          </cell>
          <cell r="I987">
            <v>52.498239999999996</v>
          </cell>
          <cell r="J987">
            <v>33.869832258064513</v>
          </cell>
          <cell r="K987">
            <v>40.643798709677412</v>
          </cell>
        </row>
        <row r="988">
          <cell r="B988" t="str">
            <v>Intense herbaceous aromas. Dry, racy with lovely fruit and a refreshing finish.</v>
          </cell>
        </row>
        <row r="989">
          <cell r="A989">
            <v>12319</v>
          </cell>
          <cell r="B989" t="str">
            <v>Nitida Cellars Sauvignon Blanc, Durbanville</v>
          </cell>
          <cell r="C989">
            <v>2008</v>
          </cell>
          <cell r="D989" t="str">
            <v>75cl</v>
          </cell>
          <cell r="E989">
            <v>12</v>
          </cell>
          <cell r="F989">
            <v>11.616960000000002</v>
          </cell>
          <cell r="G989">
            <v>7.4948129032258075</v>
          </cell>
          <cell r="H989">
            <v>8.9937754838709694</v>
          </cell>
          <cell r="I989">
            <v>139.40352000000001</v>
          </cell>
          <cell r="J989">
            <v>89.937754838709694</v>
          </cell>
          <cell r="K989">
            <v>107.92530580645163</v>
          </cell>
        </row>
        <row r="990">
          <cell r="B990" t="str">
            <v>Tropical fruit with green peppers and hints of fresh grass.</v>
          </cell>
        </row>
        <row r="991">
          <cell r="B991" t="str">
            <v>Broken Rock, from Riebeek Cellars</v>
          </cell>
        </row>
        <row r="992">
          <cell r="A992" t="str">
            <v>10307G</v>
          </cell>
          <cell r="B992" t="str">
            <v>Broken Rock Chenin Blanc</v>
          </cell>
          <cell r="C992">
            <v>2009</v>
          </cell>
          <cell r="D992" t="str">
            <v>75cl</v>
          </cell>
          <cell r="E992">
            <v>6</v>
          </cell>
          <cell r="F992">
            <v>7.1234666666666655</v>
          </cell>
          <cell r="G992">
            <v>4.5957849462365585</v>
          </cell>
          <cell r="H992">
            <v>5.5149419354838702</v>
          </cell>
          <cell r="I992">
            <v>42.740799999999993</v>
          </cell>
          <cell r="J992">
            <v>27.574709677419349</v>
          </cell>
          <cell r="K992">
            <v>33.089651612903225</v>
          </cell>
        </row>
        <row r="993">
          <cell r="B993" t="str">
            <v>Fruity dry white wine.</v>
          </cell>
        </row>
        <row r="994">
          <cell r="A994" t="str">
            <v>10309G</v>
          </cell>
          <cell r="B994" t="str">
            <v>Broken Rock Sauvignon Blanc</v>
          </cell>
          <cell r="C994" t="str">
            <v>2008-9</v>
          </cell>
          <cell r="D994" t="str">
            <v>75cl</v>
          </cell>
          <cell r="E994">
            <v>6</v>
          </cell>
          <cell r="F994">
            <v>7.7723199999999997</v>
          </cell>
          <cell r="G994">
            <v>5.0143999999999993</v>
          </cell>
          <cell r="H994">
            <v>6.0172799999999986</v>
          </cell>
          <cell r="I994">
            <v>46.633919999999996</v>
          </cell>
          <cell r="J994">
            <v>30.086399999999998</v>
          </cell>
          <cell r="K994">
            <v>36.10367999999999</v>
          </cell>
        </row>
        <row r="995">
          <cell r="B995" t="str">
            <v>Grassy, gooseberry aromas on the nose. Crisp, clean wine.</v>
          </cell>
        </row>
        <row r="996">
          <cell r="A996" t="str">
            <v>10308G</v>
          </cell>
          <cell r="B996" t="str">
            <v>Broken Rock Chardonnay</v>
          </cell>
          <cell r="C996" t="str">
            <v>2008-9</v>
          </cell>
          <cell r="D996" t="str">
            <v>75cl</v>
          </cell>
          <cell r="E996">
            <v>6</v>
          </cell>
          <cell r="F996">
            <v>7.8339199999999991</v>
          </cell>
          <cell r="G996">
            <v>5.0541419354838704</v>
          </cell>
          <cell r="H996">
            <v>6.0649703225806446</v>
          </cell>
          <cell r="I996">
            <v>47.003519999999995</v>
          </cell>
          <cell r="J996">
            <v>30.324851612903224</v>
          </cell>
          <cell r="K996">
            <v>36.389821935483866</v>
          </cell>
        </row>
        <row r="997">
          <cell r="B997" t="str">
            <v>Intense pineapple, melon and citrus fruits combined with a clean, creamy finish.</v>
          </cell>
        </row>
        <row r="998">
          <cell r="B998" t="str">
            <v xml:space="preserve">KWV </v>
          </cell>
        </row>
        <row r="999">
          <cell r="A999" t="str">
            <v>10306A</v>
          </cell>
          <cell r="B999" t="str">
            <v xml:space="preserve">KWV Chenin Blanc </v>
          </cell>
          <cell r="C999">
            <v>2009</v>
          </cell>
          <cell r="D999" t="str">
            <v>75cl</v>
          </cell>
          <cell r="E999">
            <v>12</v>
          </cell>
          <cell r="F999">
            <v>4.75</v>
          </cell>
          <cell r="G999">
            <v>3.064516129032258</v>
          </cell>
          <cell r="H999">
            <v>3.6774193548387095</v>
          </cell>
          <cell r="I999">
            <v>57</v>
          </cell>
          <cell r="J999">
            <v>36.774193548387096</v>
          </cell>
          <cell r="K999">
            <v>44.129032258064512</v>
          </cell>
        </row>
        <row r="1000">
          <cell r="B1000" t="str">
            <v>This off dry white wine is full of citrus and tropical fruit aromas and flavours.</v>
          </cell>
        </row>
        <row r="1001">
          <cell r="A1001" t="str">
            <v>12312A</v>
          </cell>
          <cell r="B1001" t="str">
            <v>KWV Sauvignon Blanc</v>
          </cell>
          <cell r="C1001">
            <v>2009</v>
          </cell>
          <cell r="D1001" t="str">
            <v>75cl</v>
          </cell>
          <cell r="E1001">
            <v>12</v>
          </cell>
          <cell r="F1001">
            <v>6.5000533333333337</v>
          </cell>
          <cell r="G1001">
            <v>4.1935827956989247</v>
          </cell>
          <cell r="H1001">
            <v>5.0322993548387096</v>
          </cell>
          <cell r="I1001">
            <v>78.000640000000004</v>
          </cell>
          <cell r="J1001">
            <v>50.322993548387096</v>
          </cell>
          <cell r="K1001">
            <v>60.387592258064515</v>
          </cell>
        </row>
        <row r="1002">
          <cell r="B1002" t="str">
            <v>Full of fresh fruit and green grassy aromas and flavours, lively acidity and a lingering,crisp aftertaste.</v>
          </cell>
        </row>
        <row r="1003">
          <cell r="A1003" t="str">
            <v>10314A</v>
          </cell>
          <cell r="B1003" t="str">
            <v>KWV Chardonnay</v>
          </cell>
          <cell r="C1003">
            <v>2009</v>
          </cell>
          <cell r="D1003" t="str">
            <v>75cl</v>
          </cell>
          <cell r="E1003">
            <v>12</v>
          </cell>
          <cell r="F1003">
            <v>6.5000533333333337</v>
          </cell>
          <cell r="G1003">
            <v>4.1935827956989247</v>
          </cell>
          <cell r="H1003">
            <v>5.0322993548387096</v>
          </cell>
          <cell r="I1003">
            <v>78.000640000000004</v>
          </cell>
          <cell r="J1003">
            <v>50.322993548387096</v>
          </cell>
          <cell r="K1003">
            <v>60.387592258064515</v>
          </cell>
        </row>
        <row r="1004">
          <cell r="B1004" t="str">
            <v>A subtly oaked Chardonnay to preserve the rich, focused tropical fruit and citrus flavours.</v>
          </cell>
        </row>
        <row r="1005">
          <cell r="B1005" t="str">
            <v>Van Zylshof</v>
          </cell>
        </row>
        <row r="1006">
          <cell r="A1006">
            <v>12322</v>
          </cell>
          <cell r="B1006" t="str">
            <v>Van Zylshof Chenin Blanc</v>
          </cell>
          <cell r="C1006">
            <v>2008</v>
          </cell>
          <cell r="D1006" t="str">
            <v>75cl</v>
          </cell>
          <cell r="E1006">
            <v>6</v>
          </cell>
          <cell r="F1006">
            <v>5.9694933333333351</v>
          </cell>
          <cell r="G1006">
            <v>3.8512860215053775</v>
          </cell>
          <cell r="H1006">
            <v>4.6215432258064526</v>
          </cell>
          <cell r="I1006">
            <v>35.816960000000009</v>
          </cell>
          <cell r="J1006">
            <v>23.107716129032266</v>
          </cell>
          <cell r="K1006">
            <v>27.729259354838717</v>
          </cell>
        </row>
        <row r="1007">
          <cell r="B1007" t="str">
            <v xml:space="preserve">Strong guava-like aromas on the nose. Crisp and refreshing and made for easy drinking. </v>
          </cell>
        </row>
        <row r="1008">
          <cell r="A1008">
            <v>12323</v>
          </cell>
          <cell r="B1008" t="str">
            <v>Van Zylshof Sauvignon Blanc</v>
          </cell>
          <cell r="C1008">
            <v>2009</v>
          </cell>
          <cell r="D1008" t="str">
            <v>75cl</v>
          </cell>
          <cell r="E1008">
            <v>6</v>
          </cell>
          <cell r="F1008">
            <v>6.4992533333333347</v>
          </cell>
          <cell r="G1008">
            <v>4.1930666666666676</v>
          </cell>
          <cell r="H1008">
            <v>5.0316800000000006</v>
          </cell>
          <cell r="I1008">
            <v>38.995520000000006</v>
          </cell>
          <cell r="J1008">
            <v>25.158400000000007</v>
          </cell>
          <cell r="K1008">
            <v>30.190080000000002</v>
          </cell>
        </row>
        <row r="1009">
          <cell r="B1009" t="str">
            <v>Crisp and well-balanced with a complex nose, dominated by grass and asparagus.</v>
          </cell>
        </row>
        <row r="1010">
          <cell r="A1010">
            <v>12318</v>
          </cell>
          <cell r="B1010" t="str">
            <v>Van Zylshof Chardonnay, Robertson</v>
          </cell>
          <cell r="C1010">
            <v>2007</v>
          </cell>
          <cell r="D1010" t="str">
            <v>75cl</v>
          </cell>
          <cell r="E1010">
            <v>6</v>
          </cell>
          <cell r="F1010">
            <v>7.8585599999999989</v>
          </cell>
          <cell r="G1010">
            <v>5.0700387096774184</v>
          </cell>
          <cell r="H1010">
            <v>6.0840464516129016</v>
          </cell>
          <cell r="I1010">
            <v>47.151359999999997</v>
          </cell>
          <cell r="J1010">
            <v>30.420232258064509</v>
          </cell>
          <cell r="K1010">
            <v>36.504278709677408</v>
          </cell>
        </row>
        <row r="1011">
          <cell r="B1011" t="str">
            <v>Full-bodied with a citrus bouquet on the nose following through on the palate.</v>
          </cell>
        </row>
        <row r="1013">
          <cell r="A1013" t="str">
            <v>Dessert</v>
          </cell>
        </row>
        <row r="1014">
          <cell r="A1014">
            <v>12320</v>
          </cell>
          <cell r="B1014" t="str">
            <v>Eikendal Noble Late Harvest Chenin Blanc, Stellenbosch</v>
          </cell>
          <cell r="C1014">
            <v>2007</v>
          </cell>
          <cell r="D1014" t="str">
            <v>37.5cl</v>
          </cell>
          <cell r="E1014">
            <v>6</v>
          </cell>
          <cell r="F1014">
            <v>10.835893333333335</v>
          </cell>
          <cell r="G1014">
            <v>6.9908989247311837</v>
          </cell>
          <cell r="H1014">
            <v>8.3890787096774204</v>
          </cell>
          <cell r="I1014">
            <v>65.015360000000015</v>
          </cell>
          <cell r="J1014">
            <v>41.945393548387102</v>
          </cell>
          <cell r="K1014">
            <v>50.334472258064523</v>
          </cell>
        </row>
        <row r="1015">
          <cell r="B1015" t="str">
            <v>Bright yellow. Dried fruit and vanilla spice with a lively aftertaste.</v>
          </cell>
        </row>
        <row r="1017">
          <cell r="A1017" t="str">
            <v xml:space="preserve">Rosé </v>
          </cell>
        </row>
        <row r="1018">
          <cell r="A1018">
            <v>12326</v>
          </cell>
          <cell r="B1018" t="str">
            <v>Broken Rock Pinotage Rosé</v>
          </cell>
          <cell r="C1018">
            <v>2009</v>
          </cell>
          <cell r="D1018" t="str">
            <v>75cl</v>
          </cell>
          <cell r="E1018">
            <v>6</v>
          </cell>
          <cell r="F1018">
            <v>8.7045333333333339</v>
          </cell>
          <cell r="G1018">
            <v>5.6158279569892473</v>
          </cell>
          <cell r="H1018">
            <v>6.7389935483870964</v>
          </cell>
          <cell r="I1018">
            <v>52.227200000000003</v>
          </cell>
          <cell r="J1018">
            <v>33.694967741935486</v>
          </cell>
          <cell r="K1018">
            <v>40.433961290322578</v>
          </cell>
        </row>
        <row r="1019">
          <cell r="B1019" t="str">
            <v>Dry with balanced acidity and distinctive flavours of fresh strawberries and ripe cherries.</v>
          </cell>
        </row>
        <row r="1021">
          <cell r="A1021" t="str">
            <v xml:space="preserve">Red </v>
          </cell>
        </row>
        <row r="1022">
          <cell r="A1022">
            <v>12338</v>
          </cell>
          <cell r="B1022" t="str">
            <v>First Cape Red</v>
          </cell>
          <cell r="C1022" t="str">
            <v>NV</v>
          </cell>
          <cell r="D1022" t="str">
            <v>75cl</v>
          </cell>
          <cell r="E1022">
            <v>6</v>
          </cell>
          <cell r="F1022">
            <v>6.1035422343324255</v>
          </cell>
          <cell r="G1022">
            <v>3.9377691834402744</v>
          </cell>
          <cell r="H1022">
            <v>4.7253230201283287</v>
          </cell>
          <cell r="I1022">
            <v>36.621253405994551</v>
          </cell>
          <cell r="J1022">
            <v>23.626615100641647</v>
          </cell>
          <cell r="K1022">
            <v>28.351938120769972</v>
          </cell>
        </row>
        <row r="1023">
          <cell r="B1023" t="str">
            <v>Soft, fruity wine - good value and easy-drinking.</v>
          </cell>
        </row>
        <row r="1024">
          <cell r="A1024">
            <v>12335</v>
          </cell>
          <cell r="B1024" t="str">
            <v>Van Zylshof Cabernet Merlot, Robertson</v>
          </cell>
          <cell r="C1024">
            <v>2006</v>
          </cell>
          <cell r="D1024" t="str">
            <v>75cl</v>
          </cell>
          <cell r="E1024">
            <v>6</v>
          </cell>
          <cell r="F1024">
            <v>8.3020800000000001</v>
          </cell>
          <cell r="G1024">
            <v>5.3561806451612899</v>
          </cell>
          <cell r="H1024">
            <v>6.4274167741935475</v>
          </cell>
          <cell r="I1024">
            <v>49.812480000000001</v>
          </cell>
          <cell r="J1024">
            <v>32.137083870967743</v>
          </cell>
          <cell r="K1024">
            <v>38.564500645161289</v>
          </cell>
        </row>
        <row r="1025">
          <cell r="B1025" t="str">
            <v xml:space="preserve">Full, well-rounded and fruity with berries on the nose. </v>
          </cell>
        </row>
        <row r="1026">
          <cell r="B1026" t="str">
            <v>Cloof, Darling</v>
          </cell>
        </row>
        <row r="1027">
          <cell r="A1027">
            <v>15835</v>
          </cell>
          <cell r="B1027" t="str">
            <v>The Very Sexy Shiraz</v>
          </cell>
          <cell r="C1027">
            <v>2007</v>
          </cell>
          <cell r="D1027" t="str">
            <v>75cl</v>
          </cell>
          <cell r="E1027">
            <v>6</v>
          </cell>
          <cell r="F1027">
            <v>6.1035422343324255</v>
          </cell>
          <cell r="G1027">
            <v>3.9377691834402744</v>
          </cell>
          <cell r="H1027">
            <v>4.7253230201283287</v>
          </cell>
          <cell r="I1027">
            <v>36.621253405994551</v>
          </cell>
          <cell r="J1027">
            <v>23.626615100641647</v>
          </cell>
          <cell r="K1027">
            <v>28.351938120769972</v>
          </cell>
        </row>
        <row r="1028">
          <cell r="B1028" t="str">
            <v>This wine’s luscious fruit was accessorised with the very best French Oak, making a package that is so appealing and seductive that it could only be named after the experience one has when drinking it.</v>
          </cell>
        </row>
        <row r="1029">
          <cell r="A1029">
            <v>15834</v>
          </cell>
          <cell r="B1029" t="str">
            <v>Cloof Cellar Blend</v>
          </cell>
          <cell r="C1029">
            <v>2008</v>
          </cell>
          <cell r="D1029" t="str">
            <v>75cl</v>
          </cell>
          <cell r="E1029">
            <v>6</v>
          </cell>
          <cell r="F1029">
            <v>12.207084468664851</v>
          </cell>
          <cell r="G1029">
            <v>7.8755383668805488</v>
          </cell>
          <cell r="H1029">
            <v>9.4506460402566574</v>
          </cell>
          <cell r="I1029">
            <v>73.242506811989102</v>
          </cell>
          <cell r="J1029">
            <v>47.253230201283294</v>
          </cell>
          <cell r="K1029">
            <v>56.703876241539945</v>
          </cell>
        </row>
        <row r="1030">
          <cell r="B1030" t="str">
            <v>A spicy, well-balanced wine. Lighter textured for summer drinking.</v>
          </cell>
        </row>
        <row r="1031">
          <cell r="B1031" t="str">
            <v>Broken Rock, from Riebeek Cellars, Coastal Region</v>
          </cell>
        </row>
        <row r="1032">
          <cell r="A1032" t="str">
            <v>15812G</v>
          </cell>
          <cell r="B1032" t="str">
            <v>Broken Rock Cinsault Shiraz</v>
          </cell>
          <cell r="C1032">
            <v>2009</v>
          </cell>
          <cell r="D1032" t="str">
            <v>75cl</v>
          </cell>
          <cell r="E1032">
            <v>6</v>
          </cell>
          <cell r="F1032">
            <v>7.8216000000000001</v>
          </cell>
          <cell r="G1032">
            <v>5.0461935483870963</v>
          </cell>
          <cell r="H1032">
            <v>6.0554322580645152</v>
          </cell>
          <cell r="I1032">
            <v>46.929600000000001</v>
          </cell>
          <cell r="J1032">
            <v>30.277161290322578</v>
          </cell>
          <cell r="K1032">
            <v>36.332593548387095</v>
          </cell>
        </row>
        <row r="1033">
          <cell r="B1033" t="str">
            <v>A youthful, soft and easy drinking wine gaining in richness of fruit from the Cinsault.</v>
          </cell>
        </row>
        <row r="1034">
          <cell r="A1034" t="str">
            <v>15821G</v>
          </cell>
          <cell r="B1034" t="str">
            <v>Broken Rock Pinotage</v>
          </cell>
          <cell r="C1034">
            <v>2008</v>
          </cell>
          <cell r="D1034" t="str">
            <v>75cl</v>
          </cell>
          <cell r="E1034">
            <v>6</v>
          </cell>
          <cell r="F1034">
            <v>8.7045333333333339</v>
          </cell>
          <cell r="G1034">
            <v>5.6158279569892473</v>
          </cell>
          <cell r="H1034">
            <v>6.7389935483870964</v>
          </cell>
          <cell r="I1034">
            <v>52.227200000000003</v>
          </cell>
          <cell r="J1034">
            <v>33.694967741935486</v>
          </cell>
          <cell r="K1034">
            <v>40.433961290322578</v>
          </cell>
        </row>
        <row r="1035">
          <cell r="B1035" t="str">
            <v>Deep ruby red. Flavours are pronounced with intense cherry fruit, black plums and persistent smoky and spicy aromas.</v>
          </cell>
        </row>
        <row r="1036">
          <cell r="A1036" t="str">
            <v>15813G</v>
          </cell>
          <cell r="B1036" t="str">
            <v>Broken Rock Shiraz</v>
          </cell>
          <cell r="C1036">
            <v>2008</v>
          </cell>
          <cell r="D1036" t="str">
            <v>75cl</v>
          </cell>
          <cell r="E1036">
            <v>6</v>
          </cell>
          <cell r="F1036">
            <v>10.24864</v>
          </cell>
          <cell r="G1036">
            <v>6.6120258064516131</v>
          </cell>
          <cell r="H1036">
            <v>7.9344309677419353</v>
          </cell>
          <cell r="I1036">
            <v>61.491839999999996</v>
          </cell>
          <cell r="J1036">
            <v>39.67215483870968</v>
          </cell>
          <cell r="K1036">
            <v>47.606585806451612</v>
          </cell>
        </row>
        <row r="1037">
          <cell r="B1037" t="str">
            <v>Outstanding value for money - a classic spicy, fruity Shiraz.</v>
          </cell>
        </row>
        <row r="1038">
          <cell r="B1038" t="str">
            <v>Eikendal Vineyards, Stellenbosch</v>
          </cell>
        </row>
        <row r="1039">
          <cell r="A1039">
            <v>12336</v>
          </cell>
          <cell r="B1039" t="str">
            <v>Eikendal Vineyards Merlot</v>
          </cell>
          <cell r="C1039">
            <v>2006</v>
          </cell>
          <cell r="D1039" t="str">
            <v>75cl</v>
          </cell>
          <cell r="E1039">
            <v>6</v>
          </cell>
          <cell r="F1039">
            <v>13.550400000000005</v>
          </cell>
          <cell r="G1039">
            <v>8.7421935483870996</v>
          </cell>
          <cell r="H1039">
            <v>10.490632258064519</v>
          </cell>
          <cell r="I1039">
            <v>81.302400000000034</v>
          </cell>
          <cell r="J1039">
            <v>52.453161290322598</v>
          </cell>
          <cell r="K1039">
            <v>62.943793548387113</v>
          </cell>
        </row>
        <row r="1040">
          <cell r="B1040" t="str">
            <v>Dark red in colour. Hints of mint with a rich ripe berry palate.</v>
          </cell>
        </row>
        <row r="1041">
          <cell r="A1041">
            <v>12337</v>
          </cell>
          <cell r="B1041" t="str">
            <v>Eikendal Vineyards Cabernet Sauvignon</v>
          </cell>
          <cell r="C1041">
            <v>2006</v>
          </cell>
          <cell r="D1041" t="str">
            <v>75cl</v>
          </cell>
          <cell r="E1041">
            <v>6</v>
          </cell>
          <cell r="F1041">
            <v>15.246453333333335</v>
          </cell>
          <cell r="G1041">
            <v>9.8364215053763449</v>
          </cell>
          <cell r="H1041">
            <v>11.803705806451614</v>
          </cell>
          <cell r="I1041">
            <v>91.47872000000001</v>
          </cell>
          <cell r="J1041">
            <v>59.018529032258073</v>
          </cell>
          <cell r="K1041">
            <v>70.822234838709676</v>
          </cell>
        </row>
        <row r="1042">
          <cell r="B1042" t="str">
            <v>Plenty of blackcurrant and berry fruit flavours, delicate oak spice, firm tannins and a lingering aftertaste.</v>
          </cell>
        </row>
        <row r="1043">
          <cell r="B1043" t="str">
            <v xml:space="preserve">KWV </v>
          </cell>
        </row>
        <row r="1044">
          <cell r="A1044" t="str">
            <v>10327A</v>
          </cell>
          <cell r="B1044" t="str">
            <v xml:space="preserve">KWV Shiraz </v>
          </cell>
          <cell r="C1044" t="str">
            <v>2008-9</v>
          </cell>
          <cell r="D1044" t="str">
            <v>75cl</v>
          </cell>
          <cell r="E1044">
            <v>12</v>
          </cell>
          <cell r="F1044">
            <v>7.1078400000000004</v>
          </cell>
          <cell r="G1044">
            <v>4.5857032258064514</v>
          </cell>
          <cell r="H1044">
            <v>5.5028438709677419</v>
          </cell>
          <cell r="I1044">
            <v>85.294080000000008</v>
          </cell>
          <cell r="J1044">
            <v>55.028438709677417</v>
          </cell>
          <cell r="K1044">
            <v>66.034126451612906</v>
          </cell>
        </row>
        <row r="1045">
          <cell r="B1045" t="str">
            <v>This full, dry, red wine has aromas and flavours of ripe berries accompanied by a touch of pepper and spice.</v>
          </cell>
        </row>
        <row r="1046">
          <cell r="A1046" t="str">
            <v>10326A</v>
          </cell>
          <cell r="B1046" t="str">
            <v>KWV Pinotage</v>
          </cell>
          <cell r="C1046" t="str">
            <v>2008-9</v>
          </cell>
          <cell r="D1046" t="str">
            <v>75cl</v>
          </cell>
          <cell r="E1046">
            <v>12</v>
          </cell>
          <cell r="F1046">
            <v>7.1078400000000004</v>
          </cell>
          <cell r="G1046">
            <v>4.5857032258064514</v>
          </cell>
          <cell r="H1046">
            <v>5.5028438709677419</v>
          </cell>
          <cell r="I1046">
            <v>85.294080000000008</v>
          </cell>
          <cell r="J1046">
            <v>55.028438709677417</v>
          </cell>
          <cell r="K1046">
            <v>66.034126451612906</v>
          </cell>
        </row>
        <row r="1047">
          <cell r="B1047" t="str">
            <v>Medium bodied and full of ripe plum and raspberry fruit aromas and flavours.</v>
          </cell>
        </row>
        <row r="1048">
          <cell r="A1048" t="str">
            <v>10324A</v>
          </cell>
          <cell r="B1048" t="str">
            <v xml:space="preserve">KWV Cabernet Sauvignon </v>
          </cell>
          <cell r="C1048" t="str">
            <v>2008-9</v>
          </cell>
          <cell r="D1048" t="str">
            <v>75cl</v>
          </cell>
          <cell r="E1048">
            <v>12</v>
          </cell>
          <cell r="F1048">
            <v>7.1078400000000004</v>
          </cell>
          <cell r="G1048">
            <v>4.5857032258064514</v>
          </cell>
          <cell r="H1048">
            <v>5.5028438709677419</v>
          </cell>
          <cell r="I1048">
            <v>85.294080000000008</v>
          </cell>
          <cell r="J1048">
            <v>55.028438709677417</v>
          </cell>
          <cell r="K1048">
            <v>66.034126451612906</v>
          </cell>
        </row>
        <row r="1049">
          <cell r="B1049" t="str">
            <v>Good varietal characteristics with cherry fruit in perfect balance with oak and vanilla flavours.</v>
          </cell>
        </row>
        <row r="1050">
          <cell r="A1050" t="str">
            <v>15810A</v>
          </cell>
          <cell r="B1050" t="str">
            <v xml:space="preserve">KWV Merlot </v>
          </cell>
          <cell r="C1050" t="str">
            <v>2008-9</v>
          </cell>
          <cell r="D1050" t="str">
            <v>75cl</v>
          </cell>
          <cell r="E1050">
            <v>12</v>
          </cell>
          <cell r="F1050">
            <v>7.732053333333333</v>
          </cell>
          <cell r="G1050">
            <v>4.9884215053763441</v>
          </cell>
          <cell r="H1050">
            <v>5.9861058064516124</v>
          </cell>
          <cell r="I1050">
            <v>92.784639999999996</v>
          </cell>
          <cell r="J1050">
            <v>59.861058064516129</v>
          </cell>
          <cell r="K1050">
            <v>71.833269677419352</v>
          </cell>
        </row>
        <row r="1051">
          <cell r="B1051" t="str">
            <v>This wine is medium bodied, easy drinking and has black cherry and chocolate aromas and flavours.</v>
          </cell>
        </row>
        <row r="1052">
          <cell r="A1052">
            <v>15811</v>
          </cell>
          <cell r="B1052" t="str">
            <v>KWV Roodeberg</v>
          </cell>
          <cell r="C1052" t="str">
            <v>2008-9</v>
          </cell>
          <cell r="D1052" t="str">
            <v>75cl</v>
          </cell>
          <cell r="E1052">
            <v>12</v>
          </cell>
          <cell r="F1052">
            <v>9.0092266666666667</v>
          </cell>
          <cell r="G1052">
            <v>5.8124043010752686</v>
          </cell>
          <cell r="H1052">
            <v>6.974885161290322</v>
          </cell>
          <cell r="I1052">
            <v>108.11072</v>
          </cell>
          <cell r="J1052">
            <v>69.748851612903223</v>
          </cell>
          <cell r="K1052">
            <v>83.698621935483857</v>
          </cell>
        </row>
        <row r="1053">
          <cell r="B1053" t="str">
            <v>A big wine.  Full fruited with a big finish.</v>
          </cell>
        </row>
        <row r="1055">
          <cell r="A1055" t="str">
            <v>AUSTRALIA</v>
          </cell>
        </row>
        <row r="1056">
          <cell r="A1056" t="str">
            <v xml:space="preserve">White </v>
          </cell>
        </row>
        <row r="1057">
          <cell r="A1057" t="str">
            <v>16051G</v>
          </cell>
          <cell r="B1057" t="str">
            <v>Peter Lehmann Weighbridge Chardonnay</v>
          </cell>
          <cell r="C1057">
            <v>2008</v>
          </cell>
          <cell r="D1057" t="str">
            <v>75cl</v>
          </cell>
          <cell r="E1057">
            <v>6</v>
          </cell>
          <cell r="F1057">
            <v>8.7168533333333329</v>
          </cell>
          <cell r="G1057">
            <v>5.6237763440860213</v>
          </cell>
          <cell r="H1057">
            <v>6.7485316129032258</v>
          </cell>
          <cell r="I1057">
            <v>52.301119999999997</v>
          </cell>
          <cell r="J1057">
            <v>33.742658064516128</v>
          </cell>
          <cell r="K1057">
            <v>40.491189677419356</v>
          </cell>
        </row>
        <row r="1058">
          <cell r="B1058" t="str">
            <v>A nose of fresh melons and citrus. A creamy texture.</v>
          </cell>
        </row>
        <row r="1059">
          <cell r="A1059">
            <v>16121</v>
          </cell>
          <cell r="B1059" t="str">
            <v>Lindemans Bin 65 Chardonnay</v>
          </cell>
          <cell r="C1059">
            <v>2008</v>
          </cell>
          <cell r="D1059" t="str">
            <v>75cl</v>
          </cell>
          <cell r="E1059">
            <v>6</v>
          </cell>
          <cell r="F1059">
            <v>8.4</v>
          </cell>
          <cell r="G1059">
            <v>5.4193548387096779</v>
          </cell>
          <cell r="H1059">
            <v>6.5032258064516135</v>
          </cell>
          <cell r="I1059">
            <v>50.400000000000006</v>
          </cell>
          <cell r="J1059">
            <v>32.516129032258064</v>
          </cell>
          <cell r="K1059">
            <v>39.019354838709681</v>
          </cell>
        </row>
        <row r="1060">
          <cell r="B1060" t="str">
            <v>Big flavours with a fine balance of restrained oak.</v>
          </cell>
        </row>
        <row r="1061">
          <cell r="A1061" t="str">
            <v>16056G</v>
          </cell>
          <cell r="B1061" t="str">
            <v>Trentham Estate Chardonnay, Murray River Valley</v>
          </cell>
          <cell r="C1061">
            <v>2006</v>
          </cell>
          <cell r="D1061" t="str">
            <v>75cl</v>
          </cell>
          <cell r="E1061">
            <v>12</v>
          </cell>
          <cell r="F1061">
            <v>11.80586666666667</v>
          </cell>
          <cell r="G1061">
            <v>7.6166881720430126</v>
          </cell>
          <cell r="H1061">
            <v>9.1400258064516144</v>
          </cell>
          <cell r="I1061">
            <v>141.67040000000003</v>
          </cell>
          <cell r="J1061">
            <v>91.400258064516152</v>
          </cell>
          <cell r="K1061">
            <v>109.68030967741937</v>
          </cell>
        </row>
        <row r="1062">
          <cell r="B1062" t="str">
            <v>Vibrant gold in colour. Full body, creamy texture with a long finish.</v>
          </cell>
        </row>
        <row r="1063">
          <cell r="A1063">
            <v>10340</v>
          </cell>
          <cell r="B1063" t="str">
            <v>McGuigan Black Label Chardonnay</v>
          </cell>
          <cell r="C1063" t="str">
            <v>2006-7</v>
          </cell>
          <cell r="D1063" t="str">
            <v>75cl</v>
          </cell>
          <cell r="E1063">
            <v>6</v>
          </cell>
          <cell r="F1063">
            <v>7.8708799999999988</v>
          </cell>
          <cell r="G1063">
            <v>5.0779870967741925</v>
          </cell>
          <cell r="H1063">
            <v>6.093584516129031</v>
          </cell>
          <cell r="I1063">
            <v>47.225279999999991</v>
          </cell>
          <cell r="J1063">
            <v>30.467922580645155</v>
          </cell>
          <cell r="K1063">
            <v>36.561507096774186</v>
          </cell>
        </row>
        <row r="1064">
          <cell r="B1064" t="str">
            <v>A smooth, round white with delicious apricot aromas and flavours of white peach.</v>
          </cell>
        </row>
        <row r="1065">
          <cell r="A1065">
            <v>10344</v>
          </cell>
          <cell r="B1065" t="str">
            <v>McGuigan Collection Pinot Grigio, Swan Hill</v>
          </cell>
          <cell r="C1065" t="str">
            <v>2006-7</v>
          </cell>
          <cell r="D1065" t="str">
            <v>75cl</v>
          </cell>
          <cell r="E1065">
            <v>12</v>
          </cell>
          <cell r="F1065">
            <v>8.7299733333333318</v>
          </cell>
          <cell r="G1065">
            <v>5.6322408602150524</v>
          </cell>
          <cell r="H1065">
            <v>6.7586890322580624</v>
          </cell>
          <cell r="I1065">
            <v>104.75967999999997</v>
          </cell>
          <cell r="J1065">
            <v>67.586890322580629</v>
          </cell>
          <cell r="K1065">
            <v>81.104268387096752</v>
          </cell>
        </row>
        <row r="1066">
          <cell r="B1066" t="str">
            <v>Crisp, clean and refreshingly light. Brimming with ripe pear and apple flavours.</v>
          </cell>
        </row>
        <row r="1067">
          <cell r="A1067">
            <v>10351</v>
          </cell>
          <cell r="B1067" t="str">
            <v xml:space="preserve">Lindemans Cawarra Colombard Chardonnay </v>
          </cell>
          <cell r="C1067">
            <v>2007</v>
          </cell>
          <cell r="D1067" t="str">
            <v>75cl</v>
          </cell>
          <cell r="E1067">
            <v>6</v>
          </cell>
          <cell r="F1067">
            <v>6.5321066666666674</v>
          </cell>
          <cell r="G1067">
            <v>4.2142623655913978</v>
          </cell>
          <cell r="H1067">
            <v>5.0571148387096772</v>
          </cell>
          <cell r="I1067">
            <v>39.192640000000004</v>
          </cell>
          <cell r="J1067">
            <v>25.285574193548385</v>
          </cell>
          <cell r="K1067">
            <v>30.342689032258065</v>
          </cell>
        </row>
        <row r="1068">
          <cell r="B1068" t="str">
            <v>Full fruit Chardonnay adding yet more flavour to this rich wine.</v>
          </cell>
        </row>
        <row r="1069">
          <cell r="B1069" t="str">
            <v>Ainsworth &amp; Snelson</v>
          </cell>
        </row>
        <row r="1070">
          <cell r="A1070" t="str">
            <v>16047A</v>
          </cell>
          <cell r="B1070" t="str">
            <v>Ainsworth &amp; Snelson Riesling, Clare Valley</v>
          </cell>
          <cell r="C1070" t="str">
            <v>2005-6</v>
          </cell>
          <cell r="D1070" t="str">
            <v>75cl</v>
          </cell>
          <cell r="E1070">
            <v>12</v>
          </cell>
          <cell r="F1070">
            <v>16.126080000000002</v>
          </cell>
          <cell r="G1070">
            <v>10.403922580645162</v>
          </cell>
          <cell r="H1070">
            <v>12.484707096774194</v>
          </cell>
          <cell r="I1070">
            <v>193.51296000000002</v>
          </cell>
          <cell r="J1070">
            <v>124.84707096774194</v>
          </cell>
          <cell r="K1070">
            <v>149.81648516129033</v>
          </cell>
        </row>
        <row r="1071">
          <cell r="B1071" t="str">
            <v>Dry with crisp acidity, followed by an explosion of fruit underpinned with steely minerality.</v>
          </cell>
        </row>
        <row r="1072">
          <cell r="A1072" t="str">
            <v>16063G</v>
          </cell>
          <cell r="B1072" t="str">
            <v>Ainsworth &amp; Snelson Chardonnay, Clare Valley</v>
          </cell>
          <cell r="C1072">
            <v>2004</v>
          </cell>
          <cell r="D1072" t="str">
            <v>75cl</v>
          </cell>
          <cell r="E1072">
            <v>6</v>
          </cell>
          <cell r="F1072">
            <v>17.685813333333339</v>
          </cell>
          <cell r="G1072">
            <v>11.410202150537637</v>
          </cell>
          <cell r="H1072">
            <v>13.692242580645164</v>
          </cell>
          <cell r="I1072">
            <v>106.11488000000003</v>
          </cell>
          <cell r="J1072">
            <v>68.461212903225828</v>
          </cell>
          <cell r="K1072">
            <v>82.153455483870985</v>
          </cell>
        </row>
        <row r="1073">
          <cell r="B1073" t="str">
            <v>Fresh ripe tropical fruit, citrus and white nectarines. Creamy texture, integrated oak and the finish is gentle.</v>
          </cell>
        </row>
        <row r="1074">
          <cell r="B1074" t="str">
            <v>Grant Burge, Barossa Valley</v>
          </cell>
        </row>
        <row r="1075">
          <cell r="A1075">
            <v>10378</v>
          </cell>
          <cell r="B1075" t="str">
            <v xml:space="preserve">Burge Vines Sauvignon Blanc </v>
          </cell>
          <cell r="C1075">
            <v>2009</v>
          </cell>
          <cell r="D1075" t="str">
            <v>75cl</v>
          </cell>
          <cell r="E1075">
            <v>6</v>
          </cell>
          <cell r="F1075">
            <v>9.5792533333333321</v>
          </cell>
          <cell r="G1075">
            <v>6.1801634408602144</v>
          </cell>
          <cell r="H1075">
            <v>7.4161961290322571</v>
          </cell>
          <cell r="I1075">
            <v>57.475519999999989</v>
          </cell>
          <cell r="J1075">
            <v>37.08098064516129</v>
          </cell>
          <cell r="K1075">
            <v>44.497176774193541</v>
          </cell>
        </row>
        <row r="1076">
          <cell r="B1076" t="str">
            <v>This wine exhibits strong varietal characteristics of tropical fruits and passionfruit.</v>
          </cell>
        </row>
        <row r="1077">
          <cell r="A1077">
            <v>16165</v>
          </cell>
          <cell r="B1077" t="str">
            <v xml:space="preserve">Burge Vines Chardonnay </v>
          </cell>
          <cell r="C1077">
            <v>2007</v>
          </cell>
          <cell r="D1077" t="str">
            <v>75cl</v>
          </cell>
          <cell r="E1077">
            <v>6</v>
          </cell>
          <cell r="F1077">
            <v>9.5792533333333321</v>
          </cell>
          <cell r="G1077">
            <v>6.1801634408602144</v>
          </cell>
          <cell r="H1077">
            <v>7.4161961290322571</v>
          </cell>
          <cell r="I1077">
            <v>57.475519999999989</v>
          </cell>
          <cell r="J1077">
            <v>37.08098064516129</v>
          </cell>
          <cell r="K1077">
            <v>44.497176774193541</v>
          </cell>
        </row>
        <row r="1078">
          <cell r="B1078" t="str">
            <v>A bright straw colour with green hues, this wine has delicious varietal peach and melon aromas, along with fresh, ripe grapes and rich buttery notes.</v>
          </cell>
        </row>
        <row r="1079">
          <cell r="A1079">
            <v>16166</v>
          </cell>
          <cell r="B1079" t="str">
            <v xml:space="preserve">Grant Burge Kraft Sauvignon Blanc </v>
          </cell>
          <cell r="C1079">
            <v>2008</v>
          </cell>
          <cell r="D1079" t="str">
            <v>75cl</v>
          </cell>
          <cell r="E1079">
            <v>6</v>
          </cell>
          <cell r="F1079">
            <v>14.36762666666667</v>
          </cell>
          <cell r="G1079">
            <v>9.2694365591397876</v>
          </cell>
          <cell r="H1079">
            <v>11.123323870967745</v>
          </cell>
          <cell r="I1079">
            <v>86.205760000000026</v>
          </cell>
          <cell r="J1079">
            <v>55.616619354838726</v>
          </cell>
          <cell r="K1079">
            <v>66.739943225806471</v>
          </cell>
        </row>
        <row r="1080">
          <cell r="B1080" t="str">
            <v>Pale straw in colour with a light green hue, with true varietal characters of freshly cut grass and granny smith apples, together with delicate tropical aromas, which follow through onto the rounded palate.</v>
          </cell>
        </row>
        <row r="1081">
          <cell r="A1081">
            <v>16167</v>
          </cell>
          <cell r="B1081" t="str">
            <v xml:space="preserve">Grant Burge Summers Chardonnay </v>
          </cell>
          <cell r="C1081">
            <v>2007</v>
          </cell>
          <cell r="D1081" t="str">
            <v>75cl</v>
          </cell>
          <cell r="E1081">
            <v>6</v>
          </cell>
          <cell r="F1081">
            <v>16.716640000000002</v>
          </cell>
          <cell r="G1081">
            <v>10.784929032258065</v>
          </cell>
          <cell r="H1081">
            <v>12.941914838709677</v>
          </cell>
          <cell r="I1081">
            <v>100.29984000000002</v>
          </cell>
          <cell r="J1081">
            <v>64.709574193548391</v>
          </cell>
          <cell r="K1081">
            <v>77.651489032258056</v>
          </cell>
        </row>
        <row r="1082">
          <cell r="B1082" t="str">
            <v>Elegant and restrained, pale lemon in colour with youthful green hues. The nose has layers of aroma showing subtle honey and creamy hazelnut along with ripe melon fruit.</v>
          </cell>
        </row>
        <row r="1083">
          <cell r="B1083" t="str">
            <v>Heartland, Limestone Coast &amp; Langhorne Creek</v>
          </cell>
        </row>
        <row r="1084">
          <cell r="A1084">
            <v>16056</v>
          </cell>
          <cell r="B1084" t="str">
            <v>Stickleback White</v>
          </cell>
          <cell r="C1084">
            <v>2009</v>
          </cell>
          <cell r="D1084" t="str">
            <v>75cl</v>
          </cell>
          <cell r="E1084">
            <v>6</v>
          </cell>
          <cell r="F1084">
            <v>7.8474114441416907</v>
          </cell>
          <cell r="G1084">
            <v>5.0628460929946391</v>
          </cell>
          <cell r="H1084">
            <v>6.0754153115935665</v>
          </cell>
          <cell r="I1084">
            <v>47.084468664850142</v>
          </cell>
          <cell r="J1084">
            <v>30.377076557967833</v>
          </cell>
          <cell r="K1084">
            <v>36.452491869561399</v>
          </cell>
        </row>
        <row r="1085">
          <cell r="B1085" t="str">
            <v>Vibrant straw in colour with flashes of lime green. Masses of citrus zest on the nose with gooseberry, peach and passionfruit hints.</v>
          </cell>
        </row>
        <row r="1086">
          <cell r="A1086">
            <v>16057</v>
          </cell>
          <cell r="B1086" t="str">
            <v>Heartland Viognier Pinot Gris</v>
          </cell>
          <cell r="C1086">
            <v>2006</v>
          </cell>
          <cell r="D1086" t="str">
            <v>75cl</v>
          </cell>
          <cell r="E1086">
            <v>6</v>
          </cell>
          <cell r="F1086">
            <v>14.822888283378749</v>
          </cell>
          <cell r="G1086">
            <v>9.5631537312120951</v>
          </cell>
          <cell r="H1086">
            <v>11.475784477454514</v>
          </cell>
          <cell r="I1086">
            <v>88.9373297002725</v>
          </cell>
          <cell r="J1086">
            <v>57.378922387272567</v>
          </cell>
          <cell r="K1086">
            <v>68.854706864727092</v>
          </cell>
        </row>
        <row r="1087">
          <cell r="B1087" t="str">
            <v>The delicious multi-layered palate begins with typical Viognier pear flavours intermingling with fresh melon flavours from the Pinot Gris.</v>
          </cell>
        </row>
        <row r="1088">
          <cell r="B1088" t="str">
            <v xml:space="preserve">Jacob's Creek  </v>
          </cell>
        </row>
        <row r="1089">
          <cell r="A1089">
            <v>10361</v>
          </cell>
          <cell r="B1089" t="str">
            <v xml:space="preserve">Jacob’s Creek Semillon Chardonnay </v>
          </cell>
          <cell r="C1089">
            <v>2008</v>
          </cell>
          <cell r="D1089" t="str">
            <v>75cl</v>
          </cell>
          <cell r="E1089">
            <v>6</v>
          </cell>
          <cell r="F1089">
            <v>6.65</v>
          </cell>
          <cell r="G1089">
            <v>4.290322580645161</v>
          </cell>
          <cell r="H1089">
            <v>5.1483870967741927</v>
          </cell>
          <cell r="I1089">
            <v>39.900000000000006</v>
          </cell>
          <cell r="J1089">
            <v>25.741935483870968</v>
          </cell>
          <cell r="K1089">
            <v>30.890322580645154</v>
          </cell>
        </row>
        <row r="1090">
          <cell r="B1090" t="str">
            <v>Fresh citrus characters and richness  producing a crisp, refreshing dry wine.</v>
          </cell>
        </row>
        <row r="1091">
          <cell r="A1091">
            <v>10364</v>
          </cell>
          <cell r="B1091" t="str">
            <v>Jacob’s Creek Chardonnay</v>
          </cell>
          <cell r="C1091">
            <v>2009</v>
          </cell>
          <cell r="D1091" t="str">
            <v>75cl</v>
          </cell>
          <cell r="E1091">
            <v>6</v>
          </cell>
          <cell r="F1091">
            <v>6.65</v>
          </cell>
          <cell r="G1091">
            <v>4.290322580645161</v>
          </cell>
          <cell r="H1091">
            <v>5.1483870967741927</v>
          </cell>
          <cell r="I1091">
            <v>39.900000000000006</v>
          </cell>
          <cell r="J1091">
            <v>25.741935483870968</v>
          </cell>
          <cell r="K1091">
            <v>30.890322580645154</v>
          </cell>
        </row>
        <row r="1092">
          <cell r="B1092" t="str">
            <v>Attractive tropical fruit flavours complemented by subtle, toasty oak.</v>
          </cell>
        </row>
        <row r="1093">
          <cell r="A1093">
            <v>10363</v>
          </cell>
          <cell r="B1093" t="str">
            <v>Jacob's Creek Dry Riesling</v>
          </cell>
          <cell r="C1093">
            <v>2007</v>
          </cell>
          <cell r="D1093" t="str">
            <v>75cl</v>
          </cell>
          <cell r="E1093">
            <v>6</v>
          </cell>
          <cell r="F1093">
            <v>6.65</v>
          </cell>
          <cell r="G1093">
            <v>4.290322580645161</v>
          </cell>
          <cell r="H1093">
            <v>5.1483870967741927</v>
          </cell>
          <cell r="I1093">
            <v>39.900000000000006</v>
          </cell>
          <cell r="J1093">
            <v>25.741935483870968</v>
          </cell>
          <cell r="K1093">
            <v>30.890322580645154</v>
          </cell>
        </row>
        <row r="1094">
          <cell r="B1094" t="str">
            <v>Fruit driven and lively with lemons and limes. Soft and flavoursome.</v>
          </cell>
        </row>
        <row r="1095">
          <cell r="B1095" t="str">
            <v>Mount Langi Ghiran, Grampians, Victoria</v>
          </cell>
        </row>
        <row r="1096">
          <cell r="A1096">
            <v>16053</v>
          </cell>
          <cell r="B1096" t="str">
            <v>Billi Billi Pinot Gris</v>
          </cell>
          <cell r="C1096">
            <v>2009</v>
          </cell>
          <cell r="D1096" t="str">
            <v>75cl</v>
          </cell>
          <cell r="E1096">
            <v>6</v>
          </cell>
          <cell r="F1096">
            <v>13.079019073569484</v>
          </cell>
          <cell r="G1096">
            <v>8.4380768216577309</v>
          </cell>
          <cell r="H1096">
            <v>10.125692185989276</v>
          </cell>
          <cell r="I1096">
            <v>78.474114441416901</v>
          </cell>
          <cell r="J1096">
            <v>50.628460929946385</v>
          </cell>
          <cell r="K1096">
            <v>60.754153115935658</v>
          </cell>
        </row>
        <row r="1097">
          <cell r="B1097" t="str">
            <v>Crisp and refreshing wine from the popular Italian Pinot Grigio grape.</v>
          </cell>
        </row>
        <row r="1098">
          <cell r="B1098" t="str">
            <v>Wyndham Estate</v>
          </cell>
        </row>
        <row r="1099">
          <cell r="A1099">
            <v>12711</v>
          </cell>
          <cell r="B1099" t="str">
            <v>Wyndham Estate Bin 555 Semillon</v>
          </cell>
          <cell r="C1099">
            <v>2007</v>
          </cell>
          <cell r="D1099" t="str">
            <v>75cl</v>
          </cell>
          <cell r="E1099">
            <v>12</v>
          </cell>
          <cell r="F1099">
            <v>9.4499999999999993</v>
          </cell>
          <cell r="G1099">
            <v>6.0967741935483861</v>
          </cell>
          <cell r="H1099">
            <v>7.316129032258063</v>
          </cell>
          <cell r="I1099">
            <v>113.39999999999999</v>
          </cell>
          <cell r="J1099">
            <v>73.161290322580641</v>
          </cell>
          <cell r="K1099">
            <v>87.793548387096763</v>
          </cell>
        </row>
        <row r="1100">
          <cell r="B1100" t="str">
            <v>Fresh melon and peach fruit aromas with subtle yeast and oak complexity leading to a full, soft palate.</v>
          </cell>
        </row>
        <row r="1101">
          <cell r="A1101">
            <v>12712</v>
          </cell>
          <cell r="B1101" t="str">
            <v>Wyndham Estate Bin 222 Chardonnay</v>
          </cell>
          <cell r="C1101">
            <v>2007</v>
          </cell>
          <cell r="D1101" t="str">
            <v>75cl</v>
          </cell>
          <cell r="E1101">
            <v>12</v>
          </cell>
          <cell r="F1101">
            <v>9.4499999999999993</v>
          </cell>
          <cell r="G1101">
            <v>6.0967741935483861</v>
          </cell>
          <cell r="H1101">
            <v>7.316129032258063</v>
          </cell>
          <cell r="I1101">
            <v>113.39999999999999</v>
          </cell>
          <cell r="J1101">
            <v>73.161290322580641</v>
          </cell>
          <cell r="K1101">
            <v>87.793548387096763</v>
          </cell>
        </row>
        <row r="1102">
          <cell r="B1102" t="str">
            <v>Fresh melon and peach fruit aromas with subtle yeast and oak complexity.</v>
          </cell>
        </row>
        <row r="1103">
          <cell r="B1103" t="str">
            <v>Xanadu, Margaret River</v>
          </cell>
        </row>
        <row r="1104">
          <cell r="A1104">
            <v>16208</v>
          </cell>
          <cell r="B1104" t="str">
            <v>Next of Kin Semillon Sauvignon</v>
          </cell>
          <cell r="C1104">
            <v>2009</v>
          </cell>
          <cell r="D1104" t="str">
            <v>75cl</v>
          </cell>
          <cell r="E1104">
            <v>6</v>
          </cell>
          <cell r="F1104">
            <v>11.335149863760218</v>
          </cell>
          <cell r="G1104">
            <v>7.3129999121033666</v>
          </cell>
          <cell r="H1104">
            <v>8.7755998945240403</v>
          </cell>
          <cell r="I1104">
            <v>68.010899182561303</v>
          </cell>
          <cell r="J1104">
            <v>43.877999472620203</v>
          </cell>
          <cell r="K1104">
            <v>52.653599367144238</v>
          </cell>
        </row>
        <row r="1105">
          <cell r="B1105" t="str">
            <v>Mix of tropical and herbaceous fruit characters that makes for fresh and easy drinking.</v>
          </cell>
        </row>
        <row r="1106">
          <cell r="B1106" t="str">
            <v>Yering Station, Yarra Valley</v>
          </cell>
        </row>
        <row r="1107">
          <cell r="A1107">
            <v>16051</v>
          </cell>
          <cell r="B1107" t="str">
            <v>Little Yering Chardonnay</v>
          </cell>
          <cell r="C1107">
            <v>2009</v>
          </cell>
          <cell r="D1107" t="str">
            <v>75cl</v>
          </cell>
          <cell r="E1107">
            <v>6</v>
          </cell>
          <cell r="F1107">
            <v>10.463215258855586</v>
          </cell>
          <cell r="G1107">
            <v>6.7504614573261845</v>
          </cell>
          <cell r="H1107">
            <v>8.1005537487914214</v>
          </cell>
          <cell r="I1107">
            <v>62.779291553133518</v>
          </cell>
          <cell r="J1107">
            <v>40.502768743957105</v>
          </cell>
          <cell r="K1107">
            <v>48.603322492748532</v>
          </cell>
        </row>
        <row r="1108">
          <cell r="B1108" t="str">
            <v>Creamy, quite honeyed edge of nutty, toffee notes and a ripe, sweet pear fruit.</v>
          </cell>
        </row>
        <row r="1109">
          <cell r="A1109">
            <v>16052</v>
          </cell>
          <cell r="B1109" t="str">
            <v>Yering Station Chardonnay</v>
          </cell>
          <cell r="C1109">
            <v>2005</v>
          </cell>
          <cell r="D1109" t="str">
            <v>75cl</v>
          </cell>
          <cell r="E1109">
            <v>6</v>
          </cell>
          <cell r="F1109">
            <v>17.438692098092645</v>
          </cell>
          <cell r="G1109">
            <v>11.250769095543641</v>
          </cell>
          <cell r="H1109">
            <v>13.500922914652369</v>
          </cell>
          <cell r="I1109">
            <v>104.63215258855587</v>
          </cell>
          <cell r="J1109">
            <v>67.504614573261847</v>
          </cell>
          <cell r="K1109">
            <v>81.005537487914211</v>
          </cell>
        </row>
        <row r="1110">
          <cell r="B1110" t="str">
            <v>Pale straw colour with citrus notes and a good long length.</v>
          </cell>
        </row>
        <row r="1112">
          <cell r="A1112" t="str">
            <v>Rosé</v>
          </cell>
        </row>
        <row r="1113">
          <cell r="A1113">
            <v>10365</v>
          </cell>
          <cell r="B1113" t="str">
            <v>Jacob's Creek Shiraz Rosé</v>
          </cell>
          <cell r="C1113">
            <v>2007</v>
          </cell>
          <cell r="D1113" t="str">
            <v>75cl</v>
          </cell>
          <cell r="E1113">
            <v>6</v>
          </cell>
          <cell r="F1113">
            <v>6.65</v>
          </cell>
          <cell r="G1113">
            <v>4.290322580645161</v>
          </cell>
          <cell r="H1113">
            <v>5.1483870967741927</v>
          </cell>
          <cell r="I1113">
            <v>39.900000000000006</v>
          </cell>
          <cell r="J1113">
            <v>25.741935483870968</v>
          </cell>
          <cell r="K1113">
            <v>30.890322580645154</v>
          </cell>
        </row>
        <row r="1114">
          <cell r="B1114" t="str">
            <v>Vibrant and youthful pink colour with attractive fresh berry aromas and soft spicy flavours.</v>
          </cell>
        </row>
        <row r="1116">
          <cell r="A1116" t="str">
            <v>Red</v>
          </cell>
        </row>
        <row r="1117">
          <cell r="A1117">
            <v>10345</v>
          </cell>
          <cell r="B1117" t="str">
            <v>McGuigan Black Label Shiraz</v>
          </cell>
          <cell r="C1117" t="str">
            <v>2006-7</v>
          </cell>
          <cell r="D1117" t="str">
            <v>75cl</v>
          </cell>
          <cell r="E1117">
            <v>6</v>
          </cell>
          <cell r="F1117">
            <v>7.8708799999999988</v>
          </cell>
          <cell r="G1117">
            <v>5.0779870967741925</v>
          </cell>
          <cell r="H1117">
            <v>6.093584516129031</v>
          </cell>
          <cell r="I1117">
            <v>47.225279999999991</v>
          </cell>
          <cell r="J1117">
            <v>30.467922580645155</v>
          </cell>
          <cell r="K1117">
            <v>36.561507096774186</v>
          </cell>
        </row>
        <row r="1118">
          <cell r="B1118" t="str">
            <v>Ripe, vibrant blackcurrant fruit aromas with fresh plum and spice flavours on the palate.</v>
          </cell>
        </row>
        <row r="1119">
          <cell r="A1119" t="str">
            <v>16070G</v>
          </cell>
          <cell r="B1119" t="str">
            <v xml:space="preserve">Peter Lehman GSM </v>
          </cell>
          <cell r="C1119">
            <v>2006</v>
          </cell>
          <cell r="D1119" t="str">
            <v>75cl</v>
          </cell>
          <cell r="E1119">
            <v>6</v>
          </cell>
          <cell r="F1119">
            <v>48.296906666666665</v>
          </cell>
          <cell r="G1119">
            <v>31.159294623655914</v>
          </cell>
          <cell r="H1119">
            <v>37.391153548387095</v>
          </cell>
          <cell r="I1119">
            <v>289.78143999999998</v>
          </cell>
          <cell r="J1119">
            <v>186.95576774193549</v>
          </cell>
          <cell r="K1119">
            <v>224.34692129032257</v>
          </cell>
        </row>
        <row r="1120">
          <cell r="B1120" t="str">
            <v>A fabulous wine - fruity yet powerful. Raspberry and cassis flavours, weight and depth and a spicy wildness.</v>
          </cell>
        </row>
        <row r="1121">
          <cell r="A1121" t="str">
            <v>16071G</v>
          </cell>
          <cell r="B1121" t="str">
            <v xml:space="preserve">Palandri Estate Cabernet Sauvignon </v>
          </cell>
          <cell r="C1121">
            <v>2005</v>
          </cell>
          <cell r="D1121" t="str">
            <v>75cl</v>
          </cell>
          <cell r="E1121">
            <v>6</v>
          </cell>
          <cell r="F1121">
            <v>18.437333333333338</v>
          </cell>
          <cell r="G1121">
            <v>11.895053763440863</v>
          </cell>
          <cell r="H1121">
            <v>14.274064516129036</v>
          </cell>
          <cell r="I1121">
            <v>110.62400000000002</v>
          </cell>
          <cell r="J1121">
            <v>71.37032258064518</v>
          </cell>
          <cell r="K1121">
            <v>85.64438709677421</v>
          </cell>
        </row>
        <row r="1122">
          <cell r="B1122" t="str">
            <v>A classic - elegant and intense, with minty cassis fruit, firm tannins, and a long, structured finish.</v>
          </cell>
        </row>
        <row r="1123">
          <cell r="B1123" t="str">
            <v>Aberdeen</v>
          </cell>
        </row>
        <row r="1124">
          <cell r="A1124">
            <v>16194</v>
          </cell>
          <cell r="B1124" t="str">
            <v>Angus The Bull Cabernet Sauvignon</v>
          </cell>
          <cell r="C1124">
            <v>2008</v>
          </cell>
          <cell r="D1124" t="str">
            <v>75cl</v>
          </cell>
          <cell r="E1124">
            <v>12</v>
          </cell>
          <cell r="F1124">
            <v>12.643051771117166</v>
          </cell>
          <cell r="G1124">
            <v>8.1568075942691394</v>
          </cell>
          <cell r="H1124">
            <v>9.7881691131229669</v>
          </cell>
          <cell r="I1124">
            <v>151.716621253406</v>
          </cell>
          <cell r="J1124">
            <v>97.881691131229672</v>
          </cell>
          <cell r="K1124">
            <v>117.4580293574756</v>
          </cell>
        </row>
        <row r="1125">
          <cell r="B1125" t="str">
            <v>Dense purple in colour with sweet mulberry fruits and smoky oak aromas.</v>
          </cell>
        </row>
        <row r="1126">
          <cell r="B1126" t="str">
            <v>Ainsworth &amp; Snelson</v>
          </cell>
        </row>
        <row r="1127">
          <cell r="A1127" t="str">
            <v>16078G</v>
          </cell>
          <cell r="B1127" t="str">
            <v>Ainsworth &amp; Snelson Cabernet Sauvignon, Coonawarra</v>
          </cell>
          <cell r="C1127" t="str">
            <v>2003-4</v>
          </cell>
          <cell r="D1127" t="str">
            <v>75cl</v>
          </cell>
          <cell r="E1127">
            <v>6</v>
          </cell>
          <cell r="F1127">
            <v>17.685813333333339</v>
          </cell>
          <cell r="G1127">
            <v>11.410202150537637</v>
          </cell>
          <cell r="H1127">
            <v>13.692242580645164</v>
          </cell>
          <cell r="I1127">
            <v>106.11488000000003</v>
          </cell>
          <cell r="J1127">
            <v>68.461212903225828</v>
          </cell>
          <cell r="K1127">
            <v>82.153455483870985</v>
          </cell>
        </row>
        <row r="1128">
          <cell r="B1128" t="str">
            <v>Ripe cabernet fruit is apparent on the palate and the finish is round, pleasant and long.</v>
          </cell>
        </row>
        <row r="1129">
          <cell r="A1129">
            <v>16086</v>
          </cell>
          <cell r="B1129" t="str">
            <v>Ainsworth &amp; Snelson Shiraz, Barossa Valley</v>
          </cell>
          <cell r="C1129">
            <v>2004</v>
          </cell>
          <cell r="D1129" t="str">
            <v>75cl</v>
          </cell>
          <cell r="E1129">
            <v>6</v>
          </cell>
          <cell r="F1129">
            <v>17.685813333333339</v>
          </cell>
          <cell r="G1129">
            <v>11.410202150537637</v>
          </cell>
          <cell r="H1129">
            <v>13.692242580645164</v>
          </cell>
          <cell r="I1129">
            <v>106.11488000000003</v>
          </cell>
          <cell r="J1129">
            <v>68.461212903225828</v>
          </cell>
          <cell r="K1129">
            <v>82.153455483870985</v>
          </cell>
        </row>
        <row r="1130">
          <cell r="B1130" t="str">
            <v>White pepper and spicy tobacco leaf on the nose, underpinned by sweet fruit aromas. A round and mouth filling texture.</v>
          </cell>
        </row>
        <row r="1131">
          <cell r="B1131" t="str">
            <v>Grant Burge, Barossa Valley</v>
          </cell>
        </row>
        <row r="1132">
          <cell r="A1132">
            <v>16160</v>
          </cell>
          <cell r="B1132" t="str">
            <v xml:space="preserve">Burge Vines Shiraz </v>
          </cell>
          <cell r="C1132">
            <v>2008</v>
          </cell>
          <cell r="D1132" t="str">
            <v>75cl</v>
          </cell>
          <cell r="E1132">
            <v>6</v>
          </cell>
          <cell r="F1132">
            <v>10.922133333333333</v>
          </cell>
          <cell r="G1132">
            <v>7.0465376344086019</v>
          </cell>
          <cell r="H1132">
            <v>8.4558451612903216</v>
          </cell>
          <cell r="I1132">
            <v>65.532799999999995</v>
          </cell>
          <cell r="J1132">
            <v>42.279225806451613</v>
          </cell>
          <cell r="K1132">
            <v>50.735070967741933</v>
          </cell>
        </row>
        <row r="1133">
          <cell r="B1133" t="str">
            <v>Deep cherry red with youthful purple hues and complex aromas of blackberries, raspberries, dark cherries and black pepper.</v>
          </cell>
        </row>
        <row r="1134">
          <cell r="A1134">
            <v>16161</v>
          </cell>
          <cell r="B1134" t="str">
            <v xml:space="preserve">Grant Burge Hillcot Merlot </v>
          </cell>
          <cell r="C1134">
            <v>2008</v>
          </cell>
          <cell r="D1134" t="str">
            <v>75cl</v>
          </cell>
          <cell r="E1134">
            <v>6</v>
          </cell>
          <cell r="F1134">
            <v>16.716640000000002</v>
          </cell>
          <cell r="G1134">
            <v>10.784929032258065</v>
          </cell>
          <cell r="H1134">
            <v>12.941914838709677</v>
          </cell>
          <cell r="I1134">
            <v>100.29984000000002</v>
          </cell>
          <cell r="J1134">
            <v>64.709574193548391</v>
          </cell>
          <cell r="K1134">
            <v>77.651489032258056</v>
          </cell>
        </row>
        <row r="1135">
          <cell r="B1135" t="str">
            <v>Generous and vibrant fruit with delicious earthy charry oak and spice.</v>
          </cell>
        </row>
        <row r="1136">
          <cell r="A1136" t="str">
            <v>16169A</v>
          </cell>
          <cell r="B1136" t="str">
            <v>Grant Burge Cameron Vale Cabernet Sauvignon</v>
          </cell>
          <cell r="C1136" t="str">
            <v>2006-7</v>
          </cell>
          <cell r="D1136" t="str">
            <v>75cl</v>
          </cell>
          <cell r="E1136">
            <v>6</v>
          </cell>
          <cell r="F1136">
            <v>16.716640000000002</v>
          </cell>
          <cell r="G1136">
            <v>10.784929032258065</v>
          </cell>
          <cell r="H1136">
            <v>12.941914838709677</v>
          </cell>
          <cell r="I1136">
            <v>100.29984000000002</v>
          </cell>
          <cell r="J1136">
            <v>64.709574193548391</v>
          </cell>
          <cell r="K1136">
            <v>77.651489032258056</v>
          </cell>
        </row>
        <row r="1137">
          <cell r="B1137" t="str">
            <v>A refined wine exhibiting a complex bouquet of ripe blackcurrant, dark mint chocolate and spicy oak.</v>
          </cell>
        </row>
        <row r="1138">
          <cell r="B1138" t="str">
            <v>Heartland, Limestone Coast &amp; Langhorne Creek</v>
          </cell>
        </row>
        <row r="1139">
          <cell r="A1139">
            <v>16079</v>
          </cell>
          <cell r="B1139" t="str">
            <v>Directors Cut Shiraz</v>
          </cell>
          <cell r="C1139">
            <v>2007</v>
          </cell>
          <cell r="D1139" t="str">
            <v>75cl</v>
          </cell>
          <cell r="E1139">
            <v>6</v>
          </cell>
          <cell r="F1139">
            <v>23.978201634877387</v>
          </cell>
          <cell r="G1139">
            <v>15.469807506372508</v>
          </cell>
          <cell r="H1139">
            <v>18.563769007647007</v>
          </cell>
          <cell r="I1139">
            <v>143.86920980926431</v>
          </cell>
          <cell r="J1139">
            <v>92.818845038235054</v>
          </cell>
          <cell r="K1139">
            <v>111.38261404588204</v>
          </cell>
        </row>
        <row r="1140">
          <cell r="B1140" t="str">
            <v>The palate is an explosion of flavour. Lashings of cassis fruit flavours and spiced plum followed by back palate flavours of spice, liquorice and white pepper.</v>
          </cell>
        </row>
        <row r="1141">
          <cell r="B1141" t="str">
            <v xml:space="preserve">Jacob's Creek  </v>
          </cell>
        </row>
        <row r="1142">
          <cell r="A1142">
            <v>12706</v>
          </cell>
          <cell r="B1142" t="str">
            <v xml:space="preserve">Jacob’s Creek Shiraz Cabernet </v>
          </cell>
          <cell r="C1142">
            <v>2007</v>
          </cell>
          <cell r="D1142" t="str">
            <v>75cl</v>
          </cell>
          <cell r="E1142">
            <v>6</v>
          </cell>
          <cell r="F1142">
            <v>6.65</v>
          </cell>
          <cell r="G1142">
            <v>4.290322580645161</v>
          </cell>
          <cell r="H1142">
            <v>5.1483870967741927</v>
          </cell>
          <cell r="I1142">
            <v>39.900000000000006</v>
          </cell>
          <cell r="J1142">
            <v>25.741935483870968</v>
          </cell>
          <cell r="K1142">
            <v>30.890322580645154</v>
          </cell>
        </row>
        <row r="1143">
          <cell r="B1143" t="str">
            <v>Ripe berry fruit flavours, spice, pepper and subtle oak.</v>
          </cell>
        </row>
        <row r="1144">
          <cell r="A1144">
            <v>12704</v>
          </cell>
          <cell r="B1144" t="str">
            <v>Jacob's Creek Grenache Shiraz</v>
          </cell>
          <cell r="C1144">
            <v>2008</v>
          </cell>
          <cell r="D1144" t="str">
            <v>75cl</v>
          </cell>
          <cell r="E1144">
            <v>6</v>
          </cell>
          <cell r="F1144">
            <v>6.65</v>
          </cell>
          <cell r="G1144">
            <v>4.290322580645161</v>
          </cell>
          <cell r="H1144">
            <v>5.1483870967741927</v>
          </cell>
          <cell r="I1144">
            <v>39.900000000000006</v>
          </cell>
          <cell r="J1144">
            <v>25.741935483870968</v>
          </cell>
          <cell r="K1144">
            <v>30.890322580645154</v>
          </cell>
        </row>
        <row r="1145">
          <cell r="B1145" t="str">
            <v>Soft, fresh and spicy fruit aromas in a easy-drinking style.</v>
          </cell>
        </row>
        <row r="1146">
          <cell r="A1146">
            <v>12705</v>
          </cell>
          <cell r="B1146" t="str">
            <v>Jacob's Creek Merlot</v>
          </cell>
          <cell r="C1146">
            <v>2006</v>
          </cell>
          <cell r="D1146" t="str">
            <v>75cl</v>
          </cell>
          <cell r="E1146">
            <v>6</v>
          </cell>
          <cell r="F1146">
            <v>6.65</v>
          </cell>
          <cell r="G1146">
            <v>4.290322580645161</v>
          </cell>
          <cell r="H1146">
            <v>5.1483870967741927</v>
          </cell>
          <cell r="I1146">
            <v>39.900000000000006</v>
          </cell>
          <cell r="J1146">
            <v>25.741935483870968</v>
          </cell>
          <cell r="K1146">
            <v>30.890322580645154</v>
          </cell>
        </row>
        <row r="1147">
          <cell r="B1147" t="str">
            <v>Ripe plum and berry fruit flavours, soft tannins and an attractive texture.</v>
          </cell>
        </row>
        <row r="1148">
          <cell r="B1148" t="str">
            <v xml:space="preserve">Lindemans </v>
          </cell>
        </row>
        <row r="1149">
          <cell r="A1149">
            <v>10371</v>
          </cell>
          <cell r="B1149" t="str">
            <v xml:space="preserve">Lindemans Cawarra Shiraz Cabernet </v>
          </cell>
          <cell r="C1149">
            <v>2008</v>
          </cell>
          <cell r="D1149" t="str">
            <v>75cl</v>
          </cell>
          <cell r="E1149">
            <v>6</v>
          </cell>
          <cell r="F1149">
            <v>7.661439999999998</v>
          </cell>
          <cell r="G1149">
            <v>4.9428645161290312</v>
          </cell>
          <cell r="H1149">
            <v>5.9314374193548369</v>
          </cell>
          <cell r="I1149">
            <v>45.968639999999986</v>
          </cell>
          <cell r="J1149">
            <v>29.657187096774187</v>
          </cell>
          <cell r="K1149">
            <v>35.588624516129023</v>
          </cell>
        </row>
        <row r="1150">
          <cell r="B1150" t="str">
            <v>Big tasty style at a very sensible price.</v>
          </cell>
        </row>
        <row r="1151">
          <cell r="A1151">
            <v>10381</v>
          </cell>
          <cell r="B1151" t="str">
            <v xml:space="preserve">Lindemans Bin 50 Shiraz </v>
          </cell>
          <cell r="C1151">
            <v>2008</v>
          </cell>
          <cell r="D1151" t="str">
            <v>75cl</v>
          </cell>
          <cell r="E1151">
            <v>6</v>
          </cell>
          <cell r="F1151">
            <v>10.088480000000001</v>
          </cell>
          <cell r="G1151">
            <v>6.5086967741935489</v>
          </cell>
          <cell r="H1151">
            <v>7.8104361290322579</v>
          </cell>
          <cell r="I1151">
            <v>60.530880000000003</v>
          </cell>
          <cell r="J1151">
            <v>39.052180645161293</v>
          </cell>
          <cell r="K1151">
            <v>46.862616774193548</v>
          </cell>
        </row>
        <row r="1152">
          <cell r="B1152" t="str">
            <v>Medium bodied. Intense ripe fruit flavours.</v>
          </cell>
        </row>
        <row r="1153">
          <cell r="A1153">
            <v>16154</v>
          </cell>
          <cell r="B1153" t="str">
            <v xml:space="preserve">Lindemans Bin 45 Cabernet Sauvignon </v>
          </cell>
          <cell r="C1153">
            <v>2008</v>
          </cell>
          <cell r="D1153" t="str">
            <v>75cl</v>
          </cell>
          <cell r="E1153">
            <v>6</v>
          </cell>
          <cell r="F1153">
            <v>10.088480000000001</v>
          </cell>
          <cell r="G1153">
            <v>6.5086967741935489</v>
          </cell>
          <cell r="H1153">
            <v>7.8104361290322579</v>
          </cell>
          <cell r="I1153">
            <v>60.530880000000003</v>
          </cell>
          <cell r="J1153">
            <v>39.052180645161293</v>
          </cell>
          <cell r="K1153">
            <v>46.862616774193548</v>
          </cell>
        </row>
        <row r="1154">
          <cell r="B1154" t="str">
            <v>Medium bodied with wonderful ripe berried fruit flavours. Softly oaked.</v>
          </cell>
        </row>
        <row r="1155">
          <cell r="B1155" t="str">
            <v>Mount Langi Ghiran, Grampians, Victoria</v>
          </cell>
        </row>
        <row r="1156">
          <cell r="A1156">
            <v>16073</v>
          </cell>
          <cell r="B1156" t="str">
            <v>Billi Billi Shiraz</v>
          </cell>
          <cell r="C1156">
            <v>2005</v>
          </cell>
          <cell r="D1156" t="str">
            <v>75cl</v>
          </cell>
          <cell r="E1156">
            <v>6</v>
          </cell>
          <cell r="F1156">
            <v>13.079019073569484</v>
          </cell>
          <cell r="G1156">
            <v>8.4380768216577309</v>
          </cell>
          <cell r="H1156">
            <v>10.125692185989276</v>
          </cell>
          <cell r="I1156">
            <v>78.474114441416901</v>
          </cell>
          <cell r="J1156">
            <v>50.628460929946385</v>
          </cell>
          <cell r="K1156">
            <v>60.754153115935658</v>
          </cell>
        </row>
        <row r="1157">
          <cell r="B1157" t="str">
            <v>Intense dark berry fruits overlying more complex notes of plum, violet and spice.</v>
          </cell>
        </row>
        <row r="1158">
          <cell r="A1158">
            <v>16074</v>
          </cell>
          <cell r="B1158" t="str">
            <v>Cliff Edge Shiraz</v>
          </cell>
          <cell r="C1158">
            <v>2003</v>
          </cell>
          <cell r="D1158" t="str">
            <v>75cl</v>
          </cell>
          <cell r="E1158">
            <v>6</v>
          </cell>
          <cell r="F1158">
            <v>17.438692098092645</v>
          </cell>
          <cell r="G1158">
            <v>11.250769095543641</v>
          </cell>
          <cell r="H1158">
            <v>13.500922914652369</v>
          </cell>
          <cell r="I1158">
            <v>104.63215258855587</v>
          </cell>
          <cell r="J1158">
            <v>67.504614573261847</v>
          </cell>
          <cell r="K1158">
            <v>81.005537487914211</v>
          </cell>
        </row>
        <row r="1159">
          <cell r="B1159" t="str">
            <v>Blueberry and blackberry fruit with complex spice aromas and supple tannins.</v>
          </cell>
        </row>
        <row r="1160">
          <cell r="B1160" t="str">
            <v>Parker Estate, Coonawarra</v>
          </cell>
        </row>
        <row r="1161">
          <cell r="A1161">
            <v>16190</v>
          </cell>
          <cell r="B1161" t="str">
            <v>Coonawarra First Growth</v>
          </cell>
          <cell r="C1161">
            <v>2005</v>
          </cell>
          <cell r="D1161" t="str">
            <v>75cl</v>
          </cell>
          <cell r="E1161">
            <v>6</v>
          </cell>
          <cell r="F1161">
            <v>104.63215258855587</v>
          </cell>
          <cell r="G1161">
            <v>67.504614573261847</v>
          </cell>
          <cell r="H1161">
            <v>81.005537487914211</v>
          </cell>
          <cell r="I1161">
            <v>627.79291553133521</v>
          </cell>
          <cell r="J1161">
            <v>405.02768743957108</v>
          </cell>
          <cell r="K1161">
            <v>486.03322492748526</v>
          </cell>
        </row>
        <row r="1162">
          <cell r="B1162" t="str">
            <v>A deep ruby red wine with good structure.</v>
          </cell>
        </row>
        <row r="1163">
          <cell r="B1163" t="str">
            <v>Wyndham Estate</v>
          </cell>
        </row>
        <row r="1164">
          <cell r="A1164">
            <v>12713</v>
          </cell>
          <cell r="B1164" t="str">
            <v>Wyndham Estate Bin 555 Shiraz</v>
          </cell>
          <cell r="C1164">
            <v>2008</v>
          </cell>
          <cell r="D1164" t="str">
            <v>75cl</v>
          </cell>
          <cell r="E1164">
            <v>12</v>
          </cell>
          <cell r="F1164">
            <v>9.4499999999999993</v>
          </cell>
          <cell r="G1164">
            <v>6.0967741935483861</v>
          </cell>
          <cell r="H1164">
            <v>7.316129032258063</v>
          </cell>
          <cell r="I1164">
            <v>113.39999999999999</v>
          </cell>
          <cell r="J1164">
            <v>73.161290322580641</v>
          </cell>
          <cell r="K1164">
            <v>87.793548387096763</v>
          </cell>
        </row>
        <row r="1165">
          <cell r="B1165" t="str">
            <v>Rich plum and ripe berry fruit flavours along with a hint of spice.</v>
          </cell>
        </row>
        <row r="1166">
          <cell r="A1166">
            <v>12709</v>
          </cell>
          <cell r="B1166" t="str">
            <v>Wyndham Estate Bin 888 Cabernet Merlot</v>
          </cell>
          <cell r="C1166">
            <v>2008</v>
          </cell>
          <cell r="D1166" t="str">
            <v>75cl</v>
          </cell>
          <cell r="E1166">
            <v>12</v>
          </cell>
          <cell r="F1166">
            <v>9.4499999999999993</v>
          </cell>
          <cell r="G1166">
            <v>6.0967741935483861</v>
          </cell>
          <cell r="H1166">
            <v>7.316129032258063</v>
          </cell>
          <cell r="I1166">
            <v>113.39999999999999</v>
          </cell>
          <cell r="J1166">
            <v>73.161290322580641</v>
          </cell>
          <cell r="K1166">
            <v>87.793548387096763</v>
          </cell>
        </row>
        <row r="1167">
          <cell r="B1167" t="str">
            <v xml:space="preserve">Aromas of black cherry, cassis and plum, with spice and fresh herb accents. </v>
          </cell>
        </row>
        <row r="1168">
          <cell r="A1168">
            <v>12708</v>
          </cell>
          <cell r="B1168" t="str">
            <v>Wyndham Estate Bin 444 Cabernet Sauvignon</v>
          </cell>
          <cell r="C1168">
            <v>2008</v>
          </cell>
          <cell r="D1168" t="str">
            <v>75cl</v>
          </cell>
          <cell r="E1168">
            <v>12</v>
          </cell>
          <cell r="F1168">
            <v>9.4499999999999993</v>
          </cell>
          <cell r="G1168">
            <v>6.0967741935483861</v>
          </cell>
          <cell r="H1168">
            <v>7.316129032258063</v>
          </cell>
          <cell r="I1168">
            <v>113.39999999999999</v>
          </cell>
          <cell r="J1168">
            <v>73.161290322580641</v>
          </cell>
          <cell r="K1168">
            <v>87.793548387096763</v>
          </cell>
        </row>
        <row r="1169">
          <cell r="B1169" t="str">
            <v xml:space="preserve">Deep, rich colour and full berry fruit and minty flavours. </v>
          </cell>
        </row>
        <row r="1170">
          <cell r="B1170" t="str">
            <v>Xanadu, Margaret River</v>
          </cell>
        </row>
        <row r="1171">
          <cell r="A1171">
            <v>16207</v>
          </cell>
          <cell r="B1171" t="str">
            <v>Next of Kin Cabernet Sauvignon</v>
          </cell>
          <cell r="C1171">
            <v>2008</v>
          </cell>
          <cell r="D1171" t="str">
            <v>75cl</v>
          </cell>
          <cell r="E1171">
            <v>6</v>
          </cell>
          <cell r="F1171">
            <v>11.335149863760218</v>
          </cell>
          <cell r="G1171">
            <v>7.3129999121033666</v>
          </cell>
          <cell r="H1171">
            <v>8.7755998945240403</v>
          </cell>
          <cell r="I1171">
            <v>68.010899182561303</v>
          </cell>
          <cell r="J1171">
            <v>43.877999472620203</v>
          </cell>
          <cell r="K1171">
            <v>52.653599367144238</v>
          </cell>
        </row>
        <row r="1172">
          <cell r="B1172" t="str">
            <v>Medium to full bodied with perfectly ripe fruit offering blackcurrant, mulberry, chocolate, some more earthy flavours and a touch of leafiness.</v>
          </cell>
        </row>
        <row r="1173">
          <cell r="B1173" t="str">
            <v>Yering Station, Yarra Valley</v>
          </cell>
        </row>
        <row r="1174">
          <cell r="A1174">
            <v>16069</v>
          </cell>
          <cell r="B1174" t="str">
            <v>Little Yering Pinot Noir</v>
          </cell>
          <cell r="C1174">
            <v>2008</v>
          </cell>
          <cell r="D1174" t="str">
            <v>75cl</v>
          </cell>
          <cell r="E1174">
            <v>6</v>
          </cell>
          <cell r="F1174">
            <v>10.463215258855586</v>
          </cell>
          <cell r="G1174">
            <v>6.7504614573261845</v>
          </cell>
          <cell r="H1174">
            <v>8.1005537487914214</v>
          </cell>
          <cell r="I1174">
            <v>62.779291553133518</v>
          </cell>
          <cell r="J1174">
            <v>40.502768743957105</v>
          </cell>
          <cell r="K1174">
            <v>48.603322492748532</v>
          </cell>
        </row>
        <row r="1175">
          <cell r="B1175" t="str">
            <v>Light bodied with black cherry and strawberry flavours with vanilla oak and gamey notes.</v>
          </cell>
        </row>
        <row r="1176">
          <cell r="A1176">
            <v>16072</v>
          </cell>
          <cell r="B1176" t="str">
            <v>Yering Station Shiraz Viognier</v>
          </cell>
          <cell r="C1176">
            <v>2006</v>
          </cell>
          <cell r="D1176" t="str">
            <v>75cl</v>
          </cell>
          <cell r="E1176">
            <v>6</v>
          </cell>
          <cell r="F1176">
            <v>17.438692098092645</v>
          </cell>
          <cell r="G1176">
            <v>11.250769095543641</v>
          </cell>
          <cell r="H1176">
            <v>13.500922914652369</v>
          </cell>
          <cell r="I1176">
            <v>104.63215258855587</v>
          </cell>
          <cell r="J1176">
            <v>67.504614573261847</v>
          </cell>
          <cell r="K1176">
            <v>81.005537487914211</v>
          </cell>
        </row>
        <row r="1177">
          <cell r="B1177" t="str">
            <v>Fragrant perfumed and classy with lots of dark fruits, spice, pepper, blackberry and jam.</v>
          </cell>
        </row>
        <row r="1179">
          <cell r="A1179" t="str">
            <v>NEW ZEALAND</v>
          </cell>
        </row>
        <row r="1180">
          <cell r="A1180" t="str">
            <v xml:space="preserve">White </v>
          </cell>
        </row>
        <row r="1181">
          <cell r="A1181">
            <v>12857</v>
          </cell>
          <cell r="B1181" t="str">
            <v>Fairfield Sauvignon Blanc</v>
          </cell>
          <cell r="C1181">
            <v>2009</v>
          </cell>
          <cell r="D1181" t="str">
            <v>75cl</v>
          </cell>
          <cell r="E1181">
            <v>6</v>
          </cell>
          <cell r="F1181">
            <v>9.5381866666666664</v>
          </cell>
          <cell r="G1181">
            <v>6.1536688172043004</v>
          </cell>
          <cell r="H1181">
            <v>7.3844025806451601</v>
          </cell>
          <cell r="I1181">
            <v>57.229119999999995</v>
          </cell>
          <cell r="J1181">
            <v>36.922012903225806</v>
          </cell>
          <cell r="K1181">
            <v>44.306415483870964</v>
          </cell>
        </row>
        <row r="1182">
          <cell r="B1182" t="str">
            <v>This luscious wine combines intense white peach and nectarine aromas with beautiful fresh fruit to provide a full palate &amp; lingering finish.</v>
          </cell>
        </row>
        <row r="1183">
          <cell r="A1183" t="str">
            <v>12844A</v>
          </cell>
          <cell r="B1183" t="str">
            <v>Oyster Bay Sauvignon Blanc</v>
          </cell>
          <cell r="C1183" t="str">
            <v>2008-9</v>
          </cell>
          <cell r="D1183" t="str">
            <v>75cl</v>
          </cell>
          <cell r="E1183">
            <v>6</v>
          </cell>
          <cell r="F1183">
            <v>10.375946666666668</v>
          </cell>
          <cell r="G1183">
            <v>6.6941591397849463</v>
          </cell>
          <cell r="H1183">
            <v>8.0329909677419344</v>
          </cell>
          <cell r="I1183">
            <v>62.255680000000005</v>
          </cell>
          <cell r="J1183">
            <v>40.164954838709676</v>
          </cell>
          <cell r="K1183">
            <v>48.197945806451607</v>
          </cell>
        </row>
        <row r="1184">
          <cell r="B1184" t="str">
            <v>A perfectly balanced wine with  refreshing acidic finish.</v>
          </cell>
        </row>
        <row r="1185">
          <cell r="A1185">
            <v>12854</v>
          </cell>
          <cell r="B1185" t="str">
            <v>Oyster Bay Chardonnay</v>
          </cell>
          <cell r="C1185" t="str">
            <v>2007-8</v>
          </cell>
          <cell r="D1185" t="str">
            <v>75cl</v>
          </cell>
          <cell r="E1185">
            <v>6</v>
          </cell>
          <cell r="F1185">
            <v>10.375946666666668</v>
          </cell>
          <cell r="G1185">
            <v>6.6941591397849463</v>
          </cell>
          <cell r="H1185">
            <v>8.0329909677419344</v>
          </cell>
          <cell r="I1185">
            <v>62.255680000000005</v>
          </cell>
          <cell r="J1185">
            <v>40.164954838709676</v>
          </cell>
          <cell r="K1185">
            <v>48.197945806451607</v>
          </cell>
        </row>
        <row r="1186">
          <cell r="B1186" t="str">
            <v>Elegant and yet assertive wine with glorious tropical fruit flavours underpinned by a layer of soft creamy oak.</v>
          </cell>
        </row>
        <row r="1187">
          <cell r="A1187">
            <v>12858</v>
          </cell>
          <cell r="B1187" t="str">
            <v>Redwood Pass Sauvignon Blanc, Marlborough</v>
          </cell>
          <cell r="C1187">
            <v>2008</v>
          </cell>
          <cell r="D1187" t="str">
            <v>75cl</v>
          </cell>
          <cell r="E1187">
            <v>6</v>
          </cell>
          <cell r="F1187">
            <v>10.712693333333334</v>
          </cell>
          <cell r="G1187">
            <v>6.9114150537634416</v>
          </cell>
          <cell r="H1187">
            <v>8.2936980645161302</v>
          </cell>
          <cell r="I1187">
            <v>64.276160000000004</v>
          </cell>
          <cell r="J1187">
            <v>41.468490322580649</v>
          </cell>
          <cell r="K1187">
            <v>49.762188387096785</v>
          </cell>
        </row>
        <row r="1188">
          <cell r="B1188" t="str">
            <v>Honey, lemon blossom and vibrant herbal notes. Long savoury finish.</v>
          </cell>
        </row>
        <row r="1189">
          <cell r="A1189" t="str">
            <v>12874G</v>
          </cell>
          <cell r="B1189" t="str">
            <v>Sherwood Sauvignon Blanc</v>
          </cell>
          <cell r="C1189">
            <v>2009</v>
          </cell>
          <cell r="D1189" t="str">
            <v>75cl</v>
          </cell>
          <cell r="E1189">
            <v>12</v>
          </cell>
          <cell r="F1189">
            <v>11.423946666666669</v>
          </cell>
          <cell r="G1189">
            <v>7.3702881720430122</v>
          </cell>
          <cell r="H1189">
            <v>8.8443458064516136</v>
          </cell>
          <cell r="I1189">
            <v>137.08736000000005</v>
          </cell>
          <cell r="J1189">
            <v>88.44345806451615</v>
          </cell>
          <cell r="K1189">
            <v>106.13214967741936</v>
          </cell>
        </row>
        <row r="1190">
          <cell r="B1190" t="str">
            <v>Gooseberry and cut grass aromas with underlying tropical fruits.</v>
          </cell>
        </row>
        <row r="1191">
          <cell r="A1191">
            <v>12844</v>
          </cell>
          <cell r="B1191" t="str">
            <v>Forrest Estate Sauvignon Blanc</v>
          </cell>
          <cell r="C1191">
            <v>2008</v>
          </cell>
          <cell r="D1191" t="str">
            <v>75cl</v>
          </cell>
          <cell r="E1191">
            <v>12</v>
          </cell>
          <cell r="F1191">
            <v>15.694822888283381</v>
          </cell>
          <cell r="G1191">
            <v>10.125692185989278</v>
          </cell>
          <cell r="H1191">
            <v>12.150830623187133</v>
          </cell>
          <cell r="I1191">
            <v>188.33787465940057</v>
          </cell>
          <cell r="J1191">
            <v>121.50830623187133</v>
          </cell>
          <cell r="K1191">
            <v>145.8099674782456</v>
          </cell>
        </row>
        <row r="1192">
          <cell r="B1192" t="str">
            <v>A perfectly balanced wine with exceptionally full palate and refreshing acid finish.</v>
          </cell>
        </row>
        <row r="1193">
          <cell r="A1193" t="str">
            <v>12847G</v>
          </cell>
          <cell r="B1193" t="str">
            <v>Craggy Range Avery Sauvignon Blanc</v>
          </cell>
          <cell r="C1193">
            <v>2008</v>
          </cell>
          <cell r="D1193" t="str">
            <v>75cl</v>
          </cell>
          <cell r="E1193">
            <v>12</v>
          </cell>
          <cell r="F1193">
            <v>18.076746666666672</v>
          </cell>
          <cell r="G1193">
            <v>11.662417204301079</v>
          </cell>
          <cell r="H1193">
            <v>13.994900645161295</v>
          </cell>
          <cell r="I1193">
            <v>216.92096000000006</v>
          </cell>
          <cell r="J1193">
            <v>139.94900645161295</v>
          </cell>
          <cell r="K1193">
            <v>167.93880774193553</v>
          </cell>
        </row>
        <row r="1194">
          <cell r="B1194" t="str">
            <v>On the palate the wine is dry, crisp and assertive with a refreshing finish.</v>
          </cell>
        </row>
        <row r="1195">
          <cell r="B1195" t="str">
            <v>Villa Maria Estates</v>
          </cell>
        </row>
        <row r="1196">
          <cell r="A1196">
            <v>12868</v>
          </cell>
          <cell r="B1196" t="str">
            <v>Villa Maria Private Bin Riesling, Marlborough</v>
          </cell>
          <cell r="C1196">
            <v>2007</v>
          </cell>
          <cell r="D1196" t="str">
            <v>75cl</v>
          </cell>
          <cell r="E1196">
            <v>6</v>
          </cell>
          <cell r="F1196">
            <v>11.316373333333333</v>
          </cell>
          <cell r="G1196">
            <v>7.3008860215053755</v>
          </cell>
          <cell r="H1196">
            <v>8.7610632258064509</v>
          </cell>
          <cell r="I1196">
            <v>67.898240000000001</v>
          </cell>
          <cell r="J1196">
            <v>43.805316129032249</v>
          </cell>
          <cell r="K1196">
            <v>52.566379354838702</v>
          </cell>
        </row>
        <row r="1197">
          <cell r="B1197" t="str">
            <v>Off dry with a rich mouthfeel and fruity ripeness.</v>
          </cell>
        </row>
        <row r="1198">
          <cell r="A1198">
            <v>12872</v>
          </cell>
          <cell r="B1198" t="str">
            <v>Villa Maria Private Bin Chardonnay, East Coast</v>
          </cell>
          <cell r="C1198" t="str">
            <v>2008-9</v>
          </cell>
          <cell r="D1198" t="str">
            <v>75cl</v>
          </cell>
          <cell r="E1198">
            <v>6</v>
          </cell>
          <cell r="F1198">
            <v>12.05146666666667</v>
          </cell>
          <cell r="G1198">
            <v>7.775139784946238</v>
          </cell>
          <cell r="H1198">
            <v>9.3301677419354849</v>
          </cell>
          <cell r="I1198">
            <v>72.308800000000019</v>
          </cell>
          <cell r="J1198">
            <v>46.65083870967743</v>
          </cell>
          <cell r="K1198">
            <v>55.981006451612913</v>
          </cell>
        </row>
        <row r="1199">
          <cell r="B1199" t="str">
            <v xml:space="preserve">Fragrant with lemon juice, melon and citrus peel characters.  </v>
          </cell>
        </row>
        <row r="1200">
          <cell r="A1200">
            <v>12869</v>
          </cell>
          <cell r="B1200" t="str">
            <v xml:space="preserve">Villa Maria Private Bin Gewurztraminer, East Coast </v>
          </cell>
          <cell r="C1200">
            <v>2008</v>
          </cell>
          <cell r="D1200" t="str">
            <v>75cl</v>
          </cell>
          <cell r="E1200">
            <v>6</v>
          </cell>
          <cell r="F1200">
            <v>12.05146666666667</v>
          </cell>
          <cell r="G1200">
            <v>7.775139784946238</v>
          </cell>
          <cell r="H1200">
            <v>9.3301677419354849</v>
          </cell>
          <cell r="I1200">
            <v>72.308800000000019</v>
          </cell>
          <cell r="J1200">
            <v>46.65083870967743</v>
          </cell>
          <cell r="K1200">
            <v>55.981006451612913</v>
          </cell>
        </row>
        <row r="1201">
          <cell r="B1201" t="str">
            <v>This wine shows classic varietal aromas of rose petal and spicy Turkish Delight.</v>
          </cell>
        </row>
        <row r="1202">
          <cell r="A1202">
            <v>12873</v>
          </cell>
          <cell r="B1202" t="str">
            <v>Villa Maria Private Bin Sauvignon Blanc, Marlborough</v>
          </cell>
          <cell r="C1202" t="str">
            <v>2009-10</v>
          </cell>
          <cell r="D1202" t="str">
            <v>75cl</v>
          </cell>
          <cell r="E1202">
            <v>6</v>
          </cell>
          <cell r="F1202">
            <v>12.05146666666667</v>
          </cell>
          <cell r="G1202">
            <v>7.775139784946238</v>
          </cell>
          <cell r="H1202">
            <v>9.3301677419354849</v>
          </cell>
          <cell r="I1202">
            <v>72.308800000000019</v>
          </cell>
          <cell r="J1202">
            <v>46.65083870967743</v>
          </cell>
          <cell r="K1202">
            <v>55.981006451612913</v>
          </cell>
        </row>
        <row r="1203">
          <cell r="B1203" t="str">
            <v>Bursting with ripe gooseberry and citrus lime, melon and exotic herbal aromas. </v>
          </cell>
        </row>
        <row r="1204">
          <cell r="A1204">
            <v>12871</v>
          </cell>
          <cell r="B1204" t="str">
            <v>Villa Maria Cellar Selection Chardonnay, Marlborough</v>
          </cell>
          <cell r="C1204" t="str">
            <v>2007-8</v>
          </cell>
          <cell r="D1204" t="str">
            <v>75cl</v>
          </cell>
          <cell r="E1204">
            <v>6</v>
          </cell>
          <cell r="F1204">
            <v>14.987733333333336</v>
          </cell>
          <cell r="G1204">
            <v>9.6695053763440875</v>
          </cell>
          <cell r="H1204">
            <v>11.603406451612905</v>
          </cell>
          <cell r="I1204">
            <v>89.926400000000015</v>
          </cell>
          <cell r="J1204">
            <v>58.017032258064525</v>
          </cell>
          <cell r="K1204">
            <v>69.62043870967743</v>
          </cell>
        </row>
        <row r="1205">
          <cell r="B1205" t="str">
            <v>A bouquet of ripe peach and melon, fruit-driven style, complemented with creamy barrel influences.</v>
          </cell>
        </row>
        <row r="1206">
          <cell r="A1206" t="str">
            <v>Red</v>
          </cell>
        </row>
        <row r="1207">
          <cell r="A1207">
            <v>12878</v>
          </cell>
          <cell r="B1207" t="str">
            <v>Montana Classic East Coast Merlot Cabernet</v>
          </cell>
          <cell r="C1207">
            <v>2007</v>
          </cell>
          <cell r="D1207" t="str">
            <v>75cl</v>
          </cell>
          <cell r="E1207">
            <v>6</v>
          </cell>
          <cell r="F1207">
            <v>10.458080000000001</v>
          </cell>
          <cell r="G1207">
            <v>6.7471483870967743</v>
          </cell>
          <cell r="H1207">
            <v>8.0965780645161285</v>
          </cell>
          <cell r="I1207">
            <v>62.748480000000001</v>
          </cell>
          <cell r="J1207">
            <v>40.482890322580644</v>
          </cell>
          <cell r="K1207">
            <v>48.579468387096767</v>
          </cell>
        </row>
        <row r="1208">
          <cell r="B1208" t="str">
            <v>Rich, ripe, black cherry aromas, berry fruit flavours and smooth oak undertones.</v>
          </cell>
        </row>
        <row r="1209">
          <cell r="A1209" t="str">
            <v>12850G</v>
          </cell>
          <cell r="B1209" t="str">
            <v>Sherwood Pinot Noir</v>
          </cell>
          <cell r="C1209" t="str">
            <v>2007-8</v>
          </cell>
          <cell r="D1209" t="str">
            <v>75cl</v>
          </cell>
          <cell r="E1209">
            <v>12</v>
          </cell>
          <cell r="F1209">
            <v>11.347973333333336</v>
          </cell>
          <cell r="G1209">
            <v>7.3212731182795716</v>
          </cell>
          <cell r="H1209">
            <v>8.7855277419354856</v>
          </cell>
          <cell r="I1209">
            <v>136.17568000000003</v>
          </cell>
          <cell r="J1209">
            <v>87.855277419354863</v>
          </cell>
          <cell r="K1209">
            <v>105.42633290322583</v>
          </cell>
        </row>
        <row r="1210">
          <cell r="B1210" t="str">
            <v>Intense aromas of sweet cherries and plums that are mirrored on the palate.</v>
          </cell>
        </row>
        <row r="1211">
          <cell r="A1211">
            <v>12864</v>
          </cell>
          <cell r="B1211" t="str">
            <v>Vavasour Pinot Noir, Marlborough</v>
          </cell>
          <cell r="C1211">
            <v>2007</v>
          </cell>
          <cell r="D1211" t="str">
            <v>75cl</v>
          </cell>
          <cell r="E1211">
            <v>6</v>
          </cell>
          <cell r="F1211">
            <v>13.915893333333337</v>
          </cell>
          <cell r="G1211">
            <v>8.9779956989247331</v>
          </cell>
          <cell r="H1211">
            <v>10.773594838709679</v>
          </cell>
          <cell r="I1211">
            <v>83.495360000000019</v>
          </cell>
          <cell r="J1211">
            <v>53.867974193548399</v>
          </cell>
          <cell r="K1211">
            <v>64.641569032258076</v>
          </cell>
        </row>
        <row r="1212">
          <cell r="B1212" t="str">
            <v>A deep garnet colour wine which shows intense black plum and spicy oak on the nose.</v>
          </cell>
        </row>
        <row r="1213">
          <cell r="A1213">
            <v>12850</v>
          </cell>
          <cell r="B1213" t="str">
            <v>Forrest Estate Pinot Noir</v>
          </cell>
          <cell r="C1213">
            <v>2008</v>
          </cell>
          <cell r="D1213" t="str">
            <v>75cl</v>
          </cell>
          <cell r="E1213">
            <v>12</v>
          </cell>
          <cell r="F1213">
            <v>18.310626702997276</v>
          </cell>
          <cell r="G1213">
            <v>11.813307550320822</v>
          </cell>
          <cell r="H1213">
            <v>14.175969060384986</v>
          </cell>
          <cell r="I1213">
            <v>219.72752043596731</v>
          </cell>
          <cell r="J1213">
            <v>141.75969060384986</v>
          </cell>
          <cell r="K1213">
            <v>170.11162872461983</v>
          </cell>
        </row>
        <row r="1214">
          <cell r="B1214" t="str">
            <v>Delicate aromas of blackberry pie and dark red cherries with a distinct note of lavender and violets.</v>
          </cell>
        </row>
        <row r="1215">
          <cell r="B1215" t="str">
            <v>Villa Maria Estates</v>
          </cell>
        </row>
        <row r="1216">
          <cell r="A1216">
            <v>12865</v>
          </cell>
          <cell r="B1216" t="str">
            <v>Villa Maria Cellar Selection Cabernet Sauvignon Merlot</v>
          </cell>
          <cell r="C1216">
            <v>2007</v>
          </cell>
          <cell r="D1216" t="str">
            <v>75cl</v>
          </cell>
          <cell r="E1216">
            <v>6</v>
          </cell>
          <cell r="F1216">
            <v>17.924000000000003</v>
          </cell>
          <cell r="G1216">
            <v>11.563870967741938</v>
          </cell>
          <cell r="H1216">
            <v>13.876645161290325</v>
          </cell>
          <cell r="I1216">
            <v>107.54400000000001</v>
          </cell>
          <cell r="J1216">
            <v>69.383225806451634</v>
          </cell>
          <cell r="K1216">
            <v>83.259870967741946</v>
          </cell>
        </row>
        <row r="1217">
          <cell r="B1217" t="str">
            <v>Deep crimson wine displaying a bouquet of lifted plums and cassis characters, rich and soft with great length and structure.</v>
          </cell>
        </row>
        <row r="1218">
          <cell r="A1218">
            <v>12866</v>
          </cell>
          <cell r="B1218" t="str">
            <v>Villa Maria Cellar Selection Pinot Noir</v>
          </cell>
          <cell r="C1218">
            <v>2008</v>
          </cell>
          <cell r="D1218" t="str">
            <v>75cl</v>
          </cell>
          <cell r="E1218">
            <v>6</v>
          </cell>
          <cell r="F1218">
            <v>17.924000000000003</v>
          </cell>
          <cell r="G1218">
            <v>11.563870967741938</v>
          </cell>
          <cell r="H1218">
            <v>13.876645161290325</v>
          </cell>
          <cell r="I1218">
            <v>107.54400000000001</v>
          </cell>
          <cell r="J1218">
            <v>69.383225806451634</v>
          </cell>
          <cell r="K1218">
            <v>83.259870967741946</v>
          </cell>
        </row>
        <row r="1219">
          <cell r="B1219" t="str">
            <v>Fruit driven and elegant, with long layers of flavour, full-bodied and well balanced.</v>
          </cell>
        </row>
        <row r="1222">
          <cell r="A1222" t="str">
            <v>USA</v>
          </cell>
        </row>
        <row r="1223">
          <cell r="A1223" t="str">
            <v>White</v>
          </cell>
        </row>
        <row r="1224">
          <cell r="A1224" t="str">
            <v>16003G</v>
          </cell>
          <cell r="B1224" t="str">
            <v>Sandhill Crane Chardonnay</v>
          </cell>
          <cell r="C1224">
            <v>2008</v>
          </cell>
          <cell r="D1224" t="str">
            <v>75cl</v>
          </cell>
          <cell r="E1224">
            <v>6</v>
          </cell>
          <cell r="F1224">
            <v>7.4643199999999998</v>
          </cell>
          <cell r="G1224">
            <v>4.8156903225806449</v>
          </cell>
          <cell r="H1224">
            <v>5.778828387096774</v>
          </cell>
          <cell r="I1224">
            <v>44.785919999999997</v>
          </cell>
          <cell r="J1224">
            <v>28.894141935483869</v>
          </cell>
          <cell r="K1224">
            <v>34.672970322580646</v>
          </cell>
        </row>
        <row r="1225">
          <cell r="B1225" t="str">
            <v>Rich, creamy, smooth rounded texture with persistent long citrus fruit flavours</v>
          </cell>
        </row>
        <row r="1226">
          <cell r="A1226">
            <v>16006</v>
          </cell>
          <cell r="B1226" t="str">
            <v>Sutter Home Pinot Grigio</v>
          </cell>
          <cell r="C1226">
            <v>2008</v>
          </cell>
          <cell r="D1226" t="str">
            <v>75cl</v>
          </cell>
          <cell r="E1226">
            <v>12</v>
          </cell>
          <cell r="F1226">
            <v>7.4114441416893744</v>
          </cell>
          <cell r="G1226">
            <v>4.7815768656060476</v>
          </cell>
          <cell r="H1226">
            <v>5.7378922387272571</v>
          </cell>
          <cell r="I1226">
            <v>88.9373297002725</v>
          </cell>
          <cell r="J1226">
            <v>57.378922387272567</v>
          </cell>
          <cell r="K1226">
            <v>68.854706864727092</v>
          </cell>
        </row>
        <row r="1227">
          <cell r="B1227" t="str">
            <v>A light to medium bodied wine with sweet tropical fruit aromas.</v>
          </cell>
        </row>
        <row r="1228">
          <cell r="A1228" t="str">
            <v>16007G</v>
          </cell>
          <cell r="B1228" t="str">
            <v>Jewel Un Oaked Chardonnay</v>
          </cell>
          <cell r="C1228">
            <v>2005</v>
          </cell>
          <cell r="D1228" t="str">
            <v>75cl</v>
          </cell>
          <cell r="E1228">
            <v>12</v>
          </cell>
          <cell r="F1228">
            <v>10.253546666666667</v>
          </cell>
          <cell r="G1228">
            <v>6.6151913978494621</v>
          </cell>
          <cell r="H1228">
            <v>7.9382296774193541</v>
          </cell>
          <cell r="I1228">
            <v>123.04256000000001</v>
          </cell>
          <cell r="J1228">
            <v>79.382296774193549</v>
          </cell>
          <cell r="K1228">
            <v>95.25875612903225</v>
          </cell>
        </row>
        <row r="1229">
          <cell r="B1229" t="str">
            <v>A nose of honey and sweet spices. Good concentration of fruit. Clean finish.</v>
          </cell>
        </row>
        <row r="1230">
          <cell r="A1230">
            <v>16038</v>
          </cell>
          <cell r="B1230" t="str">
            <v>Trinchero Mainstreet Chardonnay</v>
          </cell>
          <cell r="C1230">
            <v>2008</v>
          </cell>
          <cell r="D1230" t="str">
            <v>75cl</v>
          </cell>
          <cell r="E1230">
            <v>12</v>
          </cell>
          <cell r="F1230">
            <v>13.079019073569484</v>
          </cell>
          <cell r="G1230">
            <v>8.4380768216577309</v>
          </cell>
          <cell r="H1230">
            <v>10.125692185989276</v>
          </cell>
          <cell r="I1230">
            <v>156.9482288828338</v>
          </cell>
          <cell r="J1230">
            <v>101.25692185989277</v>
          </cell>
          <cell r="K1230">
            <v>121.50830623187132</v>
          </cell>
        </row>
        <row r="1231">
          <cell r="B1231" t="str">
            <v>Well-rounded, creamy wine from the famous Napa Valley.</v>
          </cell>
        </row>
        <row r="1232">
          <cell r="A1232">
            <v>20014</v>
          </cell>
          <cell r="B1232" t="str">
            <v>Erath Pinot Gris</v>
          </cell>
          <cell r="C1232">
            <v>2007</v>
          </cell>
          <cell r="D1232" t="str">
            <v>75cl</v>
          </cell>
          <cell r="E1232">
            <v>12</v>
          </cell>
          <cell r="F1232">
            <v>16.126080000000002</v>
          </cell>
          <cell r="G1232">
            <v>10.403922580645162</v>
          </cell>
          <cell r="H1232">
            <v>12.484707096774194</v>
          </cell>
          <cell r="I1232">
            <v>193.51296000000002</v>
          </cell>
          <cell r="J1232">
            <v>124.84707096774194</v>
          </cell>
          <cell r="K1232">
            <v>149.81648516129033</v>
          </cell>
        </row>
        <row r="1233">
          <cell r="B1233" t="str">
            <v>A classic Pinot Gris with a zesty flavour, from this popular winery in Oregon</v>
          </cell>
        </row>
        <row r="1234">
          <cell r="A1234">
            <v>20000</v>
          </cell>
          <cell r="B1234" t="str">
            <v xml:space="preserve">Snoqualmie Columbia Valley Sauvignon Blanc </v>
          </cell>
          <cell r="C1234">
            <v>2006</v>
          </cell>
          <cell r="D1234" t="str">
            <v>75cl</v>
          </cell>
          <cell r="E1234">
            <v>12</v>
          </cell>
          <cell r="F1234">
            <v>11.588213333333336</v>
          </cell>
          <cell r="G1234">
            <v>7.4762666666666684</v>
          </cell>
          <cell r="H1234">
            <v>8.9715200000000017</v>
          </cell>
          <cell r="I1234">
            <v>139.05856000000003</v>
          </cell>
          <cell r="J1234">
            <v>89.715200000000024</v>
          </cell>
          <cell r="K1234">
            <v>107.65824000000002</v>
          </cell>
        </row>
        <row r="1235">
          <cell r="B1235" t="str">
            <v xml:space="preserve">Bold and bright aromas fill the nose followed by a rich mouthful of citrus and melon which linger on the palate. </v>
          </cell>
        </row>
        <row r="1236">
          <cell r="A1236">
            <v>20001</v>
          </cell>
          <cell r="B1236" t="str">
            <v xml:space="preserve">Snoqualmie Columbia Valley Riesling </v>
          </cell>
          <cell r="C1236">
            <v>2008</v>
          </cell>
          <cell r="D1236" t="str">
            <v>75cl</v>
          </cell>
          <cell r="E1236">
            <v>12</v>
          </cell>
          <cell r="F1236">
            <v>11.588213333333336</v>
          </cell>
          <cell r="G1236">
            <v>7.4762666666666684</v>
          </cell>
          <cell r="H1236">
            <v>8.9715200000000017</v>
          </cell>
          <cell r="I1236">
            <v>139.05856000000003</v>
          </cell>
          <cell r="J1236">
            <v>89.715200000000024</v>
          </cell>
          <cell r="K1236">
            <v>107.65824000000002</v>
          </cell>
        </row>
        <row r="1237">
          <cell r="B1237" t="str">
            <v>Fresh, subtle citrussy flavours from this cool climate wine.</v>
          </cell>
        </row>
        <row r="1238">
          <cell r="A1238">
            <v>20002</v>
          </cell>
          <cell r="B1238" t="str">
            <v xml:space="preserve">Snoqualmie Columbia Valley Chardonnay </v>
          </cell>
          <cell r="C1238">
            <v>2007</v>
          </cell>
          <cell r="D1238" t="str">
            <v>75cl</v>
          </cell>
          <cell r="E1238">
            <v>12</v>
          </cell>
          <cell r="F1238">
            <v>13.641546666666668</v>
          </cell>
          <cell r="G1238">
            <v>8.800997849462366</v>
          </cell>
          <cell r="H1238">
            <v>10.561197419354839</v>
          </cell>
          <cell r="I1238">
            <v>163.69856000000001</v>
          </cell>
          <cell r="J1238">
            <v>105.61197419354839</v>
          </cell>
          <cell r="K1238">
            <v>126.73436903225806</v>
          </cell>
        </row>
        <row r="1239">
          <cell r="B1239" t="str">
            <v>Tropical fruit aromas mingled with sweet oak complement the tasty notes and the citrusy flavours on the mid-palate.</v>
          </cell>
        </row>
        <row r="1240">
          <cell r="A1240">
            <v>20006</v>
          </cell>
          <cell r="B1240" t="str">
            <v xml:space="preserve">Columbia Crest Vineyard 10 Chardonnay / Sauvignon Blanc / Semillion </v>
          </cell>
          <cell r="C1240">
            <v>2006</v>
          </cell>
          <cell r="D1240" t="str">
            <v>75cl</v>
          </cell>
          <cell r="E1240">
            <v>12</v>
          </cell>
          <cell r="F1240">
            <v>10.561546666666667</v>
          </cell>
          <cell r="G1240">
            <v>6.8139010752688174</v>
          </cell>
          <cell r="H1240">
            <v>8.1766812903225805</v>
          </cell>
          <cell r="I1240">
            <v>126.73856000000001</v>
          </cell>
          <cell r="J1240">
            <v>81.766812903225812</v>
          </cell>
          <cell r="K1240">
            <v>98.120175483870966</v>
          </cell>
        </row>
        <row r="1241">
          <cell r="B1241" t="str">
            <v>Well balanced blend of classic varieties. From Washington State.</v>
          </cell>
        </row>
        <row r="1242">
          <cell r="A1242">
            <v>20008</v>
          </cell>
          <cell r="B1242" t="str">
            <v xml:space="preserve">Grand Estates Columbia Valley Chardonnay </v>
          </cell>
          <cell r="C1242">
            <v>2007</v>
          </cell>
          <cell r="D1242" t="str">
            <v>75cl</v>
          </cell>
          <cell r="E1242">
            <v>12</v>
          </cell>
          <cell r="F1242">
            <v>14.668213333333339</v>
          </cell>
          <cell r="G1242">
            <v>9.4633634408602187</v>
          </cell>
          <cell r="H1242">
            <v>11.356036129032262</v>
          </cell>
          <cell r="I1242">
            <v>176.01856000000006</v>
          </cell>
          <cell r="J1242">
            <v>113.56036129032262</v>
          </cell>
          <cell r="K1242">
            <v>136.27243354838714</v>
          </cell>
        </row>
        <row r="1243">
          <cell r="B1243" t="str">
            <v>Nicely balanced palate showing ripe fruit and spice.</v>
          </cell>
        </row>
        <row r="1244">
          <cell r="B1244" t="str">
            <v>Ironstone Vineyards, Sierra Foothills</v>
          </cell>
        </row>
        <row r="1245">
          <cell r="A1245">
            <v>16008</v>
          </cell>
          <cell r="B1245" t="str">
            <v>Leaping Horse Chardonnay</v>
          </cell>
          <cell r="C1245">
            <v>2008</v>
          </cell>
          <cell r="D1245" t="str">
            <v>75cl</v>
          </cell>
          <cell r="E1245">
            <v>12</v>
          </cell>
          <cell r="F1245">
            <v>6.3215258855585832</v>
          </cell>
          <cell r="G1245">
            <v>4.0784037971345697</v>
          </cell>
          <cell r="H1245">
            <v>4.8940845565614834</v>
          </cell>
          <cell r="I1245">
            <v>75.858310626703002</v>
          </cell>
          <cell r="J1245">
            <v>48.940845565614836</v>
          </cell>
          <cell r="K1245">
            <v>58.729014678737798</v>
          </cell>
        </row>
        <row r="1246">
          <cell r="B1246" t="str">
            <v>Fresh tropical fruit flavours including hints of pear and green apples.</v>
          </cell>
        </row>
        <row r="1247">
          <cell r="A1247">
            <v>16009</v>
          </cell>
          <cell r="B1247" t="str">
            <v>Ironstone Sauvignon Blanc</v>
          </cell>
          <cell r="C1247">
            <v>2008</v>
          </cell>
          <cell r="D1247" t="str">
            <v>75cl</v>
          </cell>
          <cell r="E1247">
            <v>12</v>
          </cell>
          <cell r="F1247">
            <v>9.5912806539509532</v>
          </cell>
          <cell r="G1247">
            <v>6.1879230025490015</v>
          </cell>
          <cell r="H1247">
            <v>7.4255076030588016</v>
          </cell>
          <cell r="I1247">
            <v>115.09536784741144</v>
          </cell>
          <cell r="J1247">
            <v>74.255076030588015</v>
          </cell>
          <cell r="K1247">
            <v>89.106091236705623</v>
          </cell>
        </row>
        <row r="1248">
          <cell r="B1248" t="str">
            <v>Refreshing and invigorating characteristics packed with aromas and flavours of citrus and tropical fruits.</v>
          </cell>
        </row>
        <row r="1249">
          <cell r="B1249" t="str">
            <v>Blossom Hill</v>
          </cell>
        </row>
        <row r="1250">
          <cell r="A1250">
            <v>16107</v>
          </cell>
          <cell r="B1250" t="str">
            <v>Blossom Hill White</v>
          </cell>
          <cell r="C1250" t="str">
            <v>NV</v>
          </cell>
          <cell r="D1250" t="str">
            <v>75cl</v>
          </cell>
          <cell r="E1250">
            <v>6</v>
          </cell>
          <cell r="F1250">
            <v>6.2035733333333347</v>
          </cell>
          <cell r="G1250">
            <v>4.0023053763440872</v>
          </cell>
          <cell r="H1250">
            <v>4.8027664516129045</v>
          </cell>
          <cell r="I1250">
            <v>37.221440000000008</v>
          </cell>
          <cell r="J1250">
            <v>24.013832258064525</v>
          </cell>
          <cell r="K1250">
            <v>28.816598709677429</v>
          </cell>
        </row>
        <row r="1251">
          <cell r="B1251" t="str">
            <v>This crisp white wine has aromas of melon, apples and citrus fruit, with a ripe round finish.</v>
          </cell>
        </row>
        <row r="1252">
          <cell r="A1252">
            <v>16128</v>
          </cell>
          <cell r="B1252" t="str">
            <v>Blossom Hill Colombard Chardonnay</v>
          </cell>
          <cell r="C1252" t="str">
            <v>NV</v>
          </cell>
          <cell r="D1252" t="str">
            <v>75cl</v>
          </cell>
          <cell r="E1252">
            <v>6</v>
          </cell>
          <cell r="F1252">
            <v>6.5156800000000006</v>
          </cell>
          <cell r="G1252">
            <v>4.2036645161290327</v>
          </cell>
          <cell r="H1252">
            <v>5.0443974193548389</v>
          </cell>
          <cell r="I1252">
            <v>39.094080000000005</v>
          </cell>
          <cell r="J1252">
            <v>25.221987096774196</v>
          </cell>
          <cell r="K1252">
            <v>30.266384516129033</v>
          </cell>
        </row>
        <row r="1253">
          <cell r="B1253" t="str">
            <v>A core of fresh green apple aromas, complementing the richer, more tropical melon and passion fruit notes.</v>
          </cell>
        </row>
        <row r="1254">
          <cell r="A1254">
            <v>16129</v>
          </cell>
          <cell r="B1254" t="str">
            <v xml:space="preserve">Blossom Hill Chardonnay </v>
          </cell>
          <cell r="C1254">
            <v>2007</v>
          </cell>
          <cell r="D1254" t="str">
            <v>75cl</v>
          </cell>
          <cell r="E1254">
            <v>6</v>
          </cell>
          <cell r="F1254">
            <v>7.9817600000000004</v>
          </cell>
          <cell r="G1254">
            <v>5.1495225806451614</v>
          </cell>
          <cell r="H1254">
            <v>6.1794270967741936</v>
          </cell>
          <cell r="I1254">
            <v>47.890560000000001</v>
          </cell>
          <cell r="J1254">
            <v>30.897135483870969</v>
          </cell>
          <cell r="K1254">
            <v>37.07656258064516</v>
          </cell>
        </row>
        <row r="1255">
          <cell r="B1255" t="str">
            <v>Fresh and ripe with distinctive Chardonnay aromas of melon and apple with a hint of tropical fruit.</v>
          </cell>
        </row>
        <row r="1256">
          <cell r="A1256">
            <v>16130</v>
          </cell>
          <cell r="B1256" t="str">
            <v xml:space="preserve">Blossom Hill Sauvignon Blanc </v>
          </cell>
          <cell r="C1256">
            <v>2007</v>
          </cell>
          <cell r="D1256" t="str">
            <v>75cl</v>
          </cell>
          <cell r="E1256">
            <v>6</v>
          </cell>
          <cell r="F1256">
            <v>7.9817600000000004</v>
          </cell>
          <cell r="G1256">
            <v>5.1495225806451614</v>
          </cell>
          <cell r="H1256">
            <v>6.1794270967741936</v>
          </cell>
          <cell r="I1256">
            <v>47.890560000000001</v>
          </cell>
          <cell r="J1256">
            <v>30.897135483870969</v>
          </cell>
          <cell r="K1256">
            <v>37.07656258064516</v>
          </cell>
        </row>
        <row r="1257">
          <cell r="B1257" t="str">
            <v>Light, herby and super crisp, the flowery aromas give way to a crisp citrus palate.</v>
          </cell>
        </row>
        <row r="1259">
          <cell r="A1259" t="str">
            <v>Rosé</v>
          </cell>
        </row>
        <row r="1260">
          <cell r="A1260">
            <v>16216</v>
          </cell>
          <cell r="B1260" t="str">
            <v>Sandhill Crane White Zinfandel Rosé, Lodi</v>
          </cell>
          <cell r="C1260">
            <v>2008</v>
          </cell>
          <cell r="D1260" t="str">
            <v>75cl</v>
          </cell>
          <cell r="E1260">
            <v>6</v>
          </cell>
          <cell r="F1260">
            <v>7.4622666666666664</v>
          </cell>
          <cell r="G1260">
            <v>4.8143655913978494</v>
          </cell>
          <cell r="H1260">
            <v>5.7772387096774187</v>
          </cell>
          <cell r="I1260">
            <v>44.773600000000002</v>
          </cell>
          <cell r="J1260">
            <v>28.886193548387098</v>
          </cell>
          <cell r="K1260">
            <v>34.66343225806451</v>
          </cell>
        </row>
        <row r="1261">
          <cell r="B1261" t="str">
            <v>Delicate aromas of raspberries and fresh strawberries. Off dry with a pleasant fruity finish.</v>
          </cell>
        </row>
        <row r="1262">
          <cell r="A1262">
            <v>16110</v>
          </cell>
          <cell r="B1262" t="str">
            <v xml:space="preserve">Blossom Hill White Zinfandel </v>
          </cell>
          <cell r="C1262">
            <v>2008</v>
          </cell>
          <cell r="D1262" t="str">
            <v>75cl</v>
          </cell>
          <cell r="E1262">
            <v>6</v>
          </cell>
          <cell r="F1262">
            <v>7.9817600000000004</v>
          </cell>
          <cell r="G1262">
            <v>5.1495225806451614</v>
          </cell>
          <cell r="H1262">
            <v>6.1794270967741936</v>
          </cell>
          <cell r="I1262">
            <v>47.890560000000001</v>
          </cell>
          <cell r="J1262">
            <v>30.897135483870969</v>
          </cell>
          <cell r="K1262">
            <v>37.07656258064516</v>
          </cell>
        </row>
        <row r="1263">
          <cell r="B1263" t="str">
            <v>Gorgeous aromas of fresh ripe strawberry and of juicy watermelon, this is medium-bodied and utterly delicious.</v>
          </cell>
        </row>
        <row r="1265">
          <cell r="A1265" t="str">
            <v xml:space="preserve">Red </v>
          </cell>
        </row>
        <row r="1266">
          <cell r="A1266">
            <v>16028</v>
          </cell>
          <cell r="B1266" t="str">
            <v>Sutter Home Merlot</v>
          </cell>
          <cell r="C1266">
            <v>2008</v>
          </cell>
          <cell r="D1266" t="str">
            <v>75cl</v>
          </cell>
          <cell r="E1266">
            <v>12</v>
          </cell>
          <cell r="F1266">
            <v>7.4114441416893744</v>
          </cell>
          <cell r="G1266">
            <v>4.7815768656060476</v>
          </cell>
          <cell r="H1266">
            <v>5.7378922387272571</v>
          </cell>
          <cell r="I1266">
            <v>88.9373297002725</v>
          </cell>
          <cell r="J1266">
            <v>57.378922387272567</v>
          </cell>
          <cell r="K1266">
            <v>68.854706864727092</v>
          </cell>
        </row>
        <row r="1267">
          <cell r="B1267" t="str">
            <v>Medium bodied with a black cherry aroma.  Smooth texture and moderate tannins.</v>
          </cell>
        </row>
        <row r="1268">
          <cell r="A1268">
            <v>16037</v>
          </cell>
          <cell r="B1268" t="str">
            <v>Trinchero Mainstreet Cabernet Sauvignon</v>
          </cell>
          <cell r="C1268">
            <v>2008</v>
          </cell>
          <cell r="D1268" t="str">
            <v>75cl</v>
          </cell>
          <cell r="E1268">
            <v>12</v>
          </cell>
          <cell r="F1268">
            <v>13.079019073569484</v>
          </cell>
          <cell r="G1268">
            <v>8.4380768216577309</v>
          </cell>
          <cell r="H1268">
            <v>10.125692185989276</v>
          </cell>
          <cell r="I1268">
            <v>156.9482288828338</v>
          </cell>
          <cell r="J1268">
            <v>101.25692185989277</v>
          </cell>
          <cell r="K1268">
            <v>121.50830623187132</v>
          </cell>
        </row>
        <row r="1269">
          <cell r="B1269" t="str">
            <v>Lots of juicy fruit and soft tannins from this Napa Valley wine.</v>
          </cell>
        </row>
        <row r="1270">
          <cell r="A1270" t="str">
            <v>16026G</v>
          </cell>
          <cell r="B1270" t="str">
            <v>Sandhill Crane Cabernet Sauvignon</v>
          </cell>
          <cell r="C1270">
            <v>2007</v>
          </cell>
          <cell r="D1270" t="str">
            <v>75cl</v>
          </cell>
          <cell r="E1270">
            <v>6</v>
          </cell>
          <cell r="F1270">
            <v>7.4643199999999998</v>
          </cell>
          <cell r="G1270">
            <v>4.8156903225806449</v>
          </cell>
          <cell r="H1270">
            <v>5.778828387096774</v>
          </cell>
          <cell r="I1270">
            <v>44.785919999999997</v>
          </cell>
          <cell r="J1270">
            <v>28.894141935483869</v>
          </cell>
          <cell r="K1270">
            <v>34.672970322580646</v>
          </cell>
        </row>
        <row r="1271">
          <cell r="B1271" t="str">
            <v>Filled with complex aromas of blackcurrants, cedary notes and red berries. Dry, with a silky texture.</v>
          </cell>
        </row>
        <row r="1272">
          <cell r="A1272" t="str">
            <v>16027G</v>
          </cell>
          <cell r="B1272" t="str">
            <v>Jewel Old Vine Zinfandel</v>
          </cell>
          <cell r="C1272">
            <v>2008</v>
          </cell>
          <cell r="D1272" t="str">
            <v>75cl</v>
          </cell>
          <cell r="E1272">
            <v>12</v>
          </cell>
          <cell r="F1272">
            <v>10.253546666666667</v>
          </cell>
          <cell r="G1272">
            <v>6.6151913978494621</v>
          </cell>
          <cell r="H1272">
            <v>7.9382296774193541</v>
          </cell>
          <cell r="I1272">
            <v>123.04256000000001</v>
          </cell>
          <cell r="J1272">
            <v>79.382296774193549</v>
          </cell>
          <cell r="K1272">
            <v>95.25875612903225</v>
          </cell>
        </row>
        <row r="1273">
          <cell r="B1273" t="str">
            <v>Deep ruby colour. On the nose intense black fruits, brambly notes and an elegant hint of spiciness.</v>
          </cell>
        </row>
        <row r="1274">
          <cell r="A1274" t="str">
            <v>16028G</v>
          </cell>
          <cell r="B1274" t="str">
            <v>Jewel Petit Syrah</v>
          </cell>
          <cell r="C1274">
            <v>2005</v>
          </cell>
          <cell r="D1274" t="str">
            <v>75cl</v>
          </cell>
          <cell r="E1274">
            <v>12</v>
          </cell>
          <cell r="F1274">
            <v>10.253546666666667</v>
          </cell>
          <cell r="G1274">
            <v>6.6151913978494621</v>
          </cell>
          <cell r="H1274">
            <v>7.9382296774193541</v>
          </cell>
          <cell r="I1274">
            <v>123.04256000000001</v>
          </cell>
          <cell r="J1274">
            <v>79.382296774193549</v>
          </cell>
          <cell r="K1274">
            <v>95.25875612903225</v>
          </cell>
        </row>
        <row r="1275">
          <cell r="B1275" t="str">
            <v>Very deep colour. Aromas of ripe dark fruits, chocolate and a hint of spice. Quite juicy.</v>
          </cell>
        </row>
        <row r="1276">
          <cell r="A1276">
            <v>20015</v>
          </cell>
          <cell r="B1276" t="str">
            <v xml:space="preserve">Erath Estate Selection, Oregon Pinot Noir </v>
          </cell>
          <cell r="C1276">
            <v>2006</v>
          </cell>
          <cell r="D1276" t="str">
            <v>75cl</v>
          </cell>
          <cell r="E1276">
            <v>12</v>
          </cell>
          <cell r="F1276">
            <v>21.670079999999999</v>
          </cell>
          <cell r="G1276">
            <v>13.980696774193547</v>
          </cell>
          <cell r="H1276">
            <v>16.776836129032255</v>
          </cell>
          <cell r="I1276">
            <v>260.04095999999998</v>
          </cell>
          <cell r="J1276">
            <v>167.76836129032256</v>
          </cell>
          <cell r="K1276">
            <v>201.32203354838705</v>
          </cell>
        </row>
        <row r="1277">
          <cell r="B1277" t="str">
            <v xml:space="preserve">Black cherry aromas, underscored by sweet mandarin orange, greet the nose. </v>
          </cell>
        </row>
        <row r="1278">
          <cell r="A1278">
            <v>20007</v>
          </cell>
          <cell r="B1278" t="str">
            <v xml:space="preserve">Columbia Crest Vineyard 10 Syrah/ Sangiovese / Cabernet Sauvignon </v>
          </cell>
          <cell r="C1278">
            <v>2006</v>
          </cell>
          <cell r="D1278" t="str">
            <v>75cl</v>
          </cell>
          <cell r="E1278">
            <v>12</v>
          </cell>
          <cell r="F1278">
            <v>10.561546666666667</v>
          </cell>
          <cell r="G1278">
            <v>6.8139010752688174</v>
          </cell>
          <cell r="H1278">
            <v>8.1766812903225805</v>
          </cell>
          <cell r="I1278">
            <v>126.73856000000001</v>
          </cell>
          <cell r="J1278">
            <v>81.766812903225812</v>
          </cell>
          <cell r="K1278">
            <v>98.120175483870966</v>
          </cell>
        </row>
        <row r="1279">
          <cell r="B1279" t="str">
            <v>This Washington State blend is luscious and fruity. The nose is a delicate scent of vanilla and cloves and has the taste of plums and spice.</v>
          </cell>
        </row>
        <row r="1280">
          <cell r="A1280">
            <v>20003</v>
          </cell>
          <cell r="B1280" t="str">
            <v xml:space="preserve">Snoqualmie Columbia Valley Whisletop Cabernet Merlot </v>
          </cell>
          <cell r="C1280">
            <v>2006</v>
          </cell>
          <cell r="D1280" t="str">
            <v>75cl</v>
          </cell>
          <cell r="E1280">
            <v>12</v>
          </cell>
          <cell r="F1280">
            <v>14.462880000000002</v>
          </cell>
          <cell r="G1280">
            <v>9.3308903225806468</v>
          </cell>
          <cell r="H1280">
            <v>11.197068387096776</v>
          </cell>
          <cell r="I1280">
            <v>173.55456000000004</v>
          </cell>
          <cell r="J1280">
            <v>111.97068387096776</v>
          </cell>
          <cell r="K1280">
            <v>134.3648206451613</v>
          </cell>
        </row>
        <row r="1281">
          <cell r="B1281" t="str">
            <v>Classic Bordeaux blend of brambly grape flavours.</v>
          </cell>
        </row>
        <row r="1282">
          <cell r="A1282">
            <v>20004</v>
          </cell>
          <cell r="B1282" t="str">
            <v xml:space="preserve">Snoqualmie Columbia Valley Merlot </v>
          </cell>
          <cell r="C1282">
            <v>2006</v>
          </cell>
          <cell r="D1282" t="str">
            <v>75cl</v>
          </cell>
          <cell r="E1282">
            <v>12</v>
          </cell>
          <cell r="F1282">
            <v>14.462880000000002</v>
          </cell>
          <cell r="G1282">
            <v>9.3308903225806468</v>
          </cell>
          <cell r="H1282">
            <v>11.197068387096776</v>
          </cell>
          <cell r="I1282">
            <v>173.55456000000004</v>
          </cell>
          <cell r="J1282">
            <v>111.97068387096776</v>
          </cell>
          <cell r="K1282">
            <v>134.3648206451613</v>
          </cell>
        </row>
        <row r="1283">
          <cell r="B1283" t="str">
            <v>Classic American grape variety making a smooth and elegant wine.</v>
          </cell>
        </row>
        <row r="1284">
          <cell r="A1284">
            <v>20005</v>
          </cell>
          <cell r="B1284" t="str">
            <v xml:space="preserve">Snoqualmie Columbia Valley Syrah </v>
          </cell>
          <cell r="C1284">
            <v>2006</v>
          </cell>
          <cell r="D1284" t="str">
            <v>75cl</v>
          </cell>
          <cell r="E1284">
            <v>12</v>
          </cell>
          <cell r="F1284">
            <v>14.462880000000002</v>
          </cell>
          <cell r="G1284">
            <v>9.3308903225806468</v>
          </cell>
          <cell r="H1284">
            <v>11.197068387096776</v>
          </cell>
          <cell r="I1284">
            <v>173.55456000000004</v>
          </cell>
          <cell r="J1284">
            <v>111.97068387096776</v>
          </cell>
          <cell r="K1284">
            <v>134.3648206451613</v>
          </cell>
        </row>
        <row r="1285">
          <cell r="B1285" t="str">
            <v>Spicy warming wine with lots of red fruit character.</v>
          </cell>
        </row>
        <row r="1286">
          <cell r="A1286">
            <v>20011</v>
          </cell>
          <cell r="B1286" t="str">
            <v xml:space="preserve">Grand Estates Columbia Valley Cabernet Sauvignon </v>
          </cell>
          <cell r="C1286">
            <v>2005</v>
          </cell>
          <cell r="D1286" t="str">
            <v>75cl</v>
          </cell>
          <cell r="E1286">
            <v>12</v>
          </cell>
          <cell r="F1286">
            <v>14.668213333333339</v>
          </cell>
          <cell r="G1286">
            <v>9.4633634408602187</v>
          </cell>
          <cell r="H1286">
            <v>11.356036129032262</v>
          </cell>
          <cell r="I1286">
            <v>176.01856000000006</v>
          </cell>
          <cell r="J1286">
            <v>113.56036129032262</v>
          </cell>
          <cell r="K1286">
            <v>136.27243354838714</v>
          </cell>
        </row>
        <row r="1287">
          <cell r="B1287" t="str">
            <v>Lovely rich fruit from the sun filled vineyards of Columbia valley.</v>
          </cell>
        </row>
        <row r="1288">
          <cell r="A1288">
            <v>20012</v>
          </cell>
          <cell r="B1288" t="str">
            <v xml:space="preserve">Grand Estates Columbia Valley Merlot </v>
          </cell>
          <cell r="C1288">
            <v>2006</v>
          </cell>
          <cell r="D1288" t="str">
            <v>75cl</v>
          </cell>
          <cell r="E1288">
            <v>12</v>
          </cell>
          <cell r="F1288">
            <v>14.668213333333339</v>
          </cell>
          <cell r="G1288">
            <v>9.4633634408602187</v>
          </cell>
          <cell r="H1288">
            <v>11.356036129032262</v>
          </cell>
          <cell r="I1288">
            <v>176.01856000000006</v>
          </cell>
          <cell r="J1288">
            <v>113.56036129032262</v>
          </cell>
          <cell r="K1288">
            <v>136.27243354838714</v>
          </cell>
        </row>
        <row r="1289">
          <cell r="B1289" t="str">
            <v>Aromas of spice, blackberry and cocoa carry through the palate of this complex artisan-crafted wine.</v>
          </cell>
        </row>
        <row r="1290">
          <cell r="A1290">
            <v>20013</v>
          </cell>
          <cell r="B1290" t="str">
            <v xml:space="preserve">Grand Estates Columbia Valley Shiraz </v>
          </cell>
          <cell r="C1290">
            <v>2006</v>
          </cell>
          <cell r="D1290" t="str">
            <v>75cl</v>
          </cell>
          <cell r="E1290">
            <v>12</v>
          </cell>
          <cell r="F1290">
            <v>13.025546666666669</v>
          </cell>
          <cell r="G1290">
            <v>8.4035784946236571</v>
          </cell>
          <cell r="H1290">
            <v>10.084294193548388</v>
          </cell>
          <cell r="I1290">
            <v>156.30656000000002</v>
          </cell>
          <cell r="J1290">
            <v>100.84294193548388</v>
          </cell>
          <cell r="K1290">
            <v>121.01153032258065</v>
          </cell>
        </row>
        <row r="1291">
          <cell r="B1291" t="str">
            <v>Expressive aromas of pepper, spice, blueberry, and violet. Fresh on the palate with layers of fresh fruit and soft tannins.</v>
          </cell>
        </row>
        <row r="1292">
          <cell r="B1292" t="str">
            <v>Ironstone Vineyards, Sierra Foothills</v>
          </cell>
        </row>
        <row r="1293">
          <cell r="A1293">
            <v>16036</v>
          </cell>
          <cell r="B1293" t="str">
            <v>Leaping Horse Cabernet Sauvignon</v>
          </cell>
          <cell r="C1293">
            <v>2008</v>
          </cell>
          <cell r="D1293" t="str">
            <v>75cl</v>
          </cell>
          <cell r="E1293">
            <v>12</v>
          </cell>
          <cell r="F1293">
            <v>6.3215258855585832</v>
          </cell>
          <cell r="G1293">
            <v>4.0784037971345697</v>
          </cell>
          <cell r="H1293">
            <v>4.8940845565614834</v>
          </cell>
          <cell r="I1293">
            <v>75.858310626703002</v>
          </cell>
          <cell r="J1293">
            <v>48.940845565614836</v>
          </cell>
          <cell r="K1293">
            <v>58.729014678737798</v>
          </cell>
        </row>
        <row r="1294">
          <cell r="B1294" t="str">
            <v>Deep red-purple colour with blackcurrant tastes that reveal hints of cherry and oak.</v>
          </cell>
        </row>
        <row r="1295">
          <cell r="A1295">
            <v>16035</v>
          </cell>
          <cell r="B1295" t="str">
            <v>Ironstone Merlot</v>
          </cell>
          <cell r="C1295">
            <v>2008</v>
          </cell>
          <cell r="D1295" t="str">
            <v>75cl</v>
          </cell>
          <cell r="E1295">
            <v>12</v>
          </cell>
          <cell r="F1295">
            <v>9.5912806539509532</v>
          </cell>
          <cell r="G1295">
            <v>6.1879230025490015</v>
          </cell>
          <cell r="H1295">
            <v>7.4255076030588016</v>
          </cell>
          <cell r="I1295">
            <v>115.09536784741144</v>
          </cell>
          <cell r="J1295">
            <v>74.255076030588015</v>
          </cell>
          <cell r="K1295">
            <v>89.106091236705623</v>
          </cell>
        </row>
        <row r="1296">
          <cell r="B1296" t="str">
            <v>Soft, medium bodied with low acidity and tannins followed by vanilla and ripe plum aromas.</v>
          </cell>
        </row>
        <row r="1297">
          <cell r="B1297" t="str">
            <v xml:space="preserve">Blossom Hill </v>
          </cell>
        </row>
        <row r="1298">
          <cell r="A1298">
            <v>16109</v>
          </cell>
          <cell r="B1298" t="str">
            <v>Blossom Hill Red</v>
          </cell>
          <cell r="C1298" t="str">
            <v>NV</v>
          </cell>
          <cell r="D1298" t="str">
            <v>75cl</v>
          </cell>
          <cell r="E1298">
            <v>6</v>
          </cell>
          <cell r="F1298">
            <v>6.2035733333333347</v>
          </cell>
          <cell r="G1298">
            <v>4.0023053763440872</v>
          </cell>
          <cell r="H1298">
            <v>4.8027664516129045</v>
          </cell>
          <cell r="I1298">
            <v>37.221440000000008</v>
          </cell>
          <cell r="J1298">
            <v>24.013832258064525</v>
          </cell>
          <cell r="K1298">
            <v>28.816598709677429</v>
          </cell>
        </row>
        <row r="1299">
          <cell r="B1299" t="str">
            <v xml:space="preserve">Soft and mellow with berry fruit aromas and a smooth, easy finish. </v>
          </cell>
        </row>
        <row r="1300">
          <cell r="A1300">
            <v>16133</v>
          </cell>
          <cell r="B1300" t="str">
            <v xml:space="preserve">Blossom Hill Cabernet Sauvignon </v>
          </cell>
          <cell r="C1300">
            <v>2007</v>
          </cell>
          <cell r="D1300" t="str">
            <v>75cl</v>
          </cell>
          <cell r="E1300">
            <v>6</v>
          </cell>
          <cell r="F1300">
            <v>7.9817600000000004</v>
          </cell>
          <cell r="G1300">
            <v>5.1495225806451614</v>
          </cell>
          <cell r="H1300">
            <v>6.1794270967741936</v>
          </cell>
          <cell r="I1300">
            <v>47.890560000000001</v>
          </cell>
          <cell r="J1300">
            <v>30.897135483870969</v>
          </cell>
          <cell r="K1300">
            <v>37.07656258064516</v>
          </cell>
        </row>
        <row r="1301">
          <cell r="B1301" t="str">
            <v>Positively bursting with classic blackberry and blackcurrant aromas and a smooth, dark chocolate finish.</v>
          </cell>
        </row>
        <row r="1302">
          <cell r="A1302">
            <v>16136</v>
          </cell>
          <cell r="B1302" t="str">
            <v xml:space="preserve">Blossom Hill Merlot </v>
          </cell>
          <cell r="C1302">
            <v>2007</v>
          </cell>
          <cell r="D1302" t="str">
            <v>75cl</v>
          </cell>
          <cell r="E1302">
            <v>6</v>
          </cell>
          <cell r="F1302">
            <v>7.9817600000000004</v>
          </cell>
          <cell r="G1302">
            <v>5.1495225806451614</v>
          </cell>
          <cell r="H1302">
            <v>6.1794270967741936</v>
          </cell>
          <cell r="I1302">
            <v>47.890560000000001</v>
          </cell>
          <cell r="J1302">
            <v>30.897135483870969</v>
          </cell>
          <cell r="K1302">
            <v>37.07656258064516</v>
          </cell>
        </row>
        <row r="1303">
          <cell r="B1303" t="str">
            <v>Medium bodied with silky soft flavours of ripe black cherry with a hint of vanilla.</v>
          </cell>
        </row>
        <row r="1305">
          <cell r="A1305" t="str">
            <v>JAPAN</v>
          </cell>
        </row>
        <row r="1306">
          <cell r="A1306" t="str">
            <v>White</v>
          </cell>
        </row>
        <row r="1307">
          <cell r="A1307">
            <v>12500</v>
          </cell>
          <cell r="B1307" t="str">
            <v xml:space="preserve">Geikkekan  Sweet </v>
          </cell>
          <cell r="C1307" t="str">
            <v>NV</v>
          </cell>
          <cell r="D1307" t="str">
            <v>1.8L</v>
          </cell>
          <cell r="E1307">
            <v>6</v>
          </cell>
          <cell r="F1307">
            <v>21.25</v>
          </cell>
          <cell r="G1307">
            <v>13.709677419354838</v>
          </cell>
          <cell r="H1307">
            <v>16.451612903225804</v>
          </cell>
          <cell r="I1307">
            <v>127.5</v>
          </cell>
          <cell r="J1307">
            <v>82.258064516129025</v>
          </cell>
          <cell r="K1307">
            <v>98.709677419354819</v>
          </cell>
        </row>
        <row r="1308">
          <cell r="B1308" t="str">
            <v>Subtly sweet, natural plum flavour. Just a hint of tartness. Enjoy chilled or over ice.</v>
          </cell>
        </row>
        <row r="1309">
          <cell r="A1309">
            <v>12501</v>
          </cell>
          <cell r="B1309" t="str">
            <v xml:space="preserve">Geikkekan Dry </v>
          </cell>
          <cell r="C1309" t="str">
            <v>NV</v>
          </cell>
          <cell r="D1309" t="str">
            <v>1.8L</v>
          </cell>
          <cell r="E1309">
            <v>6</v>
          </cell>
          <cell r="F1309">
            <v>21.25</v>
          </cell>
          <cell r="G1309">
            <v>13.709677419354838</v>
          </cell>
          <cell r="H1309">
            <v>16.451612903225804</v>
          </cell>
          <cell r="I1309">
            <v>127.5</v>
          </cell>
          <cell r="J1309">
            <v>82.258064516129025</v>
          </cell>
          <cell r="K1309">
            <v>98.709677419354819</v>
          </cell>
        </row>
        <row r="1310">
          <cell r="B1310" t="str">
            <v>Clean, dry and mildly fragrant.</v>
          </cell>
        </row>
        <row r="1312">
          <cell r="A1312" t="str">
            <v>Beer</v>
          </cell>
        </row>
        <row r="1313">
          <cell r="B1313" t="str">
            <v xml:space="preserve">British </v>
          </cell>
        </row>
        <row r="1314">
          <cell r="A1314">
            <v>13100</v>
          </cell>
          <cell r="B1314" t="str">
            <v>Shepherd Neame Bishop's Finger</v>
          </cell>
          <cell r="C1314" t="str">
            <v>Bottle</v>
          </cell>
          <cell r="D1314">
            <v>12</v>
          </cell>
          <cell r="E1314" t="str">
            <v>50cl</v>
          </cell>
          <cell r="F1314" t="str">
            <v>-</v>
          </cell>
          <cell r="G1314" t="str">
            <v>-</v>
          </cell>
          <cell r="H1314" t="str">
            <v>-</v>
          </cell>
          <cell r="I1314">
            <v>26.143879999999996</v>
          </cell>
          <cell r="J1314">
            <v>16.867019354838707</v>
          </cell>
          <cell r="K1314">
            <v>20.240423225806449</v>
          </cell>
        </row>
        <row r="1315">
          <cell r="A1315">
            <v>13101</v>
          </cell>
          <cell r="B1315" t="str">
            <v xml:space="preserve">Shepherd Neame Spitfire </v>
          </cell>
          <cell r="C1315" t="str">
            <v>Bottle</v>
          </cell>
          <cell r="D1315">
            <v>12</v>
          </cell>
          <cell r="E1315" t="str">
            <v>50cl</v>
          </cell>
          <cell r="F1315" t="str">
            <v>-</v>
          </cell>
          <cell r="G1315" t="str">
            <v>-</v>
          </cell>
          <cell r="H1315" t="str">
            <v>-</v>
          </cell>
          <cell r="I1315">
            <v>26.143879999999996</v>
          </cell>
          <cell r="J1315">
            <v>16.867019354838707</v>
          </cell>
          <cell r="K1315">
            <v>20.240423225806449</v>
          </cell>
        </row>
        <row r="1316">
          <cell r="A1316">
            <v>13102</v>
          </cell>
          <cell r="B1316" t="str">
            <v>Shepherd Neame Master Brew</v>
          </cell>
          <cell r="C1316" t="str">
            <v>Bottle</v>
          </cell>
          <cell r="D1316">
            <v>12</v>
          </cell>
          <cell r="E1316" t="str">
            <v>50cl</v>
          </cell>
          <cell r="F1316" t="str">
            <v>-</v>
          </cell>
          <cell r="G1316" t="str">
            <v>-</v>
          </cell>
          <cell r="H1316" t="str">
            <v>-</v>
          </cell>
          <cell r="I1316">
            <v>26.143879999999996</v>
          </cell>
          <cell r="J1316">
            <v>16.867019354838707</v>
          </cell>
          <cell r="K1316">
            <v>20.240423225806449</v>
          </cell>
        </row>
        <row r="1317">
          <cell r="A1317">
            <v>10807</v>
          </cell>
          <cell r="B1317" t="str">
            <v xml:space="preserve">Newcastle Brown Ale </v>
          </cell>
          <cell r="C1317" t="str">
            <v>Bottle</v>
          </cell>
          <cell r="D1317">
            <v>24</v>
          </cell>
          <cell r="E1317" t="str">
            <v>50cl</v>
          </cell>
          <cell r="F1317" t="str">
            <v>-</v>
          </cell>
          <cell r="G1317" t="str">
            <v>-</v>
          </cell>
          <cell r="H1317" t="str">
            <v>-</v>
          </cell>
          <cell r="I1317">
            <v>32.935279999999999</v>
          </cell>
          <cell r="J1317">
            <v>21.248567741935481</v>
          </cell>
          <cell r="K1317">
            <v>25.498281290322577</v>
          </cell>
        </row>
        <row r="1318">
          <cell r="A1318">
            <v>10801</v>
          </cell>
          <cell r="B1318" t="str">
            <v xml:space="preserve">John Smiths </v>
          </cell>
          <cell r="C1318" t="str">
            <v>Can</v>
          </cell>
          <cell r="D1318">
            <v>24</v>
          </cell>
          <cell r="E1318" t="str">
            <v>50cl</v>
          </cell>
          <cell r="F1318" t="str">
            <v>-</v>
          </cell>
          <cell r="G1318" t="str">
            <v>-</v>
          </cell>
          <cell r="H1318" t="str">
            <v>-</v>
          </cell>
          <cell r="I1318">
            <v>33.883919999999996</v>
          </cell>
          <cell r="J1318">
            <v>21.860593548387094</v>
          </cell>
          <cell r="K1318">
            <v>26.232712258064513</v>
          </cell>
        </row>
        <row r="1319">
          <cell r="A1319">
            <v>10800</v>
          </cell>
          <cell r="B1319" t="str">
            <v>Boddingtons Draught Flow Ale</v>
          </cell>
          <cell r="C1319" t="str">
            <v>Can</v>
          </cell>
          <cell r="D1319">
            <v>24</v>
          </cell>
          <cell r="E1319" t="str">
            <v xml:space="preserve">44cl </v>
          </cell>
          <cell r="F1319" t="str">
            <v>-</v>
          </cell>
          <cell r="G1319" t="str">
            <v>-</v>
          </cell>
          <cell r="H1319" t="str">
            <v>-</v>
          </cell>
          <cell r="I1319">
            <v>33.582079999999998</v>
          </cell>
          <cell r="J1319">
            <v>21.665858064516126</v>
          </cell>
          <cell r="K1319">
            <v>25.999029677419351</v>
          </cell>
        </row>
        <row r="1321">
          <cell r="B1321" t="str">
            <v xml:space="preserve">Irish </v>
          </cell>
        </row>
        <row r="1322">
          <cell r="A1322">
            <v>10810</v>
          </cell>
          <cell r="B1322" t="str">
            <v xml:space="preserve">Caffrey’s Irish Ale </v>
          </cell>
          <cell r="C1322" t="str">
            <v>Can</v>
          </cell>
          <cell r="D1322">
            <v>24</v>
          </cell>
          <cell r="E1322" t="str">
            <v xml:space="preserve">44cl </v>
          </cell>
          <cell r="F1322" t="str">
            <v>-</v>
          </cell>
          <cell r="G1322" t="str">
            <v>-</v>
          </cell>
          <cell r="H1322" t="str">
            <v>-</v>
          </cell>
          <cell r="I1322">
            <v>33.452720000000006</v>
          </cell>
          <cell r="J1322">
            <v>21.582400000000003</v>
          </cell>
          <cell r="K1322">
            <v>25.898880000000002</v>
          </cell>
        </row>
        <row r="1323">
          <cell r="A1323">
            <v>10809</v>
          </cell>
          <cell r="B1323" t="str">
            <v xml:space="preserve">Guinness Draught </v>
          </cell>
          <cell r="C1323" t="str">
            <v>Can</v>
          </cell>
          <cell r="D1323">
            <v>24</v>
          </cell>
          <cell r="E1323" t="str">
            <v>50cl</v>
          </cell>
          <cell r="F1323" t="str">
            <v>-</v>
          </cell>
          <cell r="G1323" t="str">
            <v>-</v>
          </cell>
          <cell r="H1323" t="str">
            <v>-</v>
          </cell>
          <cell r="I1323">
            <v>42.335439999999998</v>
          </cell>
          <cell r="J1323">
            <v>27.313187096774193</v>
          </cell>
          <cell r="K1323">
            <v>32.775824516129028</v>
          </cell>
        </row>
        <row r="1325">
          <cell r="B1325" t="str">
            <v xml:space="preserve">French </v>
          </cell>
        </row>
        <row r="1326">
          <cell r="A1326">
            <v>13238</v>
          </cell>
          <cell r="B1326" t="str">
            <v>Kronenbourg 1664</v>
          </cell>
          <cell r="C1326" t="str">
            <v>Bottle</v>
          </cell>
          <cell r="D1326">
            <v>24</v>
          </cell>
          <cell r="E1326" t="str">
            <v xml:space="preserve">33cl </v>
          </cell>
          <cell r="F1326" t="str">
            <v>-</v>
          </cell>
          <cell r="G1326" t="str">
            <v>-</v>
          </cell>
          <cell r="H1326" t="str">
            <v>-</v>
          </cell>
          <cell r="I1326">
            <v>22</v>
          </cell>
          <cell r="J1326">
            <v>14.193548387096774</v>
          </cell>
          <cell r="K1326">
            <v>17.032258064516128</v>
          </cell>
        </row>
        <row r="1327">
          <cell r="A1327">
            <v>16568</v>
          </cell>
          <cell r="B1327" t="str">
            <v>Kronenbourg 1664</v>
          </cell>
          <cell r="C1327" t="str">
            <v>Can</v>
          </cell>
          <cell r="D1327">
            <v>24</v>
          </cell>
          <cell r="E1327" t="str">
            <v xml:space="preserve">33cl </v>
          </cell>
          <cell r="F1327" t="str">
            <v>-</v>
          </cell>
          <cell r="G1327" t="str">
            <v>-</v>
          </cell>
          <cell r="H1327" t="str">
            <v>-</v>
          </cell>
          <cell r="I1327">
            <v>22</v>
          </cell>
          <cell r="J1327">
            <v>14.193548387096774</v>
          </cell>
          <cell r="K1327">
            <v>17.032258064516128</v>
          </cell>
        </row>
        <row r="1329">
          <cell r="B1329" t="str">
            <v>Belgian</v>
          </cell>
        </row>
        <row r="1330">
          <cell r="A1330">
            <v>13263</v>
          </cell>
          <cell r="B1330" t="str">
            <v>Hoegaarden White</v>
          </cell>
          <cell r="C1330" t="str">
            <v>Bottle</v>
          </cell>
          <cell r="D1330">
            <v>24</v>
          </cell>
          <cell r="E1330" t="str">
            <v>33cl</v>
          </cell>
          <cell r="F1330" t="str">
            <v>-</v>
          </cell>
          <cell r="G1330" t="str">
            <v>-</v>
          </cell>
          <cell r="H1330" t="str">
            <v>-</v>
          </cell>
          <cell r="I1330">
            <v>29</v>
          </cell>
          <cell r="J1330">
            <v>18.70967741935484</v>
          </cell>
          <cell r="K1330">
            <v>22.451612903225808</v>
          </cell>
        </row>
        <row r="1331">
          <cell r="A1331">
            <v>10814</v>
          </cell>
          <cell r="B1331" t="str">
            <v xml:space="preserve">Stella </v>
          </cell>
          <cell r="C1331" t="str">
            <v>Can</v>
          </cell>
          <cell r="D1331">
            <v>24</v>
          </cell>
          <cell r="E1331" t="str">
            <v>33cl</v>
          </cell>
          <cell r="F1331" t="str">
            <v>-</v>
          </cell>
          <cell r="G1331" t="str">
            <v>-</v>
          </cell>
          <cell r="H1331" t="str">
            <v>-</v>
          </cell>
          <cell r="I1331">
            <v>20</v>
          </cell>
          <cell r="J1331">
            <v>12.903225806451612</v>
          </cell>
          <cell r="K1331">
            <v>15.483870967741934</v>
          </cell>
        </row>
        <row r="1333">
          <cell r="B1333" t="str">
            <v xml:space="preserve">Dutch </v>
          </cell>
        </row>
        <row r="1334">
          <cell r="A1334">
            <v>10825</v>
          </cell>
          <cell r="B1334" t="str">
            <v xml:space="preserve">Heineken </v>
          </cell>
          <cell r="C1334" t="str">
            <v>Bottle</v>
          </cell>
          <cell r="D1334">
            <v>24</v>
          </cell>
          <cell r="E1334" t="str">
            <v>33cl</v>
          </cell>
          <cell r="F1334" t="str">
            <v>-</v>
          </cell>
          <cell r="G1334" t="str">
            <v>-</v>
          </cell>
          <cell r="H1334" t="str">
            <v>-</v>
          </cell>
          <cell r="I1334">
            <v>24.55</v>
          </cell>
          <cell r="J1334">
            <v>15.838709677419354</v>
          </cell>
          <cell r="K1334">
            <v>19.006451612903223</v>
          </cell>
        </row>
        <row r="1335">
          <cell r="A1335">
            <v>10815</v>
          </cell>
          <cell r="B1335" t="str">
            <v xml:space="preserve">Heineken </v>
          </cell>
          <cell r="C1335" t="str">
            <v>Can</v>
          </cell>
          <cell r="D1335">
            <v>24</v>
          </cell>
          <cell r="E1335" t="str">
            <v>33cl</v>
          </cell>
          <cell r="F1335" t="str">
            <v>-</v>
          </cell>
          <cell r="G1335" t="str">
            <v>-</v>
          </cell>
          <cell r="H1335" t="str">
            <v>-</v>
          </cell>
          <cell r="I1335">
            <v>22.9</v>
          </cell>
          <cell r="J1335">
            <v>14.774193548387096</v>
          </cell>
          <cell r="K1335">
            <v>17.729032258064514</v>
          </cell>
        </row>
        <row r="1336">
          <cell r="A1336">
            <v>16577</v>
          </cell>
          <cell r="B1336" t="str">
            <v xml:space="preserve">Heineken </v>
          </cell>
          <cell r="C1336" t="str">
            <v>Can</v>
          </cell>
          <cell r="D1336">
            <v>24</v>
          </cell>
          <cell r="E1336" t="str">
            <v xml:space="preserve">50cl </v>
          </cell>
          <cell r="F1336" t="str">
            <v>-</v>
          </cell>
          <cell r="G1336" t="str">
            <v>-</v>
          </cell>
          <cell r="H1336" t="str">
            <v>-</v>
          </cell>
          <cell r="I1336">
            <v>28.5</v>
          </cell>
          <cell r="J1336">
            <v>18.387096774193548</v>
          </cell>
          <cell r="K1336">
            <v>22.064516129032256</v>
          </cell>
        </row>
        <row r="1338">
          <cell r="A1338">
            <v>16578</v>
          </cell>
          <cell r="B1338" t="str">
            <v xml:space="preserve">Amstel </v>
          </cell>
          <cell r="C1338" t="str">
            <v>Bottle</v>
          </cell>
          <cell r="D1338">
            <v>24</v>
          </cell>
          <cell r="E1338" t="str">
            <v>33cl</v>
          </cell>
          <cell r="F1338" t="str">
            <v>-</v>
          </cell>
          <cell r="G1338" t="str">
            <v>-</v>
          </cell>
          <cell r="H1338" t="str">
            <v>-</v>
          </cell>
          <cell r="I1338">
            <v>20.350000000000001</v>
          </cell>
          <cell r="J1338">
            <v>13.129032258064516</v>
          </cell>
          <cell r="K1338">
            <v>15.754838709677419</v>
          </cell>
        </row>
        <row r="1339">
          <cell r="A1339">
            <v>16579</v>
          </cell>
          <cell r="B1339" t="str">
            <v xml:space="preserve">Amstel </v>
          </cell>
          <cell r="C1339" t="str">
            <v>Can</v>
          </cell>
          <cell r="D1339">
            <v>24</v>
          </cell>
          <cell r="E1339" t="str">
            <v>33cl</v>
          </cell>
          <cell r="F1339" t="str">
            <v>-</v>
          </cell>
          <cell r="G1339" t="str">
            <v>-</v>
          </cell>
          <cell r="H1339" t="str">
            <v>-</v>
          </cell>
          <cell r="I1339">
            <v>20.350000000000001</v>
          </cell>
          <cell r="J1339">
            <v>13.129032258064516</v>
          </cell>
          <cell r="K1339">
            <v>15.754838709677419</v>
          </cell>
        </row>
        <row r="1340">
          <cell r="A1340">
            <v>16580</v>
          </cell>
          <cell r="B1340" t="str">
            <v xml:space="preserve">Amstel Light </v>
          </cell>
          <cell r="C1340" t="str">
            <v>Bottle</v>
          </cell>
          <cell r="D1340">
            <v>24</v>
          </cell>
          <cell r="E1340" t="str">
            <v>33cl</v>
          </cell>
          <cell r="F1340" t="str">
            <v>-</v>
          </cell>
          <cell r="G1340" t="str">
            <v>-</v>
          </cell>
          <cell r="H1340" t="str">
            <v>-</v>
          </cell>
          <cell r="I1340">
            <v>24</v>
          </cell>
          <cell r="J1340">
            <v>15.483870967741934</v>
          </cell>
          <cell r="K1340">
            <v>18.58064516129032</v>
          </cell>
        </row>
        <row r="1341">
          <cell r="A1341">
            <v>16581</v>
          </cell>
          <cell r="B1341" t="str">
            <v xml:space="preserve">Amstel Light </v>
          </cell>
          <cell r="C1341" t="str">
            <v>Can</v>
          </cell>
          <cell r="D1341">
            <v>24</v>
          </cell>
          <cell r="E1341" t="str">
            <v>33cl</v>
          </cell>
          <cell r="F1341" t="str">
            <v>-</v>
          </cell>
          <cell r="G1341" t="str">
            <v>-</v>
          </cell>
          <cell r="H1341" t="str">
            <v>-</v>
          </cell>
          <cell r="I1341">
            <v>23.6</v>
          </cell>
          <cell r="J1341">
            <v>15.225806451612904</v>
          </cell>
          <cell r="K1341">
            <v>18.270967741935483</v>
          </cell>
        </row>
        <row r="1343">
          <cell r="A1343">
            <v>16582</v>
          </cell>
          <cell r="B1343" t="str">
            <v>Amsterdam Mariner</v>
          </cell>
          <cell r="C1343" t="str">
            <v>Can</v>
          </cell>
          <cell r="D1343">
            <v>24</v>
          </cell>
          <cell r="E1343" t="str">
            <v>33cl</v>
          </cell>
          <cell r="F1343" t="str">
            <v>-</v>
          </cell>
          <cell r="G1343" t="str">
            <v>-</v>
          </cell>
          <cell r="H1343" t="str">
            <v>-</v>
          </cell>
          <cell r="I1343">
            <v>13</v>
          </cell>
          <cell r="J1343">
            <v>8.387096774193548</v>
          </cell>
          <cell r="K1343">
            <v>10.064516129032258</v>
          </cell>
        </row>
        <row r="1344">
          <cell r="A1344">
            <v>16583</v>
          </cell>
          <cell r="B1344" t="str">
            <v>Amsterdam Mariner</v>
          </cell>
          <cell r="C1344" t="str">
            <v>Can</v>
          </cell>
          <cell r="D1344">
            <v>24</v>
          </cell>
          <cell r="E1344" t="str">
            <v xml:space="preserve">50cl </v>
          </cell>
          <cell r="F1344" t="str">
            <v>-</v>
          </cell>
          <cell r="G1344" t="str">
            <v>-</v>
          </cell>
          <cell r="H1344" t="str">
            <v>-</v>
          </cell>
          <cell r="I1344">
            <v>16</v>
          </cell>
          <cell r="J1344">
            <v>10.32258064516129</v>
          </cell>
          <cell r="K1344">
            <v>12.387096774193548</v>
          </cell>
        </row>
        <row r="1345">
          <cell r="A1345">
            <v>16592</v>
          </cell>
          <cell r="B1345" t="str">
            <v>Amsterdam Navigator</v>
          </cell>
          <cell r="C1345" t="str">
            <v>Can</v>
          </cell>
          <cell r="D1345">
            <v>24</v>
          </cell>
          <cell r="E1345" t="str">
            <v xml:space="preserve">50cl </v>
          </cell>
          <cell r="F1345" t="str">
            <v>-</v>
          </cell>
          <cell r="G1345" t="str">
            <v>-</v>
          </cell>
          <cell r="H1345" t="str">
            <v>-</v>
          </cell>
          <cell r="I1345">
            <v>16</v>
          </cell>
          <cell r="J1345">
            <v>10.32258064516129</v>
          </cell>
          <cell r="K1345">
            <v>12.387096774193548</v>
          </cell>
        </row>
        <row r="1347">
          <cell r="A1347">
            <v>13264</v>
          </cell>
          <cell r="B1347" t="str">
            <v>Grolsch</v>
          </cell>
          <cell r="C1347" t="str">
            <v>Bottle</v>
          </cell>
          <cell r="D1347">
            <v>24</v>
          </cell>
          <cell r="E1347" t="str">
            <v>33cl</v>
          </cell>
          <cell r="F1347" t="str">
            <v>-</v>
          </cell>
          <cell r="G1347" t="str">
            <v>-</v>
          </cell>
          <cell r="H1347" t="str">
            <v>-</v>
          </cell>
          <cell r="I1347">
            <v>26.518700000000003</v>
          </cell>
          <cell r="J1347">
            <v>17.108838709677421</v>
          </cell>
          <cell r="K1347">
            <v>20.530606451612904</v>
          </cell>
        </row>
        <row r="1348">
          <cell r="A1348">
            <v>13265</v>
          </cell>
          <cell r="B1348" t="str">
            <v>Grolsch</v>
          </cell>
          <cell r="C1348" t="str">
            <v>Can</v>
          </cell>
          <cell r="D1348">
            <v>24</v>
          </cell>
          <cell r="E1348" t="str">
            <v>50cl</v>
          </cell>
          <cell r="F1348" t="str">
            <v>-</v>
          </cell>
          <cell r="G1348" t="str">
            <v>-</v>
          </cell>
          <cell r="H1348" t="str">
            <v>-</v>
          </cell>
          <cell r="I1348">
            <v>28.700880000000005</v>
          </cell>
          <cell r="J1348">
            <v>18.516696774193552</v>
          </cell>
          <cell r="K1348">
            <v>22.220036129032263</v>
          </cell>
        </row>
        <row r="1350">
          <cell r="B1350" t="str">
            <v xml:space="preserve">German </v>
          </cell>
        </row>
        <row r="1351">
          <cell r="A1351">
            <v>10824</v>
          </cell>
          <cell r="B1351" t="str">
            <v xml:space="preserve">Beck's </v>
          </cell>
          <cell r="C1351" t="str">
            <v>Bottle</v>
          </cell>
          <cell r="D1351">
            <v>24</v>
          </cell>
          <cell r="E1351" t="str">
            <v>33cl</v>
          </cell>
          <cell r="F1351" t="str">
            <v>-</v>
          </cell>
          <cell r="G1351" t="str">
            <v>-</v>
          </cell>
          <cell r="H1351" t="str">
            <v>-</v>
          </cell>
          <cell r="I1351">
            <v>20</v>
          </cell>
          <cell r="J1351">
            <v>12.903225806451612</v>
          </cell>
          <cell r="K1351">
            <v>15.483870967741934</v>
          </cell>
        </row>
        <row r="1352">
          <cell r="A1352">
            <v>10811</v>
          </cell>
          <cell r="B1352" t="str">
            <v xml:space="preserve">Beck's </v>
          </cell>
          <cell r="C1352" t="str">
            <v>Can</v>
          </cell>
          <cell r="D1352">
            <v>24</v>
          </cell>
          <cell r="E1352" t="str">
            <v>33cl</v>
          </cell>
          <cell r="F1352" t="str">
            <v>-</v>
          </cell>
          <cell r="G1352" t="str">
            <v>-</v>
          </cell>
          <cell r="H1352" t="str">
            <v>-</v>
          </cell>
          <cell r="I1352">
            <v>20</v>
          </cell>
          <cell r="J1352">
            <v>12.903225806451612</v>
          </cell>
          <cell r="K1352">
            <v>15.483870967741934</v>
          </cell>
        </row>
        <row r="1354">
          <cell r="B1354" t="str">
            <v xml:space="preserve">Danish </v>
          </cell>
        </row>
        <row r="1355">
          <cell r="A1355">
            <v>16584</v>
          </cell>
          <cell r="B1355" t="str">
            <v>Carlsberg</v>
          </cell>
          <cell r="C1355" t="str">
            <v>Can</v>
          </cell>
          <cell r="D1355">
            <v>24</v>
          </cell>
          <cell r="E1355" t="str">
            <v>33cl</v>
          </cell>
          <cell r="F1355" t="str">
            <v>-</v>
          </cell>
          <cell r="G1355" t="str">
            <v>-</v>
          </cell>
          <cell r="H1355" t="str">
            <v>-</v>
          </cell>
          <cell r="I1355">
            <v>16</v>
          </cell>
          <cell r="J1355">
            <v>10.32258064516129</v>
          </cell>
          <cell r="K1355">
            <v>12.387096774193548</v>
          </cell>
        </row>
        <row r="1357">
          <cell r="B1357" t="str">
            <v>Romanian</v>
          </cell>
        </row>
        <row r="1358">
          <cell r="A1358">
            <v>10413</v>
          </cell>
          <cell r="B1358" t="str">
            <v>Ursus</v>
          </cell>
          <cell r="C1358" t="str">
            <v>Can</v>
          </cell>
          <cell r="D1358">
            <v>24</v>
          </cell>
          <cell r="E1358" t="str">
            <v>50cl</v>
          </cell>
          <cell r="F1358" t="str">
            <v>-</v>
          </cell>
          <cell r="G1358" t="str">
            <v>-</v>
          </cell>
          <cell r="H1358" t="str">
            <v>-</v>
          </cell>
          <cell r="I1358">
            <v>33.178599999999996</v>
          </cell>
          <cell r="J1358">
            <v>21.405548387096772</v>
          </cell>
          <cell r="K1358">
            <v>25.686658064516127</v>
          </cell>
        </row>
        <row r="1359">
          <cell r="A1359">
            <v>10416</v>
          </cell>
          <cell r="B1359" t="str">
            <v>Ciucas</v>
          </cell>
          <cell r="C1359" t="str">
            <v>Can</v>
          </cell>
          <cell r="D1359">
            <v>24</v>
          </cell>
          <cell r="E1359" t="str">
            <v>50cl</v>
          </cell>
          <cell r="F1359" t="str">
            <v>-</v>
          </cell>
          <cell r="G1359" t="str">
            <v>-</v>
          </cell>
          <cell r="H1359" t="str">
            <v>-</v>
          </cell>
          <cell r="I1359">
            <v>27.562600000000003</v>
          </cell>
          <cell r="J1359">
            <v>17.782322580645165</v>
          </cell>
          <cell r="K1359">
            <v>21.338787096774197</v>
          </cell>
        </row>
        <row r="1360">
          <cell r="A1360">
            <v>10414</v>
          </cell>
          <cell r="B1360" t="str">
            <v>Timisoreana</v>
          </cell>
          <cell r="C1360" t="str">
            <v>Can</v>
          </cell>
          <cell r="D1360">
            <v>24</v>
          </cell>
          <cell r="E1360" t="str">
            <v>50cl</v>
          </cell>
          <cell r="F1360" t="str">
            <v>-</v>
          </cell>
          <cell r="G1360" t="str">
            <v>-</v>
          </cell>
          <cell r="H1360" t="str">
            <v>-</v>
          </cell>
          <cell r="I1360">
            <v>29.122600000000002</v>
          </cell>
          <cell r="J1360">
            <v>18.788774193548388</v>
          </cell>
          <cell r="K1360">
            <v>22.546529032258064</v>
          </cell>
        </row>
        <row r="1361">
          <cell r="A1361">
            <v>10415</v>
          </cell>
          <cell r="B1361" t="str">
            <v>Bergenbier</v>
          </cell>
          <cell r="C1361" t="str">
            <v>Can</v>
          </cell>
          <cell r="D1361">
            <v>24</v>
          </cell>
          <cell r="E1361" t="str">
            <v>50cl</v>
          </cell>
          <cell r="F1361" t="str">
            <v>-</v>
          </cell>
          <cell r="G1361" t="str">
            <v>-</v>
          </cell>
          <cell r="H1361" t="str">
            <v>-</v>
          </cell>
          <cell r="I1361">
            <v>33.178599999999996</v>
          </cell>
          <cell r="J1361">
            <v>21.405548387096772</v>
          </cell>
          <cell r="K1361">
            <v>25.686658064516127</v>
          </cell>
        </row>
        <row r="1363">
          <cell r="B1363" t="str">
            <v xml:space="preserve">American </v>
          </cell>
        </row>
        <row r="1364">
          <cell r="A1364">
            <v>13141</v>
          </cell>
          <cell r="B1364" t="str">
            <v>Sam Adams</v>
          </cell>
          <cell r="C1364" t="str">
            <v>Bottle</v>
          </cell>
          <cell r="D1364">
            <v>24</v>
          </cell>
          <cell r="E1364" t="str">
            <v>35.5cl</v>
          </cell>
          <cell r="F1364" t="str">
            <v>-</v>
          </cell>
          <cell r="G1364" t="str">
            <v>-</v>
          </cell>
          <cell r="H1364" t="str">
            <v>-</v>
          </cell>
          <cell r="I1364">
            <v>35.727900000000005</v>
          </cell>
          <cell r="J1364">
            <v>23.050258064516132</v>
          </cell>
          <cell r="K1364">
            <v>27.66030967741936</v>
          </cell>
        </row>
        <row r="1365">
          <cell r="A1365">
            <v>16571</v>
          </cell>
          <cell r="B1365" t="str">
            <v xml:space="preserve">Budweiser </v>
          </cell>
          <cell r="C1365" t="str">
            <v>Bottle</v>
          </cell>
          <cell r="D1365">
            <v>24</v>
          </cell>
          <cell r="E1365" t="str">
            <v>33cl</v>
          </cell>
          <cell r="F1365" t="str">
            <v>-</v>
          </cell>
          <cell r="G1365" t="str">
            <v>-</v>
          </cell>
          <cell r="H1365" t="str">
            <v>-</v>
          </cell>
          <cell r="I1365">
            <v>25.4</v>
          </cell>
          <cell r="J1365">
            <v>16.387096774193548</v>
          </cell>
          <cell r="K1365">
            <v>19.664516129032258</v>
          </cell>
        </row>
        <row r="1366">
          <cell r="A1366">
            <v>16570</v>
          </cell>
          <cell r="B1366" t="str">
            <v xml:space="preserve">Budweiser </v>
          </cell>
          <cell r="C1366" t="str">
            <v>Can</v>
          </cell>
          <cell r="D1366">
            <v>24</v>
          </cell>
          <cell r="E1366" t="str">
            <v>35.5cl</v>
          </cell>
          <cell r="F1366" t="str">
            <v>-</v>
          </cell>
          <cell r="G1366" t="str">
            <v>-</v>
          </cell>
          <cell r="H1366" t="str">
            <v>-</v>
          </cell>
          <cell r="I1366">
            <v>24.7</v>
          </cell>
          <cell r="J1366">
            <v>15.93548387096774</v>
          </cell>
          <cell r="K1366">
            <v>19.122580645161289</v>
          </cell>
        </row>
        <row r="1368">
          <cell r="A1368">
            <v>16572</v>
          </cell>
          <cell r="B1368" t="str">
            <v xml:space="preserve">Miller Genuine Draft </v>
          </cell>
          <cell r="C1368" t="str">
            <v>Bottle</v>
          </cell>
          <cell r="D1368">
            <v>24</v>
          </cell>
          <cell r="E1368" t="str">
            <v>33cl</v>
          </cell>
          <cell r="F1368" t="str">
            <v>-</v>
          </cell>
          <cell r="G1368" t="str">
            <v>-</v>
          </cell>
          <cell r="H1368" t="str">
            <v>-</v>
          </cell>
          <cell r="I1368">
            <v>18.2</v>
          </cell>
          <cell r="J1368">
            <v>11.741935483870966</v>
          </cell>
          <cell r="K1368">
            <v>14.090322580645159</v>
          </cell>
        </row>
        <row r="1369">
          <cell r="A1369">
            <v>16589</v>
          </cell>
          <cell r="B1369" t="str">
            <v xml:space="preserve">Miller Lite </v>
          </cell>
          <cell r="C1369" t="str">
            <v>Can</v>
          </cell>
          <cell r="D1369">
            <v>24</v>
          </cell>
          <cell r="E1369" t="str">
            <v>33cl</v>
          </cell>
          <cell r="F1369" t="str">
            <v>-</v>
          </cell>
          <cell r="G1369" t="str">
            <v>-</v>
          </cell>
          <cell r="H1369" t="str">
            <v>-</v>
          </cell>
          <cell r="I1369">
            <v>21.8</v>
          </cell>
          <cell r="J1369">
            <v>14.064516129032258</v>
          </cell>
          <cell r="K1369">
            <v>16.877419354838707</v>
          </cell>
        </row>
        <row r="1371">
          <cell r="B1371" t="str">
            <v>Mexican</v>
          </cell>
        </row>
        <row r="1372">
          <cell r="A1372">
            <v>10835</v>
          </cell>
          <cell r="B1372" t="str">
            <v xml:space="preserve">Corona </v>
          </cell>
          <cell r="C1372" t="str">
            <v>Bottle</v>
          </cell>
          <cell r="D1372">
            <v>24</v>
          </cell>
          <cell r="E1372" t="str">
            <v>33cl</v>
          </cell>
          <cell r="F1372" t="str">
            <v>-</v>
          </cell>
          <cell r="G1372" t="str">
            <v>-</v>
          </cell>
          <cell r="H1372" t="str">
            <v>-</v>
          </cell>
          <cell r="I1372">
            <v>28.35</v>
          </cell>
          <cell r="J1372">
            <v>18.29032258064516</v>
          </cell>
          <cell r="K1372">
            <v>21.948387096774191</v>
          </cell>
        </row>
        <row r="1373">
          <cell r="A1373">
            <v>10837</v>
          </cell>
          <cell r="B1373" t="str">
            <v xml:space="preserve">Sol </v>
          </cell>
          <cell r="C1373" t="str">
            <v>Bottle</v>
          </cell>
          <cell r="D1373">
            <v>24</v>
          </cell>
          <cell r="E1373" t="str">
            <v>33cl</v>
          </cell>
          <cell r="F1373" t="str">
            <v>-</v>
          </cell>
          <cell r="G1373" t="str">
            <v>-</v>
          </cell>
          <cell r="H1373" t="str">
            <v>-</v>
          </cell>
          <cell r="I1373">
            <v>25</v>
          </cell>
          <cell r="J1373">
            <v>16.129032258064516</v>
          </cell>
          <cell r="K1373">
            <v>19.35483870967742</v>
          </cell>
        </row>
        <row r="1375">
          <cell r="B1375" t="str">
            <v>Singaporean</v>
          </cell>
        </row>
        <row r="1376">
          <cell r="A1376">
            <v>16588</v>
          </cell>
          <cell r="B1376" t="str">
            <v>Tiger Beer</v>
          </cell>
          <cell r="C1376" t="str">
            <v>Bottle</v>
          </cell>
          <cell r="D1376">
            <v>24</v>
          </cell>
          <cell r="E1376" t="str">
            <v>33cl</v>
          </cell>
          <cell r="F1376" t="str">
            <v>-</v>
          </cell>
          <cell r="G1376" t="str">
            <v>-</v>
          </cell>
          <cell r="H1376" t="str">
            <v>-</v>
          </cell>
          <cell r="I1376">
            <v>21.8</v>
          </cell>
          <cell r="J1376">
            <v>14.064516129032258</v>
          </cell>
          <cell r="K1376">
            <v>16.877419354838707</v>
          </cell>
        </row>
        <row r="1377">
          <cell r="A1377">
            <v>16587</v>
          </cell>
          <cell r="B1377" t="str">
            <v xml:space="preserve">Tiger Beer </v>
          </cell>
          <cell r="C1377" t="str">
            <v>Can</v>
          </cell>
          <cell r="D1377">
            <v>24</v>
          </cell>
          <cell r="E1377" t="str">
            <v>33cl</v>
          </cell>
          <cell r="F1377" t="str">
            <v>-</v>
          </cell>
          <cell r="G1377" t="str">
            <v>-</v>
          </cell>
          <cell r="H1377" t="str">
            <v>-</v>
          </cell>
          <cell r="I1377">
            <v>21.1</v>
          </cell>
          <cell r="J1377">
            <v>13.612903225806452</v>
          </cell>
          <cell r="K1377">
            <v>16.335483870967742</v>
          </cell>
        </row>
        <row r="1379">
          <cell r="B1379" t="str">
            <v>Indian</v>
          </cell>
        </row>
        <row r="1380">
          <cell r="A1380">
            <v>16586</v>
          </cell>
          <cell r="B1380" t="str">
            <v>Kingfisher Premium</v>
          </cell>
          <cell r="C1380" t="str">
            <v>Bottle</v>
          </cell>
          <cell r="D1380">
            <v>24</v>
          </cell>
          <cell r="E1380" t="str">
            <v>33cl</v>
          </cell>
          <cell r="F1380" t="str">
            <v>-</v>
          </cell>
          <cell r="G1380" t="str">
            <v>-</v>
          </cell>
          <cell r="H1380" t="str">
            <v>-</v>
          </cell>
          <cell r="I1380">
            <v>18.899999999999999</v>
          </cell>
          <cell r="J1380">
            <v>12.193548387096772</v>
          </cell>
          <cell r="K1380">
            <v>14.632258064516126</v>
          </cell>
        </row>
        <row r="1381">
          <cell r="A1381">
            <v>16585</v>
          </cell>
          <cell r="B1381" t="str">
            <v>Kingfisher Premium</v>
          </cell>
          <cell r="C1381" t="str">
            <v>Can</v>
          </cell>
          <cell r="D1381">
            <v>24</v>
          </cell>
          <cell r="E1381" t="str">
            <v>33cl</v>
          </cell>
          <cell r="F1381" t="str">
            <v>-</v>
          </cell>
          <cell r="G1381" t="str">
            <v>-</v>
          </cell>
          <cell r="H1381" t="str">
            <v>-</v>
          </cell>
          <cell r="I1381">
            <v>18.899999999999999</v>
          </cell>
          <cell r="J1381">
            <v>12.193548387096772</v>
          </cell>
          <cell r="K1381">
            <v>14.632258064516126</v>
          </cell>
        </row>
        <row r="1382">
          <cell r="A1382">
            <v>16567</v>
          </cell>
          <cell r="B1382" t="str">
            <v>Kingfisher Strong</v>
          </cell>
          <cell r="C1382" t="str">
            <v>Can</v>
          </cell>
          <cell r="D1382">
            <v>24</v>
          </cell>
          <cell r="E1382" t="str">
            <v>50cl</v>
          </cell>
          <cell r="F1382" t="str">
            <v>-</v>
          </cell>
          <cell r="G1382" t="str">
            <v>-</v>
          </cell>
          <cell r="H1382" t="str">
            <v>-</v>
          </cell>
          <cell r="I1382">
            <v>20.350000000000001</v>
          </cell>
          <cell r="J1382">
            <v>13.129032258064516</v>
          </cell>
          <cell r="K1382">
            <v>15.754838709677419</v>
          </cell>
        </row>
        <row r="1384">
          <cell r="B1384" t="str">
            <v xml:space="preserve">South African </v>
          </cell>
        </row>
        <row r="1385">
          <cell r="A1385">
            <v>16576</v>
          </cell>
          <cell r="B1385" t="str">
            <v>Castle Lager</v>
          </cell>
          <cell r="C1385" t="str">
            <v>Can</v>
          </cell>
          <cell r="D1385">
            <v>24</v>
          </cell>
          <cell r="E1385" t="str">
            <v>34cl</v>
          </cell>
          <cell r="F1385" t="str">
            <v>-</v>
          </cell>
          <cell r="G1385" t="str">
            <v>-</v>
          </cell>
          <cell r="H1385" t="str">
            <v>-</v>
          </cell>
          <cell r="I1385">
            <v>20.75</v>
          </cell>
          <cell r="J1385">
            <v>13.387096774193548</v>
          </cell>
          <cell r="K1385">
            <v>16.064516129032256</v>
          </cell>
        </row>
        <row r="1387">
          <cell r="B1387" t="str">
            <v xml:space="preserve">Australian </v>
          </cell>
        </row>
        <row r="1388">
          <cell r="A1388">
            <v>16575</v>
          </cell>
          <cell r="B1388" t="str">
            <v xml:space="preserve">Foster's </v>
          </cell>
          <cell r="C1388" t="str">
            <v>Bottle</v>
          </cell>
          <cell r="D1388">
            <v>24</v>
          </cell>
          <cell r="E1388" t="str">
            <v>37.5cl</v>
          </cell>
          <cell r="F1388" t="str">
            <v>-</v>
          </cell>
          <cell r="G1388" t="str">
            <v>-</v>
          </cell>
          <cell r="H1388" t="str">
            <v>-</v>
          </cell>
          <cell r="I1388">
            <v>18.899999999999999</v>
          </cell>
          <cell r="J1388">
            <v>12.193548387096772</v>
          </cell>
          <cell r="K1388">
            <v>14.632258064516126</v>
          </cell>
        </row>
        <row r="1389">
          <cell r="A1389" t="str">
            <v>16574A</v>
          </cell>
          <cell r="B1389" t="str">
            <v xml:space="preserve">Foster's </v>
          </cell>
          <cell r="C1389" t="str">
            <v>Can</v>
          </cell>
          <cell r="D1389">
            <v>24</v>
          </cell>
          <cell r="E1389" t="str">
            <v>33cl</v>
          </cell>
          <cell r="F1389" t="str">
            <v>-</v>
          </cell>
          <cell r="G1389" t="str">
            <v>-</v>
          </cell>
          <cell r="H1389" t="str">
            <v>-</v>
          </cell>
          <cell r="I1389">
            <v>18.899999999999999</v>
          </cell>
          <cell r="J1389">
            <v>12.193548387096772</v>
          </cell>
          <cell r="K1389">
            <v>14.632258064516126</v>
          </cell>
        </row>
        <row r="1390">
          <cell r="A1390">
            <v>16594</v>
          </cell>
          <cell r="B1390" t="str">
            <v>XXXX Bitter Can</v>
          </cell>
          <cell r="C1390" t="str">
            <v>Can</v>
          </cell>
          <cell r="D1390">
            <v>24</v>
          </cell>
          <cell r="E1390" t="str">
            <v>37.5cl</v>
          </cell>
          <cell r="F1390" t="str">
            <v>-</v>
          </cell>
          <cell r="G1390" t="str">
            <v>-</v>
          </cell>
          <cell r="H1390" t="str">
            <v>-</v>
          </cell>
          <cell r="I1390">
            <v>27.25</v>
          </cell>
          <cell r="J1390">
            <v>17.580645161290324</v>
          </cell>
          <cell r="K1390">
            <v>21.096774193548388</v>
          </cell>
        </row>
        <row r="1391">
          <cell r="A1391">
            <v>16595</v>
          </cell>
          <cell r="B1391" t="str">
            <v>XXXX Gold Lager</v>
          </cell>
          <cell r="C1391" t="str">
            <v>Can</v>
          </cell>
          <cell r="D1391">
            <v>24</v>
          </cell>
          <cell r="E1391" t="str">
            <v>37.5cl</v>
          </cell>
          <cell r="F1391" t="str">
            <v>-</v>
          </cell>
          <cell r="G1391" t="str">
            <v>-</v>
          </cell>
          <cell r="H1391" t="str">
            <v>-</v>
          </cell>
          <cell r="I1391">
            <v>27.25</v>
          </cell>
          <cell r="J1391">
            <v>17.580645161290324</v>
          </cell>
          <cell r="K1391">
            <v>21.096774193548388</v>
          </cell>
        </row>
        <row r="1392">
          <cell r="A1392">
            <v>16596</v>
          </cell>
          <cell r="B1392" t="str">
            <v>Tooheys New Can</v>
          </cell>
          <cell r="C1392" t="str">
            <v>Can</v>
          </cell>
          <cell r="D1392">
            <v>24</v>
          </cell>
          <cell r="E1392" t="str">
            <v>37.5cl</v>
          </cell>
          <cell r="F1392" t="str">
            <v>-</v>
          </cell>
          <cell r="G1392" t="str">
            <v>-</v>
          </cell>
          <cell r="H1392" t="str">
            <v>-</v>
          </cell>
          <cell r="I1392">
            <v>27.25</v>
          </cell>
          <cell r="J1392">
            <v>17.580645161290324</v>
          </cell>
          <cell r="K1392">
            <v>21.096774193548388</v>
          </cell>
        </row>
        <row r="1393">
          <cell r="A1393">
            <v>16597</v>
          </cell>
          <cell r="B1393" t="str">
            <v xml:space="preserve">Tooheys Extra Dry </v>
          </cell>
          <cell r="C1393" t="str">
            <v>Bottle</v>
          </cell>
          <cell r="D1393">
            <v>24</v>
          </cell>
          <cell r="E1393" t="str">
            <v>37.5cl</v>
          </cell>
          <cell r="F1393" t="str">
            <v>-</v>
          </cell>
          <cell r="G1393" t="str">
            <v>-</v>
          </cell>
          <cell r="H1393" t="str">
            <v>-</v>
          </cell>
          <cell r="I1393">
            <v>34</v>
          </cell>
          <cell r="J1393">
            <v>21.93548387096774</v>
          </cell>
          <cell r="K1393">
            <v>26.322580645161288</v>
          </cell>
        </row>
        <row r="1394">
          <cell r="A1394">
            <v>16598</v>
          </cell>
          <cell r="B1394" t="str">
            <v xml:space="preserve">Hahn Premium Light </v>
          </cell>
          <cell r="C1394" t="str">
            <v>Bottle</v>
          </cell>
          <cell r="D1394">
            <v>24</v>
          </cell>
          <cell r="E1394" t="str">
            <v>37.5cl</v>
          </cell>
          <cell r="F1394" t="str">
            <v>-</v>
          </cell>
          <cell r="G1394" t="str">
            <v>-</v>
          </cell>
          <cell r="H1394" t="str">
            <v>-</v>
          </cell>
          <cell r="I1394">
            <v>29</v>
          </cell>
          <cell r="J1394">
            <v>18.70967741935484</v>
          </cell>
          <cell r="K1394">
            <v>22.451612903225808</v>
          </cell>
        </row>
        <row r="1395">
          <cell r="A1395">
            <v>16599</v>
          </cell>
          <cell r="B1395" t="str">
            <v>Hahn Super Dry Bottle</v>
          </cell>
          <cell r="C1395" t="str">
            <v>Bottle</v>
          </cell>
          <cell r="D1395">
            <v>24</v>
          </cell>
          <cell r="E1395" t="str">
            <v>37.5cl</v>
          </cell>
          <cell r="F1395" t="str">
            <v>-</v>
          </cell>
          <cell r="G1395" t="str">
            <v>-</v>
          </cell>
          <cell r="H1395" t="str">
            <v>-</v>
          </cell>
          <cell r="I1395">
            <v>35.75</v>
          </cell>
          <cell r="J1395">
            <v>23.064516129032256</v>
          </cell>
          <cell r="K1395">
            <v>27.677419354838708</v>
          </cell>
        </row>
        <row r="1396">
          <cell r="A1396">
            <v>16600</v>
          </cell>
          <cell r="B1396" t="str">
            <v>Coopers Original Pale Ale</v>
          </cell>
          <cell r="C1396" t="str">
            <v>Can</v>
          </cell>
          <cell r="D1396">
            <v>24</v>
          </cell>
          <cell r="E1396" t="str">
            <v>37.5cl</v>
          </cell>
          <cell r="F1396" t="str">
            <v>-</v>
          </cell>
          <cell r="G1396" t="str">
            <v>-</v>
          </cell>
          <cell r="H1396" t="str">
            <v>-</v>
          </cell>
          <cell r="I1396">
            <v>34</v>
          </cell>
          <cell r="J1396">
            <v>21.93548387096774</v>
          </cell>
          <cell r="K1396">
            <v>26.322580645161288</v>
          </cell>
        </row>
        <row r="1397">
          <cell r="A1397">
            <v>16601</v>
          </cell>
          <cell r="B1397" t="str">
            <v>Coopers Sparkling Ale</v>
          </cell>
          <cell r="C1397" t="str">
            <v>Can</v>
          </cell>
          <cell r="D1397">
            <v>24</v>
          </cell>
          <cell r="E1397" t="str">
            <v>37.5cl</v>
          </cell>
          <cell r="F1397" t="str">
            <v>-</v>
          </cell>
          <cell r="G1397" t="str">
            <v>-</v>
          </cell>
          <cell r="H1397" t="str">
            <v>-</v>
          </cell>
          <cell r="I1397">
            <v>34</v>
          </cell>
          <cell r="J1397">
            <v>21.93548387096774</v>
          </cell>
          <cell r="K1397">
            <v>26.322580645161288</v>
          </cell>
        </row>
        <row r="1398">
          <cell r="A1398">
            <v>16602</v>
          </cell>
          <cell r="B1398" t="str">
            <v>Coopers Extra Stout</v>
          </cell>
          <cell r="C1398" t="str">
            <v>Can</v>
          </cell>
          <cell r="D1398">
            <v>24</v>
          </cell>
          <cell r="E1398" t="str">
            <v>37.5cl</v>
          </cell>
          <cell r="F1398" t="str">
            <v>-</v>
          </cell>
          <cell r="G1398" t="str">
            <v>-</v>
          </cell>
          <cell r="H1398" t="str">
            <v>-</v>
          </cell>
          <cell r="I1398">
            <v>34</v>
          </cell>
          <cell r="J1398">
            <v>21.93548387096774</v>
          </cell>
          <cell r="K1398">
            <v>26.322580645161288</v>
          </cell>
        </row>
        <row r="1399">
          <cell r="A1399">
            <v>16603</v>
          </cell>
          <cell r="B1399" t="str">
            <v xml:space="preserve">James Boag Draft </v>
          </cell>
          <cell r="C1399" t="str">
            <v>Bottle</v>
          </cell>
          <cell r="D1399">
            <v>24</v>
          </cell>
          <cell r="E1399" t="str">
            <v>37.5cl</v>
          </cell>
          <cell r="F1399" t="str">
            <v>-</v>
          </cell>
          <cell r="G1399" t="str">
            <v>-</v>
          </cell>
          <cell r="H1399" t="str">
            <v>-</v>
          </cell>
          <cell r="I1399">
            <v>32.35</v>
          </cell>
          <cell r="J1399">
            <v>20.870967741935484</v>
          </cell>
          <cell r="K1399">
            <v>25.045161290322579</v>
          </cell>
        </row>
        <row r="1400">
          <cell r="A1400">
            <v>16604</v>
          </cell>
          <cell r="B1400" t="str">
            <v>James Boag Premium Light</v>
          </cell>
          <cell r="C1400" t="str">
            <v>Bottle</v>
          </cell>
          <cell r="D1400">
            <v>24</v>
          </cell>
          <cell r="E1400" t="str">
            <v>37.5cl</v>
          </cell>
          <cell r="F1400" t="str">
            <v>-</v>
          </cell>
          <cell r="G1400" t="str">
            <v>-</v>
          </cell>
          <cell r="H1400" t="str">
            <v>-</v>
          </cell>
          <cell r="I1400">
            <v>35.75</v>
          </cell>
          <cell r="J1400">
            <v>23.064516129032256</v>
          </cell>
          <cell r="K1400">
            <v>27.677419354838708</v>
          </cell>
        </row>
        <row r="1402">
          <cell r="B1402" t="str">
            <v>Czech</v>
          </cell>
        </row>
        <row r="1403">
          <cell r="A1403">
            <v>13268</v>
          </cell>
          <cell r="B1403" t="str">
            <v>Pilsner Urquell</v>
          </cell>
          <cell r="C1403" t="str">
            <v>Bottle</v>
          </cell>
          <cell r="D1403">
            <v>24</v>
          </cell>
          <cell r="E1403" t="str">
            <v>33cl</v>
          </cell>
          <cell r="F1403" t="str">
            <v>-</v>
          </cell>
          <cell r="G1403" t="str">
            <v>-</v>
          </cell>
          <cell r="H1403" t="str">
            <v>-</v>
          </cell>
          <cell r="I1403">
            <v>26</v>
          </cell>
          <cell r="J1403">
            <v>16.774193548387096</v>
          </cell>
          <cell r="K1403">
            <v>20.129032258064516</v>
          </cell>
        </row>
        <row r="1405">
          <cell r="A1405" t="str">
            <v>Cider</v>
          </cell>
        </row>
        <row r="1406">
          <cell r="A1406">
            <v>10832</v>
          </cell>
          <cell r="B1406" t="str">
            <v xml:space="preserve">Magners </v>
          </cell>
          <cell r="C1406" t="str">
            <v>Bottle</v>
          </cell>
          <cell r="D1406">
            <v>12</v>
          </cell>
          <cell r="E1406" t="str">
            <v>56.8cl</v>
          </cell>
          <cell r="F1406" t="str">
            <v>-</v>
          </cell>
          <cell r="G1406" t="str">
            <v>-</v>
          </cell>
          <cell r="H1406" t="str">
            <v>-</v>
          </cell>
          <cell r="I1406">
            <v>34.6</v>
          </cell>
          <cell r="J1406">
            <v>22.322580645161292</v>
          </cell>
          <cell r="K1406">
            <v>26.78709677419355</v>
          </cell>
        </row>
        <row r="1407">
          <cell r="A1407">
            <v>10831</v>
          </cell>
          <cell r="B1407" t="str">
            <v xml:space="preserve">Strongbow </v>
          </cell>
          <cell r="C1407" t="str">
            <v>Bottle</v>
          </cell>
          <cell r="D1407">
            <v>24</v>
          </cell>
          <cell r="E1407" t="str">
            <v>33cl</v>
          </cell>
          <cell r="F1407" t="str">
            <v>-</v>
          </cell>
          <cell r="G1407" t="str">
            <v>-</v>
          </cell>
          <cell r="H1407" t="str">
            <v>-</v>
          </cell>
          <cell r="I1407">
            <v>18.899999999999999</v>
          </cell>
          <cell r="J1407">
            <v>12.193548387096772</v>
          </cell>
          <cell r="K1407">
            <v>14.632258064516126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7774-432D-49B7-8B98-C5FF2CBD4E9B}">
  <sheetPr>
    <tabColor rgb="FF003865"/>
    <pageSetUpPr fitToPage="1"/>
  </sheetPr>
  <dimension ref="A1:M5660"/>
  <sheetViews>
    <sheetView showGridLines="0" showZeros="0" tabSelected="1" zoomScale="80" zoomScaleNormal="80" workbookViewId="0">
      <pane ySplit="9" topLeftCell="A10" activePane="bottomLeft" state="frozen"/>
      <selection pane="bottomLeft" activeCell="A9" sqref="A9"/>
    </sheetView>
  </sheetViews>
  <sheetFormatPr defaultColWidth="9.28515625" defaultRowHeight="12.75" x14ac:dyDescent="0.2"/>
  <cols>
    <col min="1" max="1" width="13.5703125" style="9" bestFit="1" customWidth="1"/>
    <col min="2" max="2" width="20.85546875" style="42" bestFit="1" customWidth="1"/>
    <col min="3" max="3" width="28.5703125" style="9" bestFit="1" customWidth="1"/>
    <col min="4" max="4" width="59.140625" style="9" bestFit="1" customWidth="1"/>
    <col min="5" max="5" width="10.85546875" style="43" customWidth="1"/>
    <col min="6" max="6" width="12" style="44" customWidth="1"/>
    <col min="7" max="7" width="12" style="45" customWidth="1"/>
    <col min="8" max="8" width="12" style="45" hidden="1" customWidth="1"/>
    <col min="9" max="9" width="13.42578125" style="44" customWidth="1"/>
    <col min="10" max="10" width="12.28515625" style="46" customWidth="1"/>
    <col min="11" max="11" width="18.7109375" style="46" customWidth="1"/>
    <col min="12" max="12" width="9.28515625" style="9"/>
    <col min="13" max="13" width="19.28515625" style="45" bestFit="1" customWidth="1"/>
    <col min="14" max="16384" width="9.28515625" style="9"/>
  </cols>
  <sheetData>
    <row r="1" spans="1:13" ht="23.25" x14ac:dyDescent="0.35">
      <c r="A1" s="4"/>
      <c r="B1" s="5"/>
      <c r="C1" s="5"/>
      <c r="D1" s="5"/>
      <c r="E1" s="6"/>
      <c r="F1" s="6"/>
      <c r="G1" s="7"/>
      <c r="H1" s="7"/>
      <c r="I1" s="5"/>
      <c r="J1" s="47"/>
      <c r="K1" s="8"/>
    </row>
    <row r="2" spans="1:13" ht="15.75" customHeight="1" x14ac:dyDescent="0.2">
      <c r="A2" s="10"/>
      <c r="B2" s="11"/>
      <c r="C2" s="11"/>
      <c r="D2" s="11"/>
      <c r="E2" s="12"/>
      <c r="F2" s="12"/>
      <c r="G2" s="13"/>
      <c r="H2" s="13"/>
      <c r="I2" s="11"/>
      <c r="J2" s="48"/>
      <c r="K2" s="14"/>
    </row>
    <row r="3" spans="1:13" ht="15.75" customHeight="1" x14ac:dyDescent="0.25">
      <c r="A3" s="15"/>
      <c r="B3" s="16"/>
      <c r="C3" s="16"/>
      <c r="D3" s="16"/>
      <c r="E3" s="17"/>
      <c r="F3" s="17"/>
      <c r="G3" s="18"/>
      <c r="H3" s="18"/>
      <c r="I3" s="16"/>
      <c r="J3" s="49"/>
      <c r="K3" s="19"/>
    </row>
    <row r="4" spans="1:13" ht="24.6" customHeight="1" x14ac:dyDescent="0.25">
      <c r="A4" s="20"/>
      <c r="B4" s="21"/>
      <c r="C4" s="22"/>
      <c r="D4" s="23"/>
      <c r="E4" s="24"/>
      <c r="F4" s="25"/>
      <c r="G4" s="26"/>
      <c r="H4" s="26"/>
      <c r="I4" s="25"/>
      <c r="J4" s="50"/>
      <c r="K4" s="27"/>
    </row>
    <row r="5" spans="1:13" ht="21.95" customHeight="1" x14ac:dyDescent="0.25">
      <c r="A5" s="92"/>
      <c r="B5" s="93"/>
      <c r="C5" s="2"/>
      <c r="D5" s="28"/>
      <c r="E5" s="29"/>
      <c r="F5" s="25"/>
      <c r="G5" s="26"/>
      <c r="H5" s="26"/>
      <c r="I5" s="94" t="s">
        <v>16</v>
      </c>
      <c r="J5" s="94"/>
      <c r="K5" s="52">
        <f>IFERROR(SUM(K10:K5655),"")</f>
        <v>0</v>
      </c>
    </row>
    <row r="6" spans="1:13" ht="21.95" customHeight="1" x14ac:dyDescent="0.25">
      <c r="A6" s="92"/>
      <c r="B6" s="93"/>
      <c r="C6" s="2"/>
      <c r="D6" s="28"/>
      <c r="E6" s="29"/>
      <c r="F6" s="25"/>
      <c r="G6" s="26"/>
      <c r="H6" s="26"/>
      <c r="I6" s="95" t="s">
        <v>11</v>
      </c>
      <c r="J6" s="95"/>
      <c r="K6" s="30">
        <f>IFERROR(SUM(I10:I5655),"")</f>
        <v>0</v>
      </c>
    </row>
    <row r="7" spans="1:13" ht="19.5" customHeight="1" x14ac:dyDescent="0.25">
      <c r="A7" s="92"/>
      <c r="B7" s="93"/>
      <c r="C7" s="2"/>
      <c r="D7" s="28"/>
      <c r="E7" s="29"/>
      <c r="F7" s="25"/>
      <c r="G7" s="26"/>
      <c r="H7" s="26"/>
      <c r="I7" s="95" t="s">
        <v>16892</v>
      </c>
      <c r="J7" s="95"/>
      <c r="K7" s="79">
        <f>IFERROR(SUM(H10:H5655),"")</f>
        <v>0</v>
      </c>
    </row>
    <row r="8" spans="1:13" ht="52.5" customHeight="1" thickBot="1" x14ac:dyDescent="0.3">
      <c r="A8" s="3"/>
      <c r="B8" s="1"/>
      <c r="C8" s="2"/>
      <c r="D8" s="28"/>
      <c r="E8" s="29"/>
      <c r="F8" s="31"/>
      <c r="G8" s="32"/>
      <c r="H8" s="32"/>
      <c r="I8" s="31"/>
      <c r="J8" s="51"/>
      <c r="K8" s="33"/>
    </row>
    <row r="9" spans="1:13" s="34" customFormat="1" ht="33.6" customHeight="1" thickBot="1" x14ac:dyDescent="0.3">
      <c r="A9" s="54" t="s">
        <v>0</v>
      </c>
      <c r="B9" s="55" t="s">
        <v>1</v>
      </c>
      <c r="C9" s="55" t="s">
        <v>6</v>
      </c>
      <c r="D9" s="55" t="s">
        <v>2</v>
      </c>
      <c r="E9" s="55" t="s">
        <v>5</v>
      </c>
      <c r="F9" s="55" t="s">
        <v>4</v>
      </c>
      <c r="G9" s="56" t="s">
        <v>16893</v>
      </c>
      <c r="H9" s="56" t="s">
        <v>12</v>
      </c>
      <c r="I9" s="55" t="s">
        <v>3</v>
      </c>
      <c r="J9" s="57" t="s">
        <v>13</v>
      </c>
      <c r="K9" s="58" t="s">
        <v>14</v>
      </c>
      <c r="M9" s="96"/>
    </row>
    <row r="10" spans="1:13" s="35" customFormat="1" ht="15" x14ac:dyDescent="0.2">
      <c r="A10" s="59" t="s">
        <v>17</v>
      </c>
      <c r="B10" s="60" t="s">
        <v>18</v>
      </c>
      <c r="C10" s="61" t="s">
        <v>19</v>
      </c>
      <c r="D10" s="62" t="s">
        <v>20</v>
      </c>
      <c r="E10" s="63">
        <v>12</v>
      </c>
      <c r="F10" s="64" t="s">
        <v>21</v>
      </c>
      <c r="G10" s="65">
        <v>1.2176223999999999E-2</v>
      </c>
      <c r="H10" s="65">
        <f>'IDS Miami Dry Grocery 2025'!$I10*'IDS Miami Dry Grocery 2025'!$G10</f>
        <v>0</v>
      </c>
      <c r="I10" s="77"/>
      <c r="J10" s="66">
        <v>17.260000000000002</v>
      </c>
      <c r="K10" s="67">
        <f>IFERROR((#REF!*#REF!)+('IDS Miami Dry Grocery 2025'!$J10*'IDS Miami Dry Grocery 2025'!$I10),'IDS Miami Dry Grocery 2025'!$J10*'IDS Miami Dry Grocery 2025'!$I10)</f>
        <v>0</v>
      </c>
      <c r="M10" s="97"/>
    </row>
    <row r="11" spans="1:13" s="35" customFormat="1" ht="15" x14ac:dyDescent="0.2">
      <c r="A11" s="68" t="s">
        <v>22</v>
      </c>
      <c r="B11" s="69" t="s">
        <v>18</v>
      </c>
      <c r="C11" s="70" t="s">
        <v>23</v>
      </c>
      <c r="D11" s="71" t="s">
        <v>24</v>
      </c>
      <c r="E11" s="72">
        <v>12</v>
      </c>
      <c r="F11" s="73" t="s">
        <v>21</v>
      </c>
      <c r="G11" s="74">
        <v>1.2176223999999999E-2</v>
      </c>
      <c r="H11" s="74">
        <f>'IDS Miami Dry Grocery 2025'!$I11*'IDS Miami Dry Grocery 2025'!$G11</f>
        <v>0</v>
      </c>
      <c r="I11" s="78"/>
      <c r="J11" s="75">
        <v>17.260000000000002</v>
      </c>
      <c r="K11" s="76">
        <f>IFERROR((#REF!*#REF!)+('IDS Miami Dry Grocery 2025'!$J11*'IDS Miami Dry Grocery 2025'!$I11),'IDS Miami Dry Grocery 2025'!$J11*'IDS Miami Dry Grocery 2025'!$I11)</f>
        <v>0</v>
      </c>
      <c r="M11" s="97"/>
    </row>
    <row r="12" spans="1:13" s="35" customFormat="1" ht="15" x14ac:dyDescent="0.2">
      <c r="A12" s="68" t="s">
        <v>25</v>
      </c>
      <c r="B12" s="69" t="s">
        <v>18</v>
      </c>
      <c r="C12" s="70" t="s">
        <v>26</v>
      </c>
      <c r="D12" s="71" t="s">
        <v>27</v>
      </c>
      <c r="E12" s="72">
        <v>12</v>
      </c>
      <c r="F12" s="73" t="s">
        <v>28</v>
      </c>
      <c r="G12" s="74">
        <v>8.2118719999999985E-3</v>
      </c>
      <c r="H12" s="74">
        <f>'IDS Miami Dry Grocery 2025'!$I12*'IDS Miami Dry Grocery 2025'!$G12</f>
        <v>0</v>
      </c>
      <c r="I12" s="78"/>
      <c r="J12" s="75">
        <v>26.86</v>
      </c>
      <c r="K12" s="76">
        <f>IFERROR((#REF!*#REF!)+('IDS Miami Dry Grocery 2025'!$J12*'IDS Miami Dry Grocery 2025'!$I12),'IDS Miami Dry Grocery 2025'!$J12*'IDS Miami Dry Grocery 2025'!$I12)</f>
        <v>0</v>
      </c>
      <c r="M12" s="97"/>
    </row>
    <row r="13" spans="1:13" s="35" customFormat="1" ht="15" x14ac:dyDescent="0.2">
      <c r="A13" s="68" t="s">
        <v>29</v>
      </c>
      <c r="B13" s="69" t="s">
        <v>18</v>
      </c>
      <c r="C13" s="70" t="s">
        <v>30</v>
      </c>
      <c r="D13" s="71" t="s">
        <v>31</v>
      </c>
      <c r="E13" s="72">
        <v>12</v>
      </c>
      <c r="F13" s="73" t="s">
        <v>32</v>
      </c>
      <c r="G13" s="74">
        <v>5.3801919999999998E-3</v>
      </c>
      <c r="H13" s="74">
        <f>'IDS Miami Dry Grocery 2025'!$I13*'IDS Miami Dry Grocery 2025'!$G13</f>
        <v>0</v>
      </c>
      <c r="I13" s="78"/>
      <c r="J13" s="75">
        <v>19.98</v>
      </c>
      <c r="K13" s="76">
        <f>IFERROR((#REF!*#REF!)+('IDS Miami Dry Grocery 2025'!$J13*'IDS Miami Dry Grocery 2025'!$I13),'IDS Miami Dry Grocery 2025'!$J13*'IDS Miami Dry Grocery 2025'!$I13)</f>
        <v>0</v>
      </c>
      <c r="M13" s="97"/>
    </row>
    <row r="14" spans="1:13" s="35" customFormat="1" ht="15" x14ac:dyDescent="0.2">
      <c r="A14" s="68" t="s">
        <v>33</v>
      </c>
      <c r="B14" s="69" t="s">
        <v>18</v>
      </c>
      <c r="C14" s="70" t="s">
        <v>34</v>
      </c>
      <c r="D14" s="71" t="s">
        <v>35</v>
      </c>
      <c r="E14" s="72">
        <v>6</v>
      </c>
      <c r="F14" s="73" t="s">
        <v>36</v>
      </c>
      <c r="G14" s="74">
        <v>5.9465279999999995E-3</v>
      </c>
      <c r="H14" s="74">
        <f>'IDS Miami Dry Grocery 2025'!$I14*'IDS Miami Dry Grocery 2025'!$G14</f>
        <v>0</v>
      </c>
      <c r="I14" s="78"/>
      <c r="J14" s="75">
        <v>33.68</v>
      </c>
      <c r="K14" s="76">
        <f>IFERROR((#REF!*#REF!)+('IDS Miami Dry Grocery 2025'!$J14*'IDS Miami Dry Grocery 2025'!$I14),'IDS Miami Dry Grocery 2025'!$J14*'IDS Miami Dry Grocery 2025'!$I14)</f>
        <v>0</v>
      </c>
      <c r="M14" s="97"/>
    </row>
    <row r="15" spans="1:13" s="35" customFormat="1" ht="15" x14ac:dyDescent="0.2">
      <c r="A15" s="68" t="s">
        <v>37</v>
      </c>
      <c r="B15" s="69" t="s">
        <v>18</v>
      </c>
      <c r="C15" s="70" t="s">
        <v>38</v>
      </c>
      <c r="D15" s="71" t="s">
        <v>39</v>
      </c>
      <c r="E15" s="72">
        <v>6</v>
      </c>
      <c r="F15" s="73" t="s">
        <v>40</v>
      </c>
      <c r="G15" s="74">
        <v>5.9465279999999995E-3</v>
      </c>
      <c r="H15" s="74">
        <f>'IDS Miami Dry Grocery 2025'!$I15*'IDS Miami Dry Grocery 2025'!$G15</f>
        <v>0</v>
      </c>
      <c r="I15" s="78"/>
      <c r="J15" s="75">
        <v>33.68</v>
      </c>
      <c r="K15" s="76">
        <f>IFERROR((#REF!*#REF!)+('IDS Miami Dry Grocery 2025'!$J15*'IDS Miami Dry Grocery 2025'!$I15),'IDS Miami Dry Grocery 2025'!$J15*'IDS Miami Dry Grocery 2025'!$I15)</f>
        <v>0</v>
      </c>
      <c r="M15" s="97"/>
    </row>
    <row r="16" spans="1:13" s="35" customFormat="1" ht="15" x14ac:dyDescent="0.2">
      <c r="A16" s="68" t="s">
        <v>41</v>
      </c>
      <c r="B16" s="69" t="s">
        <v>18</v>
      </c>
      <c r="C16" s="70" t="s">
        <v>42</v>
      </c>
      <c r="D16" s="71" t="s">
        <v>43</v>
      </c>
      <c r="E16" s="72">
        <v>6</v>
      </c>
      <c r="F16" s="73" t="s">
        <v>36</v>
      </c>
      <c r="G16" s="74">
        <v>5.9465279999999995E-3</v>
      </c>
      <c r="H16" s="74">
        <f>'IDS Miami Dry Grocery 2025'!$I16*'IDS Miami Dry Grocery 2025'!$G16</f>
        <v>0</v>
      </c>
      <c r="I16" s="78"/>
      <c r="J16" s="75">
        <v>33.68</v>
      </c>
      <c r="K16" s="76">
        <f>IFERROR((#REF!*#REF!)+('IDS Miami Dry Grocery 2025'!$J16*'IDS Miami Dry Grocery 2025'!$I16),'IDS Miami Dry Grocery 2025'!$J16*'IDS Miami Dry Grocery 2025'!$I16)</f>
        <v>0</v>
      </c>
      <c r="M16" s="97"/>
    </row>
    <row r="17" spans="1:13" s="35" customFormat="1" ht="15" x14ac:dyDescent="0.2">
      <c r="A17" s="68" t="s">
        <v>44</v>
      </c>
      <c r="B17" s="69" t="s">
        <v>18</v>
      </c>
      <c r="C17" s="70" t="s">
        <v>45</v>
      </c>
      <c r="D17" s="71" t="s">
        <v>46</v>
      </c>
      <c r="E17" s="72">
        <v>12</v>
      </c>
      <c r="F17" s="73" t="s">
        <v>21</v>
      </c>
      <c r="G17" s="74">
        <v>1.274256E-2</v>
      </c>
      <c r="H17" s="74">
        <f>'IDS Miami Dry Grocery 2025'!$I17*'IDS Miami Dry Grocery 2025'!$G17</f>
        <v>0</v>
      </c>
      <c r="I17" s="78"/>
      <c r="J17" s="75">
        <v>38.229999999999997</v>
      </c>
      <c r="K17" s="76">
        <f>IFERROR((#REF!*#REF!)+('IDS Miami Dry Grocery 2025'!$J17*'IDS Miami Dry Grocery 2025'!$I17),'IDS Miami Dry Grocery 2025'!$J17*'IDS Miami Dry Grocery 2025'!$I17)</f>
        <v>0</v>
      </c>
      <c r="M17" s="97"/>
    </row>
    <row r="18" spans="1:13" s="35" customFormat="1" ht="15" x14ac:dyDescent="0.2">
      <c r="A18" s="68" t="s">
        <v>47</v>
      </c>
      <c r="B18" s="69" t="s">
        <v>18</v>
      </c>
      <c r="C18" s="70" t="s">
        <v>48</v>
      </c>
      <c r="D18" s="71" t="s">
        <v>49</v>
      </c>
      <c r="E18" s="72">
        <v>12</v>
      </c>
      <c r="F18" s="73" t="s">
        <v>21</v>
      </c>
      <c r="G18" s="74">
        <v>1.274256E-2</v>
      </c>
      <c r="H18" s="74">
        <f>'IDS Miami Dry Grocery 2025'!$I18*'IDS Miami Dry Grocery 2025'!$G18</f>
        <v>0</v>
      </c>
      <c r="I18" s="78"/>
      <c r="J18" s="75">
        <v>32.39</v>
      </c>
      <c r="K18" s="76">
        <f>IFERROR((#REF!*#REF!)+('IDS Miami Dry Grocery 2025'!$J18*'IDS Miami Dry Grocery 2025'!$I18),'IDS Miami Dry Grocery 2025'!$J18*'IDS Miami Dry Grocery 2025'!$I18)</f>
        <v>0</v>
      </c>
      <c r="M18" s="97"/>
    </row>
    <row r="19" spans="1:13" s="35" customFormat="1" ht="15" x14ac:dyDescent="0.2">
      <c r="A19" s="68" t="s">
        <v>50</v>
      </c>
      <c r="B19" s="69" t="s">
        <v>18</v>
      </c>
      <c r="C19" s="70" t="s">
        <v>51</v>
      </c>
      <c r="D19" s="71" t="s">
        <v>52</v>
      </c>
      <c r="E19" s="72">
        <v>12</v>
      </c>
      <c r="F19" s="73" t="s">
        <v>53</v>
      </c>
      <c r="G19" s="74">
        <v>5.0970239999999995E-3</v>
      </c>
      <c r="H19" s="74">
        <f>'IDS Miami Dry Grocery 2025'!$I19*'IDS Miami Dry Grocery 2025'!$G19</f>
        <v>0</v>
      </c>
      <c r="I19" s="78"/>
      <c r="J19" s="75">
        <v>24.02</v>
      </c>
      <c r="K19" s="76">
        <f>IFERROR((#REF!*#REF!)+('IDS Miami Dry Grocery 2025'!$J19*'IDS Miami Dry Grocery 2025'!$I19),'IDS Miami Dry Grocery 2025'!$J19*'IDS Miami Dry Grocery 2025'!$I19)</f>
        <v>0</v>
      </c>
      <c r="M19" s="97"/>
    </row>
    <row r="20" spans="1:13" s="35" customFormat="1" ht="15" x14ac:dyDescent="0.2">
      <c r="A20" s="68" t="s">
        <v>54</v>
      </c>
      <c r="B20" s="69" t="s">
        <v>18</v>
      </c>
      <c r="C20" s="70" t="s">
        <v>55</v>
      </c>
      <c r="D20" s="71" t="s">
        <v>52</v>
      </c>
      <c r="E20" s="72">
        <v>12</v>
      </c>
      <c r="F20" s="73" t="s">
        <v>56</v>
      </c>
      <c r="G20" s="74">
        <v>1.3875231999999999E-2</v>
      </c>
      <c r="H20" s="74">
        <f>'IDS Miami Dry Grocery 2025'!$I20*'IDS Miami Dry Grocery 2025'!$G20</f>
        <v>0</v>
      </c>
      <c r="I20" s="78"/>
      <c r="J20" s="75">
        <v>49.97</v>
      </c>
      <c r="K20" s="76">
        <f>IFERROR((#REF!*#REF!)+('IDS Miami Dry Grocery 2025'!$J20*'IDS Miami Dry Grocery 2025'!$I20),'IDS Miami Dry Grocery 2025'!$J20*'IDS Miami Dry Grocery 2025'!$I20)</f>
        <v>0</v>
      </c>
      <c r="M20" s="97"/>
    </row>
    <row r="21" spans="1:13" s="35" customFormat="1" ht="15" x14ac:dyDescent="0.2">
      <c r="A21" s="68" t="s">
        <v>57</v>
      </c>
      <c r="B21" s="69" t="s">
        <v>18</v>
      </c>
      <c r="C21" s="70" t="s">
        <v>58</v>
      </c>
      <c r="D21" s="71" t="s">
        <v>59</v>
      </c>
      <c r="E21" s="72">
        <v>12</v>
      </c>
      <c r="F21" s="73" t="s">
        <v>60</v>
      </c>
      <c r="G21" s="74">
        <v>9.6277120000000001E-3</v>
      </c>
      <c r="H21" s="74">
        <f>'IDS Miami Dry Grocery 2025'!$I21*'IDS Miami Dry Grocery 2025'!$G21</f>
        <v>0</v>
      </c>
      <c r="I21" s="78"/>
      <c r="J21" s="75">
        <v>44.14</v>
      </c>
      <c r="K21" s="76">
        <f>IFERROR((#REF!*#REF!)+('IDS Miami Dry Grocery 2025'!$J21*'IDS Miami Dry Grocery 2025'!$I21),'IDS Miami Dry Grocery 2025'!$J21*'IDS Miami Dry Grocery 2025'!$I21)</f>
        <v>0</v>
      </c>
      <c r="M21" s="97"/>
    </row>
    <row r="22" spans="1:13" s="35" customFormat="1" ht="15" x14ac:dyDescent="0.2">
      <c r="A22" s="68" t="s">
        <v>61</v>
      </c>
      <c r="B22" s="69" t="s">
        <v>18</v>
      </c>
      <c r="C22" s="70" t="s">
        <v>62</v>
      </c>
      <c r="D22" s="71" t="s">
        <v>63</v>
      </c>
      <c r="E22" s="72">
        <v>12</v>
      </c>
      <c r="F22" s="73" t="s">
        <v>64</v>
      </c>
      <c r="G22" s="74">
        <v>1.6706911999999997E-2</v>
      </c>
      <c r="H22" s="74">
        <f>'IDS Miami Dry Grocery 2025'!$I22*'IDS Miami Dry Grocery 2025'!$G22</f>
        <v>0</v>
      </c>
      <c r="I22" s="78"/>
      <c r="J22" s="75">
        <v>27.73</v>
      </c>
      <c r="K22" s="76">
        <f>IFERROR((#REF!*#REF!)+('IDS Miami Dry Grocery 2025'!$J22*'IDS Miami Dry Grocery 2025'!$I22),'IDS Miami Dry Grocery 2025'!$J22*'IDS Miami Dry Grocery 2025'!$I22)</f>
        <v>0</v>
      </c>
      <c r="M22" s="97"/>
    </row>
    <row r="23" spans="1:13" s="35" customFormat="1" ht="15" x14ac:dyDescent="0.2">
      <c r="A23" s="68" t="s">
        <v>65</v>
      </c>
      <c r="B23" s="69" t="s">
        <v>18</v>
      </c>
      <c r="C23" s="70" t="s">
        <v>66</v>
      </c>
      <c r="D23" s="71" t="s">
        <v>67</v>
      </c>
      <c r="E23" s="72">
        <v>12</v>
      </c>
      <c r="F23" s="73" t="s">
        <v>68</v>
      </c>
      <c r="G23" s="74">
        <v>1.3875231999999999E-2</v>
      </c>
      <c r="H23" s="74">
        <f>'IDS Miami Dry Grocery 2025'!$I23*'IDS Miami Dry Grocery 2025'!$G23</f>
        <v>0</v>
      </c>
      <c r="I23" s="78"/>
      <c r="J23" s="75">
        <v>49.97</v>
      </c>
      <c r="K23" s="76">
        <f>IFERROR((#REF!*#REF!)+('IDS Miami Dry Grocery 2025'!$J23*'IDS Miami Dry Grocery 2025'!$I23),'IDS Miami Dry Grocery 2025'!$J23*'IDS Miami Dry Grocery 2025'!$I23)</f>
        <v>0</v>
      </c>
      <c r="M23" s="97"/>
    </row>
    <row r="24" spans="1:13" s="35" customFormat="1" ht="15" x14ac:dyDescent="0.2">
      <c r="A24" s="68" t="s">
        <v>69</v>
      </c>
      <c r="B24" s="69" t="s">
        <v>18</v>
      </c>
      <c r="C24" s="70" t="s">
        <v>70</v>
      </c>
      <c r="D24" s="71" t="s">
        <v>49</v>
      </c>
      <c r="E24" s="72">
        <v>12</v>
      </c>
      <c r="F24" s="73" t="s">
        <v>56</v>
      </c>
      <c r="G24" s="74">
        <v>1.8405919999999999E-2</v>
      </c>
      <c r="H24" s="74">
        <f>'IDS Miami Dry Grocery 2025'!$I24*'IDS Miami Dry Grocery 2025'!$G24</f>
        <v>0</v>
      </c>
      <c r="I24" s="78"/>
      <c r="J24" s="75">
        <v>41.34</v>
      </c>
      <c r="K24" s="76">
        <f>IFERROR((#REF!*#REF!)+('IDS Miami Dry Grocery 2025'!$J24*'IDS Miami Dry Grocery 2025'!$I24),'IDS Miami Dry Grocery 2025'!$J24*'IDS Miami Dry Grocery 2025'!$I24)</f>
        <v>0</v>
      </c>
      <c r="M24" s="97"/>
    </row>
    <row r="25" spans="1:13" s="35" customFormat="1" ht="15" x14ac:dyDescent="0.2">
      <c r="A25" s="68" t="s">
        <v>71</v>
      </c>
      <c r="B25" s="69" t="s">
        <v>18</v>
      </c>
      <c r="C25" s="70" t="s">
        <v>72</v>
      </c>
      <c r="D25" s="71" t="s">
        <v>73</v>
      </c>
      <c r="E25" s="72">
        <v>12</v>
      </c>
      <c r="F25" s="73" t="s">
        <v>74</v>
      </c>
      <c r="G25" s="74">
        <v>9.0613759999999995E-3</v>
      </c>
      <c r="H25" s="74">
        <f>'IDS Miami Dry Grocery 2025'!$I25*'IDS Miami Dry Grocery 2025'!$G25</f>
        <v>0</v>
      </c>
      <c r="I25" s="78"/>
      <c r="J25" s="75">
        <v>44.14</v>
      </c>
      <c r="K25" s="76">
        <f>IFERROR((#REF!*#REF!)+('IDS Miami Dry Grocery 2025'!$J25*'IDS Miami Dry Grocery 2025'!$I25),'IDS Miami Dry Grocery 2025'!$J25*'IDS Miami Dry Grocery 2025'!$I25)</f>
        <v>0</v>
      </c>
      <c r="M25" s="97"/>
    </row>
    <row r="26" spans="1:13" s="35" customFormat="1" ht="15" x14ac:dyDescent="0.2">
      <c r="A26" s="68" t="s">
        <v>75</v>
      </c>
      <c r="B26" s="69" t="s">
        <v>18</v>
      </c>
      <c r="C26" s="70" t="s">
        <v>76</v>
      </c>
      <c r="D26" s="71" t="s">
        <v>77</v>
      </c>
      <c r="E26" s="72">
        <v>12</v>
      </c>
      <c r="F26" s="73" t="s">
        <v>36</v>
      </c>
      <c r="G26" s="74">
        <v>8.2118719999999985E-3</v>
      </c>
      <c r="H26" s="74">
        <f>'IDS Miami Dry Grocery 2025'!$I26*'IDS Miami Dry Grocery 2025'!$G26</f>
        <v>0</v>
      </c>
      <c r="I26" s="78"/>
      <c r="J26" s="75">
        <v>35.840000000000003</v>
      </c>
      <c r="K26" s="76">
        <f>IFERROR((#REF!*#REF!)+('IDS Miami Dry Grocery 2025'!$J26*'IDS Miami Dry Grocery 2025'!$I26),'IDS Miami Dry Grocery 2025'!$J26*'IDS Miami Dry Grocery 2025'!$I26)</f>
        <v>0</v>
      </c>
      <c r="M26" s="97"/>
    </row>
    <row r="27" spans="1:13" s="35" customFormat="1" ht="15" x14ac:dyDescent="0.2">
      <c r="A27" s="68" t="s">
        <v>79</v>
      </c>
      <c r="B27" s="69" t="s">
        <v>18</v>
      </c>
      <c r="C27" s="70" t="s">
        <v>80</v>
      </c>
      <c r="D27" s="71" t="s">
        <v>81</v>
      </c>
      <c r="E27" s="72">
        <v>6</v>
      </c>
      <c r="F27" s="73" t="s">
        <v>82</v>
      </c>
      <c r="G27" s="74">
        <v>5.3801919999999998E-3</v>
      </c>
      <c r="H27" s="74">
        <f>'IDS Miami Dry Grocery 2025'!$I27*'IDS Miami Dry Grocery 2025'!$G27</f>
        <v>0</v>
      </c>
      <c r="I27" s="78"/>
      <c r="J27" s="75">
        <v>25.23</v>
      </c>
      <c r="K27" s="76">
        <f>IFERROR((#REF!*#REF!)+('IDS Miami Dry Grocery 2025'!$J27*'IDS Miami Dry Grocery 2025'!$I27),'IDS Miami Dry Grocery 2025'!$J27*'IDS Miami Dry Grocery 2025'!$I27)</f>
        <v>0</v>
      </c>
      <c r="M27" s="97"/>
    </row>
    <row r="28" spans="1:13" s="35" customFormat="1" ht="15" x14ac:dyDescent="0.2">
      <c r="A28" s="68" t="s">
        <v>83</v>
      </c>
      <c r="B28" s="69" t="s">
        <v>18</v>
      </c>
      <c r="C28" s="70" t="s">
        <v>84</v>
      </c>
      <c r="D28" s="71" t="s">
        <v>85</v>
      </c>
      <c r="E28" s="72">
        <v>12</v>
      </c>
      <c r="F28" s="73" t="s">
        <v>86</v>
      </c>
      <c r="G28" s="74">
        <v>1.1043552E-2</v>
      </c>
      <c r="H28" s="74">
        <f>'IDS Miami Dry Grocery 2025'!$I28*'IDS Miami Dry Grocery 2025'!$G28</f>
        <v>0</v>
      </c>
      <c r="I28" s="78"/>
      <c r="J28" s="75">
        <v>42.51</v>
      </c>
      <c r="K28" s="76">
        <f>IFERROR((#REF!*#REF!)+('IDS Miami Dry Grocery 2025'!$J28*'IDS Miami Dry Grocery 2025'!$I28),'IDS Miami Dry Grocery 2025'!$J28*'IDS Miami Dry Grocery 2025'!$I28)</f>
        <v>0</v>
      </c>
      <c r="M28" s="97"/>
    </row>
    <row r="29" spans="1:13" s="35" customFormat="1" ht="15" x14ac:dyDescent="0.2">
      <c r="A29" s="68" t="s">
        <v>87</v>
      </c>
      <c r="B29" s="69" t="s">
        <v>18</v>
      </c>
      <c r="C29" s="70" t="s">
        <v>88</v>
      </c>
      <c r="D29" s="71" t="s">
        <v>89</v>
      </c>
      <c r="E29" s="72">
        <v>24</v>
      </c>
      <c r="F29" s="73" t="s">
        <v>68</v>
      </c>
      <c r="G29" s="74">
        <v>1.6990079999999998E-2</v>
      </c>
      <c r="H29" s="74">
        <f>'IDS Miami Dry Grocery 2025'!$I29*'IDS Miami Dry Grocery 2025'!$G29</f>
        <v>0</v>
      </c>
      <c r="I29" s="78"/>
      <c r="J29" s="75">
        <v>57</v>
      </c>
      <c r="K29" s="76">
        <f>IFERROR((#REF!*#REF!)+('IDS Miami Dry Grocery 2025'!$J29*'IDS Miami Dry Grocery 2025'!$I29),'IDS Miami Dry Grocery 2025'!$J29*'IDS Miami Dry Grocery 2025'!$I29)</f>
        <v>0</v>
      </c>
      <c r="M29" s="97"/>
    </row>
    <row r="30" spans="1:13" s="35" customFormat="1" ht="15" x14ac:dyDescent="0.2">
      <c r="A30" s="68" t="s">
        <v>90</v>
      </c>
      <c r="B30" s="69" t="s">
        <v>18</v>
      </c>
      <c r="C30" s="70" t="s">
        <v>91</v>
      </c>
      <c r="D30" s="71" t="s">
        <v>92</v>
      </c>
      <c r="E30" s="72">
        <v>24</v>
      </c>
      <c r="F30" s="73" t="s">
        <v>32</v>
      </c>
      <c r="G30" s="74">
        <v>1.0194047999999999E-2</v>
      </c>
      <c r="H30" s="74">
        <f>'IDS Miami Dry Grocery 2025'!$I30*'IDS Miami Dry Grocery 2025'!$G30</f>
        <v>0</v>
      </c>
      <c r="I30" s="78"/>
      <c r="J30" s="75">
        <v>38.93</v>
      </c>
      <c r="K30" s="76">
        <f>IFERROR((#REF!*#REF!)+('IDS Miami Dry Grocery 2025'!$J30*'IDS Miami Dry Grocery 2025'!$I30),'IDS Miami Dry Grocery 2025'!$J30*'IDS Miami Dry Grocery 2025'!$I30)</f>
        <v>0</v>
      </c>
      <c r="M30" s="97"/>
    </row>
    <row r="31" spans="1:13" s="35" customFormat="1" ht="15" x14ac:dyDescent="0.2">
      <c r="A31" s="68" t="s">
        <v>93</v>
      </c>
      <c r="B31" s="69" t="s">
        <v>18</v>
      </c>
      <c r="C31" s="70" t="s">
        <v>94</v>
      </c>
      <c r="D31" s="71" t="s">
        <v>95</v>
      </c>
      <c r="E31" s="72">
        <v>12</v>
      </c>
      <c r="F31" s="73" t="s">
        <v>36</v>
      </c>
      <c r="G31" s="74">
        <v>8.2118719999999985E-3</v>
      </c>
      <c r="H31" s="74">
        <f>'IDS Miami Dry Grocery 2025'!$I31*'IDS Miami Dry Grocery 2025'!$G31</f>
        <v>0</v>
      </c>
      <c r="I31" s="78"/>
      <c r="J31" s="75">
        <v>27.22</v>
      </c>
      <c r="K31" s="76">
        <f>IFERROR((#REF!*#REF!)+('IDS Miami Dry Grocery 2025'!$J31*'IDS Miami Dry Grocery 2025'!$I31),'IDS Miami Dry Grocery 2025'!$J31*'IDS Miami Dry Grocery 2025'!$I31)</f>
        <v>0</v>
      </c>
      <c r="M31" s="97"/>
    </row>
    <row r="32" spans="1:13" s="35" customFormat="1" ht="15" x14ac:dyDescent="0.2">
      <c r="A32" s="68" t="s">
        <v>96</v>
      </c>
      <c r="B32" s="69" t="s">
        <v>18</v>
      </c>
      <c r="C32" s="70" t="s">
        <v>97</v>
      </c>
      <c r="D32" s="71" t="s">
        <v>98</v>
      </c>
      <c r="E32" s="72">
        <v>12</v>
      </c>
      <c r="F32" s="73" t="s">
        <v>99</v>
      </c>
      <c r="G32" s="74">
        <v>8.7782079999999992E-3</v>
      </c>
      <c r="H32" s="74">
        <f>'IDS Miami Dry Grocery 2025'!$I32*'IDS Miami Dry Grocery 2025'!$G32</f>
        <v>0</v>
      </c>
      <c r="I32" s="78"/>
      <c r="J32" s="75">
        <v>44.14</v>
      </c>
      <c r="K32" s="76">
        <f>IFERROR((#REF!*#REF!)+('IDS Miami Dry Grocery 2025'!$J32*'IDS Miami Dry Grocery 2025'!$I32),'IDS Miami Dry Grocery 2025'!$J32*'IDS Miami Dry Grocery 2025'!$I32)</f>
        <v>0</v>
      </c>
      <c r="M32" s="97"/>
    </row>
    <row r="33" spans="1:13" s="35" customFormat="1" ht="15" x14ac:dyDescent="0.2">
      <c r="A33" s="68" t="s">
        <v>100</v>
      </c>
      <c r="B33" s="69" t="s">
        <v>18</v>
      </c>
      <c r="C33" s="70" t="s">
        <v>101</v>
      </c>
      <c r="D33" s="71" t="s">
        <v>102</v>
      </c>
      <c r="E33" s="72">
        <v>12</v>
      </c>
      <c r="F33" s="73" t="s">
        <v>21</v>
      </c>
      <c r="G33" s="74">
        <v>1.2176223999999999E-2</v>
      </c>
      <c r="H33" s="74">
        <f>'IDS Miami Dry Grocery 2025'!$I33*'IDS Miami Dry Grocery 2025'!$G33</f>
        <v>0</v>
      </c>
      <c r="I33" s="78"/>
      <c r="J33" s="75">
        <v>25.45</v>
      </c>
      <c r="K33" s="76">
        <f>IFERROR((#REF!*#REF!)+('IDS Miami Dry Grocery 2025'!$J33*'IDS Miami Dry Grocery 2025'!$I33),'IDS Miami Dry Grocery 2025'!$J33*'IDS Miami Dry Grocery 2025'!$I33)</f>
        <v>0</v>
      </c>
      <c r="M33" s="97"/>
    </row>
    <row r="34" spans="1:13" s="35" customFormat="1" ht="15" x14ac:dyDescent="0.2">
      <c r="A34" s="68" t="s">
        <v>103</v>
      </c>
      <c r="B34" s="69" t="s">
        <v>18</v>
      </c>
      <c r="C34" s="70" t="s">
        <v>104</v>
      </c>
      <c r="D34" s="71" t="s">
        <v>105</v>
      </c>
      <c r="E34" s="72">
        <v>12</v>
      </c>
      <c r="F34" s="73" t="s">
        <v>106</v>
      </c>
      <c r="G34" s="74">
        <v>9.0613759999999995E-3</v>
      </c>
      <c r="H34" s="74">
        <f>'IDS Miami Dry Grocery 2025'!$I34*'IDS Miami Dry Grocery 2025'!$G34</f>
        <v>0</v>
      </c>
      <c r="I34" s="78"/>
      <c r="J34" s="75">
        <v>34.44</v>
      </c>
      <c r="K34" s="76">
        <f>IFERROR((#REF!*#REF!)+('IDS Miami Dry Grocery 2025'!$J34*'IDS Miami Dry Grocery 2025'!$I34),'IDS Miami Dry Grocery 2025'!$J34*'IDS Miami Dry Grocery 2025'!$I34)</f>
        <v>0</v>
      </c>
      <c r="M34" s="97"/>
    </row>
    <row r="35" spans="1:13" s="35" customFormat="1" ht="15" x14ac:dyDescent="0.2">
      <c r="A35" s="68" t="s">
        <v>107</v>
      </c>
      <c r="B35" s="69" t="s">
        <v>18</v>
      </c>
      <c r="C35" s="70" t="s">
        <v>108</v>
      </c>
      <c r="D35" s="71" t="s">
        <v>67</v>
      </c>
      <c r="E35" s="72">
        <v>12</v>
      </c>
      <c r="F35" s="73" t="s">
        <v>21</v>
      </c>
      <c r="G35" s="74">
        <v>9.3445439999999998E-3</v>
      </c>
      <c r="H35" s="74">
        <f>'IDS Miami Dry Grocery 2025'!$I35*'IDS Miami Dry Grocery 2025'!$G35</f>
        <v>0</v>
      </c>
      <c r="I35" s="78"/>
      <c r="J35" s="75">
        <v>38.01</v>
      </c>
      <c r="K35" s="76">
        <f>IFERROR((#REF!*#REF!)+('IDS Miami Dry Grocery 2025'!$J35*'IDS Miami Dry Grocery 2025'!$I35),'IDS Miami Dry Grocery 2025'!$J35*'IDS Miami Dry Grocery 2025'!$I35)</f>
        <v>0</v>
      </c>
      <c r="M35" s="97"/>
    </row>
    <row r="36" spans="1:13" s="35" customFormat="1" ht="15" x14ac:dyDescent="0.2">
      <c r="A36" s="68" t="s">
        <v>109</v>
      </c>
      <c r="B36" s="69" t="s">
        <v>18</v>
      </c>
      <c r="C36" s="70" t="s">
        <v>110</v>
      </c>
      <c r="D36" s="71" t="s">
        <v>111</v>
      </c>
      <c r="E36" s="72">
        <v>12</v>
      </c>
      <c r="F36" s="73" t="s">
        <v>21</v>
      </c>
      <c r="G36" s="74">
        <v>9.3445439999999998E-3</v>
      </c>
      <c r="H36" s="74">
        <f>'IDS Miami Dry Grocery 2025'!$I36*'IDS Miami Dry Grocery 2025'!$G36</f>
        <v>0</v>
      </c>
      <c r="I36" s="78"/>
      <c r="J36" s="75">
        <v>46.16</v>
      </c>
      <c r="K36" s="76">
        <f>IFERROR((#REF!*#REF!)+('IDS Miami Dry Grocery 2025'!$J36*'IDS Miami Dry Grocery 2025'!$I36),'IDS Miami Dry Grocery 2025'!$J36*'IDS Miami Dry Grocery 2025'!$I36)</f>
        <v>0</v>
      </c>
      <c r="M36" s="97"/>
    </row>
    <row r="37" spans="1:13" s="35" customFormat="1" ht="15" x14ac:dyDescent="0.2">
      <c r="A37" s="68" t="s">
        <v>112</v>
      </c>
      <c r="B37" s="69" t="s">
        <v>18</v>
      </c>
      <c r="C37" s="70" t="s">
        <v>113</v>
      </c>
      <c r="D37" s="71" t="s">
        <v>52</v>
      </c>
      <c r="E37" s="72">
        <v>12</v>
      </c>
      <c r="F37" s="73" t="s">
        <v>21</v>
      </c>
      <c r="G37" s="74">
        <v>9.3445439999999998E-3</v>
      </c>
      <c r="H37" s="74">
        <f>'IDS Miami Dry Grocery 2025'!$I37*'IDS Miami Dry Grocery 2025'!$G37</f>
        <v>0</v>
      </c>
      <c r="I37" s="78"/>
      <c r="J37" s="75">
        <v>38.01</v>
      </c>
      <c r="K37" s="76">
        <f>IFERROR((#REF!*#REF!)+('IDS Miami Dry Grocery 2025'!$J37*'IDS Miami Dry Grocery 2025'!$I37),'IDS Miami Dry Grocery 2025'!$J37*'IDS Miami Dry Grocery 2025'!$I37)</f>
        <v>0</v>
      </c>
      <c r="M37" s="97"/>
    </row>
    <row r="38" spans="1:13" s="35" customFormat="1" ht="15" x14ac:dyDescent="0.2">
      <c r="A38" s="68" t="s">
        <v>114</v>
      </c>
      <c r="B38" s="69" t="s">
        <v>18</v>
      </c>
      <c r="C38" s="70" t="s">
        <v>115</v>
      </c>
      <c r="D38" s="71" t="s">
        <v>116</v>
      </c>
      <c r="E38" s="72">
        <v>12</v>
      </c>
      <c r="F38" s="73" t="s">
        <v>21</v>
      </c>
      <c r="G38" s="74">
        <v>9.3445439999999998E-3</v>
      </c>
      <c r="H38" s="74">
        <f>'IDS Miami Dry Grocery 2025'!$I38*'IDS Miami Dry Grocery 2025'!$G38</f>
        <v>0</v>
      </c>
      <c r="I38" s="78"/>
      <c r="J38" s="75">
        <v>46.16</v>
      </c>
      <c r="K38" s="76">
        <f>IFERROR((#REF!*#REF!)+('IDS Miami Dry Grocery 2025'!$J38*'IDS Miami Dry Grocery 2025'!$I38),'IDS Miami Dry Grocery 2025'!$J38*'IDS Miami Dry Grocery 2025'!$I38)</f>
        <v>0</v>
      </c>
      <c r="M38" s="97"/>
    </row>
    <row r="39" spans="1:13" s="35" customFormat="1" ht="15" x14ac:dyDescent="0.2">
      <c r="A39" s="68" t="s">
        <v>117</v>
      </c>
      <c r="B39" s="69" t="s">
        <v>18</v>
      </c>
      <c r="C39" s="70" t="s">
        <v>118</v>
      </c>
      <c r="D39" s="71" t="s">
        <v>119</v>
      </c>
      <c r="E39" s="72">
        <v>12</v>
      </c>
      <c r="F39" s="73" t="s">
        <v>21</v>
      </c>
      <c r="G39" s="74">
        <v>9.3445439999999998E-3</v>
      </c>
      <c r="H39" s="74">
        <f>'IDS Miami Dry Grocery 2025'!$I39*'IDS Miami Dry Grocery 2025'!$G39</f>
        <v>0</v>
      </c>
      <c r="I39" s="78"/>
      <c r="J39" s="75">
        <v>46.16</v>
      </c>
      <c r="K39" s="76">
        <f>IFERROR((#REF!*#REF!)+('IDS Miami Dry Grocery 2025'!$J39*'IDS Miami Dry Grocery 2025'!$I39),'IDS Miami Dry Grocery 2025'!$J39*'IDS Miami Dry Grocery 2025'!$I39)</f>
        <v>0</v>
      </c>
      <c r="M39" s="97"/>
    </row>
    <row r="40" spans="1:13" s="35" customFormat="1" ht="15" x14ac:dyDescent="0.2">
      <c r="A40" s="68" t="s">
        <v>120</v>
      </c>
      <c r="B40" s="69" t="s">
        <v>18</v>
      </c>
      <c r="C40" s="70" t="s">
        <v>121</v>
      </c>
      <c r="D40" s="71" t="s">
        <v>116</v>
      </c>
      <c r="E40" s="72">
        <v>12</v>
      </c>
      <c r="F40" s="73" t="s">
        <v>53</v>
      </c>
      <c r="G40" s="74">
        <v>5.0970239999999995E-3</v>
      </c>
      <c r="H40" s="74">
        <f>'IDS Miami Dry Grocery 2025'!$I40*'IDS Miami Dry Grocery 2025'!$G40</f>
        <v>0</v>
      </c>
      <c r="I40" s="78"/>
      <c r="J40" s="75">
        <v>26.27</v>
      </c>
      <c r="K40" s="76">
        <f>IFERROR((#REF!*#REF!)+('IDS Miami Dry Grocery 2025'!$J40*'IDS Miami Dry Grocery 2025'!$I40),'IDS Miami Dry Grocery 2025'!$J40*'IDS Miami Dry Grocery 2025'!$I40)</f>
        <v>0</v>
      </c>
      <c r="M40" s="97"/>
    </row>
    <row r="41" spans="1:13" s="35" customFormat="1" ht="15" x14ac:dyDescent="0.2">
      <c r="A41" s="68" t="s">
        <v>122</v>
      </c>
      <c r="B41" s="69" t="s">
        <v>18</v>
      </c>
      <c r="C41" s="70" t="s">
        <v>123</v>
      </c>
      <c r="D41" s="71" t="s">
        <v>124</v>
      </c>
      <c r="E41" s="72">
        <v>12</v>
      </c>
      <c r="F41" s="73" t="s">
        <v>125</v>
      </c>
      <c r="G41" s="74">
        <v>8.7782079999999992E-3</v>
      </c>
      <c r="H41" s="74">
        <f>'IDS Miami Dry Grocery 2025'!$I41*'IDS Miami Dry Grocery 2025'!$G41</f>
        <v>0</v>
      </c>
      <c r="I41" s="78"/>
      <c r="J41" s="75">
        <v>34.83</v>
      </c>
      <c r="K41" s="76">
        <f>IFERROR((#REF!*#REF!)+('IDS Miami Dry Grocery 2025'!$J41*'IDS Miami Dry Grocery 2025'!$I41),'IDS Miami Dry Grocery 2025'!$J41*'IDS Miami Dry Grocery 2025'!$I41)</f>
        <v>0</v>
      </c>
      <c r="M41" s="97"/>
    </row>
    <row r="42" spans="1:13" s="35" customFormat="1" ht="15" x14ac:dyDescent="0.2">
      <c r="A42" s="68" t="s">
        <v>126</v>
      </c>
      <c r="B42" s="69" t="s">
        <v>18</v>
      </c>
      <c r="C42" s="70" t="s">
        <v>127</v>
      </c>
      <c r="D42" s="71" t="s">
        <v>128</v>
      </c>
      <c r="E42" s="72">
        <v>6</v>
      </c>
      <c r="F42" s="73" t="s">
        <v>129</v>
      </c>
      <c r="G42" s="74">
        <v>5.3801919999999998E-3</v>
      </c>
      <c r="H42" s="74">
        <f>'IDS Miami Dry Grocery 2025'!$I42*'IDS Miami Dry Grocery 2025'!$G42</f>
        <v>0</v>
      </c>
      <c r="I42" s="78"/>
      <c r="J42" s="75">
        <v>19.48</v>
      </c>
      <c r="K42" s="76">
        <f>IFERROR((#REF!*#REF!)+('IDS Miami Dry Grocery 2025'!$J42*'IDS Miami Dry Grocery 2025'!$I42),'IDS Miami Dry Grocery 2025'!$J42*'IDS Miami Dry Grocery 2025'!$I42)</f>
        <v>0</v>
      </c>
      <c r="M42" s="97"/>
    </row>
    <row r="43" spans="1:13" s="35" customFormat="1" ht="15" x14ac:dyDescent="0.2">
      <c r="A43" s="68" t="s">
        <v>130</v>
      </c>
      <c r="B43" s="69" t="s">
        <v>18</v>
      </c>
      <c r="C43" s="70" t="s">
        <v>131</v>
      </c>
      <c r="D43" s="71" t="s">
        <v>132</v>
      </c>
      <c r="E43" s="72">
        <v>6</v>
      </c>
      <c r="F43" s="73" t="s">
        <v>99</v>
      </c>
      <c r="G43" s="74">
        <v>4.813856E-3</v>
      </c>
      <c r="H43" s="74">
        <f>'IDS Miami Dry Grocery 2025'!$I43*'IDS Miami Dry Grocery 2025'!$G43</f>
        <v>0</v>
      </c>
      <c r="I43" s="78"/>
      <c r="J43" s="75">
        <v>29.2</v>
      </c>
      <c r="K43" s="76">
        <f>IFERROR((#REF!*#REF!)+('IDS Miami Dry Grocery 2025'!$J43*'IDS Miami Dry Grocery 2025'!$I43),'IDS Miami Dry Grocery 2025'!$J43*'IDS Miami Dry Grocery 2025'!$I43)</f>
        <v>0</v>
      </c>
      <c r="M43" s="97"/>
    </row>
    <row r="44" spans="1:13" s="35" customFormat="1" ht="15" x14ac:dyDescent="0.2">
      <c r="A44" s="68" t="s">
        <v>136</v>
      </c>
      <c r="B44" s="69" t="s">
        <v>18</v>
      </c>
      <c r="C44" s="70">
        <v>10854285000869</v>
      </c>
      <c r="D44" s="71" t="s">
        <v>137</v>
      </c>
      <c r="E44" s="72">
        <v>6</v>
      </c>
      <c r="F44" s="73" t="s">
        <v>138</v>
      </c>
      <c r="G44" s="74">
        <v>1.0278998399999999E-2</v>
      </c>
      <c r="H44" s="74">
        <f>'IDS Miami Dry Grocery 2025'!$I44*'IDS Miami Dry Grocery 2025'!$G44</f>
        <v>0</v>
      </c>
      <c r="I44" s="78"/>
      <c r="J44" s="75">
        <v>36.619999999999997</v>
      </c>
      <c r="K44" s="76">
        <f>IFERROR((#REF!*#REF!)+('IDS Miami Dry Grocery 2025'!$J44*'IDS Miami Dry Grocery 2025'!$I44),'IDS Miami Dry Grocery 2025'!$J44*'IDS Miami Dry Grocery 2025'!$I44)</f>
        <v>0</v>
      </c>
      <c r="M44" s="97"/>
    </row>
    <row r="45" spans="1:13" s="35" customFormat="1" ht="15" x14ac:dyDescent="0.2">
      <c r="A45" s="68" t="s">
        <v>139</v>
      </c>
      <c r="B45" s="69" t="s">
        <v>18</v>
      </c>
      <c r="C45" s="70">
        <v>10854285000838</v>
      </c>
      <c r="D45" s="71" t="s">
        <v>140</v>
      </c>
      <c r="E45" s="72">
        <v>6</v>
      </c>
      <c r="F45" s="73" t="s">
        <v>138</v>
      </c>
      <c r="G45" s="74">
        <v>1.0278998399999999E-2</v>
      </c>
      <c r="H45" s="74">
        <f>'IDS Miami Dry Grocery 2025'!$I45*'IDS Miami Dry Grocery 2025'!$G45</f>
        <v>0</v>
      </c>
      <c r="I45" s="78"/>
      <c r="J45" s="75">
        <v>36.619999999999997</v>
      </c>
      <c r="K45" s="76">
        <f>IFERROR((#REF!*#REF!)+('IDS Miami Dry Grocery 2025'!$J45*'IDS Miami Dry Grocery 2025'!$I45),'IDS Miami Dry Grocery 2025'!$J45*'IDS Miami Dry Grocery 2025'!$I45)</f>
        <v>0</v>
      </c>
      <c r="M45" s="97"/>
    </row>
    <row r="46" spans="1:13" s="35" customFormat="1" ht="15" x14ac:dyDescent="0.2">
      <c r="A46" s="68" t="s">
        <v>141</v>
      </c>
      <c r="B46" s="69" t="s">
        <v>18</v>
      </c>
      <c r="C46" s="70">
        <v>10737628010261</v>
      </c>
      <c r="D46" s="71" t="s">
        <v>142</v>
      </c>
      <c r="E46" s="72">
        <v>6</v>
      </c>
      <c r="F46" s="73" t="s">
        <v>143</v>
      </c>
      <c r="G46" s="74">
        <v>7.1075167999999998E-3</v>
      </c>
      <c r="H46" s="74">
        <f>'IDS Miami Dry Grocery 2025'!$I46*'IDS Miami Dry Grocery 2025'!$G46</f>
        <v>0</v>
      </c>
      <c r="I46" s="78"/>
      <c r="J46" s="75">
        <v>37.78</v>
      </c>
      <c r="K46" s="76">
        <f>IFERROR((#REF!*#REF!)+('IDS Miami Dry Grocery 2025'!$J46*'IDS Miami Dry Grocery 2025'!$I46),'IDS Miami Dry Grocery 2025'!$J46*'IDS Miami Dry Grocery 2025'!$I46)</f>
        <v>0</v>
      </c>
      <c r="M46" s="97"/>
    </row>
    <row r="47" spans="1:13" s="35" customFormat="1" ht="15" x14ac:dyDescent="0.2">
      <c r="A47" s="68" t="s">
        <v>144</v>
      </c>
      <c r="B47" s="69" t="s">
        <v>18</v>
      </c>
      <c r="C47" s="70" t="s">
        <v>145</v>
      </c>
      <c r="D47" s="71" t="s">
        <v>146</v>
      </c>
      <c r="E47" s="72">
        <v>12</v>
      </c>
      <c r="F47" s="73" t="s">
        <v>147</v>
      </c>
      <c r="G47" s="74">
        <v>0</v>
      </c>
      <c r="H47" s="74">
        <f>'IDS Miami Dry Grocery 2025'!$I47*'IDS Miami Dry Grocery 2025'!$G47</f>
        <v>0</v>
      </c>
      <c r="I47" s="78"/>
      <c r="J47" s="75">
        <v>68.650000000000006</v>
      </c>
      <c r="K47" s="76">
        <f>IFERROR((#REF!*#REF!)+('IDS Miami Dry Grocery 2025'!$J47*'IDS Miami Dry Grocery 2025'!$I47),'IDS Miami Dry Grocery 2025'!$J47*'IDS Miami Dry Grocery 2025'!$I47)</f>
        <v>0</v>
      </c>
      <c r="M47" s="97"/>
    </row>
    <row r="48" spans="1:13" s="35" customFormat="1" ht="15" x14ac:dyDescent="0.2">
      <c r="A48" s="68" t="s">
        <v>148</v>
      </c>
      <c r="B48" s="69" t="s">
        <v>18</v>
      </c>
      <c r="C48" s="70" t="s">
        <v>149</v>
      </c>
      <c r="D48" s="71" t="s">
        <v>150</v>
      </c>
      <c r="E48" s="72">
        <v>6</v>
      </c>
      <c r="F48" s="73" t="s">
        <v>151</v>
      </c>
      <c r="G48" s="74">
        <v>0</v>
      </c>
      <c r="H48" s="74">
        <f>'IDS Miami Dry Grocery 2025'!$I48*'IDS Miami Dry Grocery 2025'!$G48</f>
        <v>0</v>
      </c>
      <c r="I48" s="78"/>
      <c r="J48" s="75">
        <v>30.92</v>
      </c>
      <c r="K48" s="76">
        <f>IFERROR((#REF!*#REF!)+('IDS Miami Dry Grocery 2025'!$J48*'IDS Miami Dry Grocery 2025'!$I48),'IDS Miami Dry Grocery 2025'!$J48*'IDS Miami Dry Grocery 2025'!$I48)</f>
        <v>0</v>
      </c>
      <c r="M48" s="97"/>
    </row>
    <row r="49" spans="1:13" s="35" customFormat="1" ht="15" x14ac:dyDescent="0.2">
      <c r="A49" s="68" t="s">
        <v>152</v>
      </c>
      <c r="B49" s="69" t="s">
        <v>18</v>
      </c>
      <c r="C49" s="70" t="s">
        <v>153</v>
      </c>
      <c r="D49" s="71" t="s">
        <v>154</v>
      </c>
      <c r="E49" s="72">
        <v>6</v>
      </c>
      <c r="F49" s="73" t="s">
        <v>138</v>
      </c>
      <c r="G49" s="74">
        <v>0</v>
      </c>
      <c r="H49" s="74">
        <f>'IDS Miami Dry Grocery 2025'!$I49*'IDS Miami Dry Grocery 2025'!$G49</f>
        <v>0</v>
      </c>
      <c r="I49" s="78"/>
      <c r="J49" s="75">
        <v>30.92</v>
      </c>
      <c r="K49" s="76">
        <f>IFERROR((#REF!*#REF!)+('IDS Miami Dry Grocery 2025'!$J49*'IDS Miami Dry Grocery 2025'!$I49),'IDS Miami Dry Grocery 2025'!$J49*'IDS Miami Dry Grocery 2025'!$I49)</f>
        <v>0</v>
      </c>
      <c r="M49" s="97"/>
    </row>
    <row r="50" spans="1:13" s="35" customFormat="1" ht="15" x14ac:dyDescent="0.2">
      <c r="A50" s="68" t="s">
        <v>155</v>
      </c>
      <c r="B50" s="69" t="s">
        <v>18</v>
      </c>
      <c r="C50" s="70" t="s">
        <v>156</v>
      </c>
      <c r="D50" s="71" t="s">
        <v>157</v>
      </c>
      <c r="E50" s="72">
        <v>6</v>
      </c>
      <c r="F50" s="73" t="s">
        <v>158</v>
      </c>
      <c r="G50" s="74">
        <v>0</v>
      </c>
      <c r="H50" s="74">
        <f>'IDS Miami Dry Grocery 2025'!$I50*'IDS Miami Dry Grocery 2025'!$G50</f>
        <v>0</v>
      </c>
      <c r="I50" s="78"/>
      <c r="J50" s="75">
        <v>30.92</v>
      </c>
      <c r="K50" s="76">
        <f>IFERROR((#REF!*#REF!)+('IDS Miami Dry Grocery 2025'!$J50*'IDS Miami Dry Grocery 2025'!$I50),'IDS Miami Dry Grocery 2025'!$J50*'IDS Miami Dry Grocery 2025'!$I50)</f>
        <v>0</v>
      </c>
      <c r="M50" s="97"/>
    </row>
    <row r="51" spans="1:13" s="35" customFormat="1" ht="15" x14ac:dyDescent="0.2">
      <c r="A51" s="68" t="s">
        <v>159</v>
      </c>
      <c r="B51" s="69" t="s">
        <v>18</v>
      </c>
      <c r="C51" s="70" t="s">
        <v>160</v>
      </c>
      <c r="D51" s="71" t="s">
        <v>161</v>
      </c>
      <c r="E51" s="72">
        <v>6</v>
      </c>
      <c r="F51" s="73" t="s">
        <v>162</v>
      </c>
      <c r="G51" s="74">
        <v>0</v>
      </c>
      <c r="H51" s="74">
        <f>'IDS Miami Dry Grocery 2025'!$I51*'IDS Miami Dry Grocery 2025'!$G51</f>
        <v>0</v>
      </c>
      <c r="I51" s="78"/>
      <c r="J51" s="75">
        <v>30.92</v>
      </c>
      <c r="K51" s="76">
        <f>IFERROR((#REF!*#REF!)+('IDS Miami Dry Grocery 2025'!$J51*'IDS Miami Dry Grocery 2025'!$I51),'IDS Miami Dry Grocery 2025'!$J51*'IDS Miami Dry Grocery 2025'!$I51)</f>
        <v>0</v>
      </c>
      <c r="M51" s="97"/>
    </row>
    <row r="52" spans="1:13" s="35" customFormat="1" ht="15" x14ac:dyDescent="0.2">
      <c r="A52" s="68" t="s">
        <v>163</v>
      </c>
      <c r="B52" s="69" t="s">
        <v>18</v>
      </c>
      <c r="C52" s="70" t="s">
        <v>164</v>
      </c>
      <c r="D52" s="71" t="s">
        <v>165</v>
      </c>
      <c r="E52" s="72">
        <v>6</v>
      </c>
      <c r="F52" s="73" t="s">
        <v>32</v>
      </c>
      <c r="G52" s="74">
        <v>0</v>
      </c>
      <c r="H52" s="74">
        <f>'IDS Miami Dry Grocery 2025'!$I52*'IDS Miami Dry Grocery 2025'!$G52</f>
        <v>0</v>
      </c>
      <c r="I52" s="78"/>
      <c r="J52" s="75">
        <v>27.79</v>
      </c>
      <c r="K52" s="76">
        <f>IFERROR((#REF!*#REF!)+('IDS Miami Dry Grocery 2025'!$J52*'IDS Miami Dry Grocery 2025'!$I52),'IDS Miami Dry Grocery 2025'!$J52*'IDS Miami Dry Grocery 2025'!$I52)</f>
        <v>0</v>
      </c>
      <c r="M52" s="97"/>
    </row>
    <row r="53" spans="1:13" s="35" customFormat="1" ht="15" x14ac:dyDescent="0.2">
      <c r="A53" s="68" t="s">
        <v>166</v>
      </c>
      <c r="B53" s="69" t="s">
        <v>18</v>
      </c>
      <c r="C53" s="70" t="s">
        <v>167</v>
      </c>
      <c r="D53" s="71" t="s">
        <v>168</v>
      </c>
      <c r="E53" s="72">
        <v>6</v>
      </c>
      <c r="F53" s="73" t="s">
        <v>32</v>
      </c>
      <c r="G53" s="74">
        <v>0</v>
      </c>
      <c r="H53" s="74">
        <f>'IDS Miami Dry Grocery 2025'!$I53*'IDS Miami Dry Grocery 2025'!$G53</f>
        <v>0</v>
      </c>
      <c r="I53" s="78"/>
      <c r="J53" s="75">
        <v>27.55</v>
      </c>
      <c r="K53" s="76">
        <f>IFERROR((#REF!*#REF!)+('IDS Miami Dry Grocery 2025'!$J53*'IDS Miami Dry Grocery 2025'!$I53),'IDS Miami Dry Grocery 2025'!$J53*'IDS Miami Dry Grocery 2025'!$I53)</f>
        <v>0</v>
      </c>
      <c r="M53" s="97"/>
    </row>
    <row r="54" spans="1:13" s="35" customFormat="1" ht="15" x14ac:dyDescent="0.2">
      <c r="A54" s="68" t="s">
        <v>171</v>
      </c>
      <c r="B54" s="69" t="s">
        <v>18</v>
      </c>
      <c r="C54" s="70" t="s">
        <v>172</v>
      </c>
      <c r="D54" s="71" t="s">
        <v>173</v>
      </c>
      <c r="E54" s="72">
        <v>6</v>
      </c>
      <c r="F54" s="73" t="s">
        <v>174</v>
      </c>
      <c r="G54" s="74">
        <v>0</v>
      </c>
      <c r="H54" s="74">
        <f>'IDS Miami Dry Grocery 2025'!$I54*'IDS Miami Dry Grocery 2025'!$G54</f>
        <v>0</v>
      </c>
      <c r="I54" s="78"/>
      <c r="J54" s="75">
        <v>30.92</v>
      </c>
      <c r="K54" s="76">
        <f>IFERROR((#REF!*#REF!)+('IDS Miami Dry Grocery 2025'!$J54*'IDS Miami Dry Grocery 2025'!$I54),'IDS Miami Dry Grocery 2025'!$J54*'IDS Miami Dry Grocery 2025'!$I54)</f>
        <v>0</v>
      </c>
      <c r="M54" s="97"/>
    </row>
    <row r="55" spans="1:13" s="35" customFormat="1" ht="15" x14ac:dyDescent="0.2">
      <c r="A55" s="68" t="s">
        <v>176</v>
      </c>
      <c r="B55" s="69" t="s">
        <v>18</v>
      </c>
      <c r="C55" s="70" t="s">
        <v>177</v>
      </c>
      <c r="D55" s="71" t="s">
        <v>178</v>
      </c>
      <c r="E55" s="72">
        <v>6</v>
      </c>
      <c r="F55" s="73" t="s">
        <v>174</v>
      </c>
      <c r="G55" s="74">
        <v>0</v>
      </c>
      <c r="H55" s="74">
        <f>'IDS Miami Dry Grocery 2025'!$I55*'IDS Miami Dry Grocery 2025'!$G55</f>
        <v>0</v>
      </c>
      <c r="I55" s="78"/>
      <c r="J55" s="75">
        <v>30.92</v>
      </c>
      <c r="K55" s="76">
        <f>IFERROR((#REF!*#REF!)+('IDS Miami Dry Grocery 2025'!$J55*'IDS Miami Dry Grocery 2025'!$I55),'IDS Miami Dry Grocery 2025'!$J55*'IDS Miami Dry Grocery 2025'!$I55)</f>
        <v>0</v>
      </c>
      <c r="M55" s="97"/>
    </row>
    <row r="56" spans="1:13" s="35" customFormat="1" ht="15" x14ac:dyDescent="0.2">
      <c r="A56" s="68" t="s">
        <v>182</v>
      </c>
      <c r="B56" s="69" t="s">
        <v>18</v>
      </c>
      <c r="C56" s="70" t="s">
        <v>183</v>
      </c>
      <c r="D56" s="71" t="s">
        <v>184</v>
      </c>
      <c r="E56" s="72">
        <v>12</v>
      </c>
      <c r="F56" s="73" t="s">
        <v>185</v>
      </c>
      <c r="G56" s="74">
        <v>0</v>
      </c>
      <c r="H56" s="74">
        <f>'IDS Miami Dry Grocery 2025'!$I56*'IDS Miami Dry Grocery 2025'!$G56</f>
        <v>0</v>
      </c>
      <c r="I56" s="78"/>
      <c r="J56" s="75">
        <v>71.849999999999994</v>
      </c>
      <c r="K56" s="76">
        <f>IFERROR((#REF!*#REF!)+('IDS Miami Dry Grocery 2025'!$J56*'IDS Miami Dry Grocery 2025'!$I56),'IDS Miami Dry Grocery 2025'!$J56*'IDS Miami Dry Grocery 2025'!$I56)</f>
        <v>0</v>
      </c>
      <c r="M56" s="97"/>
    </row>
    <row r="57" spans="1:13" s="35" customFormat="1" ht="15" x14ac:dyDescent="0.2">
      <c r="A57" s="68" t="s">
        <v>186</v>
      </c>
      <c r="B57" s="69" t="s">
        <v>18</v>
      </c>
      <c r="C57" s="70" t="s">
        <v>187</v>
      </c>
      <c r="D57" s="71" t="s">
        <v>188</v>
      </c>
      <c r="E57" s="72">
        <v>12</v>
      </c>
      <c r="F57" s="73" t="s">
        <v>32</v>
      </c>
      <c r="G57" s="74">
        <v>0</v>
      </c>
      <c r="H57" s="74">
        <f>'IDS Miami Dry Grocery 2025'!$I57*'IDS Miami Dry Grocery 2025'!$G57</f>
        <v>0</v>
      </c>
      <c r="I57" s="78"/>
      <c r="J57" s="75">
        <v>23.31</v>
      </c>
      <c r="K57" s="76">
        <f>IFERROR((#REF!*#REF!)+('IDS Miami Dry Grocery 2025'!$J57*'IDS Miami Dry Grocery 2025'!$I57),'IDS Miami Dry Grocery 2025'!$J57*'IDS Miami Dry Grocery 2025'!$I57)</f>
        <v>0</v>
      </c>
      <c r="M57" s="97"/>
    </row>
    <row r="58" spans="1:13" s="35" customFormat="1" ht="15" x14ac:dyDescent="0.2">
      <c r="A58" s="68" t="s">
        <v>189</v>
      </c>
      <c r="B58" s="69" t="s">
        <v>18</v>
      </c>
      <c r="C58" s="70" t="s">
        <v>190</v>
      </c>
      <c r="D58" s="71" t="s">
        <v>191</v>
      </c>
      <c r="E58" s="72">
        <v>12</v>
      </c>
      <c r="F58" s="73" t="s">
        <v>82</v>
      </c>
      <c r="G58" s="74">
        <v>0</v>
      </c>
      <c r="H58" s="74">
        <f>'IDS Miami Dry Grocery 2025'!$I58*'IDS Miami Dry Grocery 2025'!$G58</f>
        <v>0</v>
      </c>
      <c r="I58" s="78"/>
      <c r="J58" s="75">
        <v>27.95</v>
      </c>
      <c r="K58" s="76">
        <f>IFERROR((#REF!*#REF!)+('IDS Miami Dry Grocery 2025'!$J58*'IDS Miami Dry Grocery 2025'!$I58),'IDS Miami Dry Grocery 2025'!$J58*'IDS Miami Dry Grocery 2025'!$I58)</f>
        <v>0</v>
      </c>
      <c r="M58" s="97"/>
    </row>
    <row r="59" spans="1:13" s="35" customFormat="1" ht="15" x14ac:dyDescent="0.2">
      <c r="A59" s="68" t="s">
        <v>192</v>
      </c>
      <c r="B59" s="69" t="s">
        <v>18</v>
      </c>
      <c r="C59" s="70" t="s">
        <v>193</v>
      </c>
      <c r="D59" s="71" t="s">
        <v>194</v>
      </c>
      <c r="E59" s="72">
        <v>12</v>
      </c>
      <c r="F59" s="73" t="s">
        <v>32</v>
      </c>
      <c r="G59" s="74">
        <v>0</v>
      </c>
      <c r="H59" s="74">
        <f>'IDS Miami Dry Grocery 2025'!$I59*'IDS Miami Dry Grocery 2025'!$G59</f>
        <v>0</v>
      </c>
      <c r="I59" s="78"/>
      <c r="J59" s="75">
        <v>22.83</v>
      </c>
      <c r="K59" s="76">
        <f>IFERROR((#REF!*#REF!)+('IDS Miami Dry Grocery 2025'!$J59*'IDS Miami Dry Grocery 2025'!$I59),'IDS Miami Dry Grocery 2025'!$J59*'IDS Miami Dry Grocery 2025'!$I59)</f>
        <v>0</v>
      </c>
      <c r="M59" s="97"/>
    </row>
    <row r="60" spans="1:13" s="35" customFormat="1" ht="15" x14ac:dyDescent="0.2">
      <c r="A60" s="68" t="s">
        <v>195</v>
      </c>
      <c r="B60" s="69" t="s">
        <v>18</v>
      </c>
      <c r="C60" s="70" t="s">
        <v>196</v>
      </c>
      <c r="D60" s="71" t="s">
        <v>197</v>
      </c>
      <c r="E60" s="72">
        <v>12</v>
      </c>
      <c r="F60" s="73" t="s">
        <v>198</v>
      </c>
      <c r="G60" s="74">
        <v>0</v>
      </c>
      <c r="H60" s="74">
        <f>'IDS Miami Dry Grocery 2025'!$I60*'IDS Miami Dry Grocery 2025'!$G60</f>
        <v>0</v>
      </c>
      <c r="I60" s="78"/>
      <c r="J60" s="75">
        <v>30.84</v>
      </c>
      <c r="K60" s="76">
        <f>IFERROR((#REF!*#REF!)+('IDS Miami Dry Grocery 2025'!$J60*'IDS Miami Dry Grocery 2025'!$I60),'IDS Miami Dry Grocery 2025'!$J60*'IDS Miami Dry Grocery 2025'!$I60)</f>
        <v>0</v>
      </c>
      <c r="M60" s="97"/>
    </row>
    <row r="61" spans="1:13" s="35" customFormat="1" ht="15" x14ac:dyDescent="0.2">
      <c r="A61" s="68" t="s">
        <v>199</v>
      </c>
      <c r="B61" s="69" t="s">
        <v>18</v>
      </c>
      <c r="C61" s="70" t="s">
        <v>200</v>
      </c>
      <c r="D61" s="71" t="s">
        <v>201</v>
      </c>
      <c r="E61" s="72">
        <v>12</v>
      </c>
      <c r="F61" s="73" t="s">
        <v>170</v>
      </c>
      <c r="G61" s="74">
        <v>0</v>
      </c>
      <c r="H61" s="74">
        <f>'IDS Miami Dry Grocery 2025'!$I61*'IDS Miami Dry Grocery 2025'!$G61</f>
        <v>0</v>
      </c>
      <c r="I61" s="78"/>
      <c r="J61" s="75">
        <v>31.16</v>
      </c>
      <c r="K61" s="76">
        <f>IFERROR((#REF!*#REF!)+('IDS Miami Dry Grocery 2025'!$J61*'IDS Miami Dry Grocery 2025'!$I61),'IDS Miami Dry Grocery 2025'!$J61*'IDS Miami Dry Grocery 2025'!$I61)</f>
        <v>0</v>
      </c>
      <c r="M61" s="97"/>
    </row>
    <row r="62" spans="1:13" s="35" customFormat="1" ht="15" x14ac:dyDescent="0.2">
      <c r="A62" s="68" t="s">
        <v>202</v>
      </c>
      <c r="B62" s="69" t="s">
        <v>18</v>
      </c>
      <c r="C62" s="70" t="s">
        <v>203</v>
      </c>
      <c r="D62" s="71" t="s">
        <v>204</v>
      </c>
      <c r="E62" s="72">
        <v>12</v>
      </c>
      <c r="F62" s="73" t="s">
        <v>170</v>
      </c>
      <c r="G62" s="74">
        <v>0</v>
      </c>
      <c r="H62" s="74">
        <f>'IDS Miami Dry Grocery 2025'!$I62*'IDS Miami Dry Grocery 2025'!$G62</f>
        <v>0</v>
      </c>
      <c r="I62" s="78"/>
      <c r="J62" s="75">
        <v>31.16</v>
      </c>
      <c r="K62" s="76">
        <f>IFERROR((#REF!*#REF!)+('IDS Miami Dry Grocery 2025'!$J62*'IDS Miami Dry Grocery 2025'!$I62),'IDS Miami Dry Grocery 2025'!$J62*'IDS Miami Dry Grocery 2025'!$I62)</f>
        <v>0</v>
      </c>
      <c r="M62" s="97"/>
    </row>
    <row r="63" spans="1:13" s="35" customFormat="1" ht="15" x14ac:dyDescent="0.2">
      <c r="A63" s="68" t="s">
        <v>205</v>
      </c>
      <c r="B63" s="69" t="s">
        <v>18</v>
      </c>
      <c r="C63" s="70" t="s">
        <v>206</v>
      </c>
      <c r="D63" s="71" t="s">
        <v>207</v>
      </c>
      <c r="E63" s="72">
        <v>12</v>
      </c>
      <c r="F63" s="73" t="s">
        <v>208</v>
      </c>
      <c r="G63" s="74">
        <v>0</v>
      </c>
      <c r="H63" s="74">
        <f>'IDS Miami Dry Grocery 2025'!$I63*'IDS Miami Dry Grocery 2025'!$G63</f>
        <v>0</v>
      </c>
      <c r="I63" s="78"/>
      <c r="J63" s="75">
        <v>74.569999999999993</v>
      </c>
      <c r="K63" s="76">
        <f>IFERROR((#REF!*#REF!)+('IDS Miami Dry Grocery 2025'!$J63*'IDS Miami Dry Grocery 2025'!$I63),'IDS Miami Dry Grocery 2025'!$J63*'IDS Miami Dry Grocery 2025'!$I63)</f>
        <v>0</v>
      </c>
      <c r="M63" s="97"/>
    </row>
    <row r="64" spans="1:13" s="35" customFormat="1" ht="15" x14ac:dyDescent="0.2">
      <c r="A64" s="68" t="s">
        <v>209</v>
      </c>
      <c r="B64" s="69" t="s">
        <v>18</v>
      </c>
      <c r="C64" s="70" t="s">
        <v>210</v>
      </c>
      <c r="D64" s="71" t="s">
        <v>211</v>
      </c>
      <c r="E64" s="72">
        <v>6</v>
      </c>
      <c r="F64" s="73" t="s">
        <v>212</v>
      </c>
      <c r="G64" s="74">
        <v>0</v>
      </c>
      <c r="H64" s="74">
        <f>'IDS Miami Dry Grocery 2025'!$I64*'IDS Miami Dry Grocery 2025'!$G64</f>
        <v>0</v>
      </c>
      <c r="I64" s="78"/>
      <c r="J64" s="75">
        <v>30.36</v>
      </c>
      <c r="K64" s="76">
        <f>IFERROR((#REF!*#REF!)+('IDS Miami Dry Grocery 2025'!$J64*'IDS Miami Dry Grocery 2025'!$I64),'IDS Miami Dry Grocery 2025'!$J64*'IDS Miami Dry Grocery 2025'!$I64)</f>
        <v>0</v>
      </c>
      <c r="M64" s="97"/>
    </row>
    <row r="65" spans="1:13" s="35" customFormat="1" ht="15" x14ac:dyDescent="0.2">
      <c r="A65" s="68" t="s">
        <v>213</v>
      </c>
      <c r="B65" s="69" t="s">
        <v>18</v>
      </c>
      <c r="C65" s="70" t="s">
        <v>214</v>
      </c>
      <c r="D65" s="71" t="s">
        <v>215</v>
      </c>
      <c r="E65" s="72">
        <v>6</v>
      </c>
      <c r="F65" s="73" t="s">
        <v>212</v>
      </c>
      <c r="G65" s="74">
        <v>0</v>
      </c>
      <c r="H65" s="74">
        <f>'IDS Miami Dry Grocery 2025'!$I65*'IDS Miami Dry Grocery 2025'!$G65</f>
        <v>0</v>
      </c>
      <c r="I65" s="78"/>
      <c r="J65" s="75">
        <v>30.36</v>
      </c>
      <c r="K65" s="76">
        <f>IFERROR((#REF!*#REF!)+('IDS Miami Dry Grocery 2025'!$J65*'IDS Miami Dry Grocery 2025'!$I65),'IDS Miami Dry Grocery 2025'!$J65*'IDS Miami Dry Grocery 2025'!$I65)</f>
        <v>0</v>
      </c>
      <c r="M65" s="97"/>
    </row>
    <row r="66" spans="1:13" s="35" customFormat="1" ht="15" x14ac:dyDescent="0.2">
      <c r="A66" s="68" t="s">
        <v>216</v>
      </c>
      <c r="B66" s="69" t="s">
        <v>18</v>
      </c>
      <c r="C66" s="70" t="s">
        <v>217</v>
      </c>
      <c r="D66" s="71" t="s">
        <v>218</v>
      </c>
      <c r="E66" s="72">
        <v>6</v>
      </c>
      <c r="F66" s="73" t="s">
        <v>212</v>
      </c>
      <c r="G66" s="74">
        <v>0</v>
      </c>
      <c r="H66" s="74">
        <f>'IDS Miami Dry Grocery 2025'!$I66*'IDS Miami Dry Grocery 2025'!$G66</f>
        <v>0</v>
      </c>
      <c r="I66" s="78"/>
      <c r="J66" s="75">
        <v>30.36</v>
      </c>
      <c r="K66" s="76">
        <f>IFERROR((#REF!*#REF!)+('IDS Miami Dry Grocery 2025'!$J66*'IDS Miami Dry Grocery 2025'!$I66),'IDS Miami Dry Grocery 2025'!$J66*'IDS Miami Dry Grocery 2025'!$I66)</f>
        <v>0</v>
      </c>
      <c r="M66" s="97"/>
    </row>
    <row r="67" spans="1:13" s="35" customFormat="1" ht="15" x14ac:dyDescent="0.2">
      <c r="A67" s="68" t="s">
        <v>219</v>
      </c>
      <c r="B67" s="69" t="s">
        <v>18</v>
      </c>
      <c r="C67" s="70" t="s">
        <v>220</v>
      </c>
      <c r="D67" s="71" t="s">
        <v>221</v>
      </c>
      <c r="E67" s="72">
        <v>6</v>
      </c>
      <c r="F67" s="73" t="s">
        <v>222</v>
      </c>
      <c r="G67" s="74">
        <v>0</v>
      </c>
      <c r="H67" s="74">
        <f>'IDS Miami Dry Grocery 2025'!$I67*'IDS Miami Dry Grocery 2025'!$G67</f>
        <v>0</v>
      </c>
      <c r="I67" s="78"/>
      <c r="J67" s="75">
        <v>30.36</v>
      </c>
      <c r="K67" s="76">
        <f>IFERROR((#REF!*#REF!)+('IDS Miami Dry Grocery 2025'!$J67*'IDS Miami Dry Grocery 2025'!$I67),'IDS Miami Dry Grocery 2025'!$J67*'IDS Miami Dry Grocery 2025'!$I67)</f>
        <v>0</v>
      </c>
      <c r="M67" s="97"/>
    </row>
    <row r="68" spans="1:13" s="35" customFormat="1" ht="15" x14ac:dyDescent="0.2">
      <c r="A68" s="68" t="s">
        <v>223</v>
      </c>
      <c r="B68" s="69" t="s">
        <v>18</v>
      </c>
      <c r="C68" s="70" t="s">
        <v>224</v>
      </c>
      <c r="D68" s="71" t="s">
        <v>225</v>
      </c>
      <c r="E68" s="72">
        <v>12</v>
      </c>
      <c r="F68" s="73" t="s">
        <v>40</v>
      </c>
      <c r="G68" s="74">
        <v>0</v>
      </c>
      <c r="H68" s="74">
        <f>'IDS Miami Dry Grocery 2025'!$I68*'IDS Miami Dry Grocery 2025'!$G68</f>
        <v>0</v>
      </c>
      <c r="I68" s="78"/>
      <c r="J68" s="75">
        <v>49.9</v>
      </c>
      <c r="K68" s="76">
        <f>IFERROR((#REF!*#REF!)+('IDS Miami Dry Grocery 2025'!$J68*'IDS Miami Dry Grocery 2025'!$I68),'IDS Miami Dry Grocery 2025'!$J68*'IDS Miami Dry Grocery 2025'!$I68)</f>
        <v>0</v>
      </c>
      <c r="M68" s="97"/>
    </row>
    <row r="69" spans="1:13" s="35" customFormat="1" ht="15" x14ac:dyDescent="0.2">
      <c r="A69" s="68" t="s">
        <v>226</v>
      </c>
      <c r="B69" s="69" t="s">
        <v>18</v>
      </c>
      <c r="C69" s="70" t="s">
        <v>227</v>
      </c>
      <c r="D69" s="71" t="s">
        <v>228</v>
      </c>
      <c r="E69" s="72">
        <v>6</v>
      </c>
      <c r="F69" s="73" t="s">
        <v>229</v>
      </c>
      <c r="G69" s="74">
        <v>0</v>
      </c>
      <c r="H69" s="74">
        <f>'IDS Miami Dry Grocery 2025'!$I69*'IDS Miami Dry Grocery 2025'!$G69</f>
        <v>0</v>
      </c>
      <c r="I69" s="78"/>
      <c r="J69" s="75">
        <v>24.51</v>
      </c>
      <c r="K69" s="76">
        <f>IFERROR((#REF!*#REF!)+('IDS Miami Dry Grocery 2025'!$J69*'IDS Miami Dry Grocery 2025'!$I69),'IDS Miami Dry Grocery 2025'!$J69*'IDS Miami Dry Grocery 2025'!$I69)</f>
        <v>0</v>
      </c>
      <c r="M69" s="97"/>
    </row>
    <row r="70" spans="1:13" s="35" customFormat="1" ht="15" x14ac:dyDescent="0.2">
      <c r="A70" s="68" t="s">
        <v>230</v>
      </c>
      <c r="B70" s="69" t="s">
        <v>18</v>
      </c>
      <c r="C70" s="70" t="s">
        <v>231</v>
      </c>
      <c r="D70" s="71" t="s">
        <v>232</v>
      </c>
      <c r="E70" s="72">
        <v>6</v>
      </c>
      <c r="F70" s="73" t="s">
        <v>233</v>
      </c>
      <c r="G70" s="74">
        <v>0</v>
      </c>
      <c r="H70" s="74">
        <f>'IDS Miami Dry Grocery 2025'!$I70*'IDS Miami Dry Grocery 2025'!$G70</f>
        <v>0</v>
      </c>
      <c r="I70" s="78"/>
      <c r="J70" s="75">
        <v>25.31</v>
      </c>
      <c r="K70" s="76">
        <f>IFERROR((#REF!*#REF!)+('IDS Miami Dry Grocery 2025'!$J70*'IDS Miami Dry Grocery 2025'!$I70),'IDS Miami Dry Grocery 2025'!$J70*'IDS Miami Dry Grocery 2025'!$I70)</f>
        <v>0</v>
      </c>
      <c r="M70" s="97"/>
    </row>
    <row r="71" spans="1:13" s="35" customFormat="1" ht="15" x14ac:dyDescent="0.2">
      <c r="A71" s="68" t="s">
        <v>234</v>
      </c>
      <c r="B71" s="69" t="s">
        <v>18</v>
      </c>
      <c r="C71" s="70" t="s">
        <v>235</v>
      </c>
      <c r="D71" s="71" t="s">
        <v>236</v>
      </c>
      <c r="E71" s="72">
        <v>12</v>
      </c>
      <c r="F71" s="73" t="s">
        <v>64</v>
      </c>
      <c r="G71" s="74">
        <v>0</v>
      </c>
      <c r="H71" s="74">
        <f>'IDS Miami Dry Grocery 2025'!$I71*'IDS Miami Dry Grocery 2025'!$G71</f>
        <v>0</v>
      </c>
      <c r="I71" s="78"/>
      <c r="J71" s="75">
        <v>63.04</v>
      </c>
      <c r="K71" s="76">
        <f>IFERROR((#REF!*#REF!)+('IDS Miami Dry Grocery 2025'!$J71*'IDS Miami Dry Grocery 2025'!$I71),'IDS Miami Dry Grocery 2025'!$J71*'IDS Miami Dry Grocery 2025'!$I71)</f>
        <v>0</v>
      </c>
      <c r="M71" s="97"/>
    </row>
    <row r="72" spans="1:13" s="35" customFormat="1" ht="15" x14ac:dyDescent="0.2">
      <c r="A72" s="68" t="s">
        <v>237</v>
      </c>
      <c r="B72" s="69" t="s">
        <v>18</v>
      </c>
      <c r="C72" s="70" t="s">
        <v>238</v>
      </c>
      <c r="D72" s="71" t="s">
        <v>239</v>
      </c>
      <c r="E72" s="72">
        <v>6</v>
      </c>
      <c r="F72" s="73" t="s">
        <v>32</v>
      </c>
      <c r="G72" s="74">
        <v>0</v>
      </c>
      <c r="H72" s="74">
        <f>'IDS Miami Dry Grocery 2025'!$I72*'IDS Miami Dry Grocery 2025'!$G72</f>
        <v>0</v>
      </c>
      <c r="I72" s="78"/>
      <c r="J72" s="75">
        <v>23.95</v>
      </c>
      <c r="K72" s="76">
        <f>IFERROR((#REF!*#REF!)+('IDS Miami Dry Grocery 2025'!$J72*'IDS Miami Dry Grocery 2025'!$I72),'IDS Miami Dry Grocery 2025'!$J72*'IDS Miami Dry Grocery 2025'!$I72)</f>
        <v>0</v>
      </c>
      <c r="M72" s="97"/>
    </row>
    <row r="73" spans="1:13" s="35" customFormat="1" ht="15" x14ac:dyDescent="0.2">
      <c r="A73" s="68" t="s">
        <v>242</v>
      </c>
      <c r="B73" s="69" t="s">
        <v>18</v>
      </c>
      <c r="C73" s="70" t="s">
        <v>243</v>
      </c>
      <c r="D73" s="71" t="s">
        <v>244</v>
      </c>
      <c r="E73" s="72">
        <v>8</v>
      </c>
      <c r="F73" s="73" t="s">
        <v>32</v>
      </c>
      <c r="G73" s="74">
        <v>0</v>
      </c>
      <c r="H73" s="74">
        <f>'IDS Miami Dry Grocery 2025'!$I73*'IDS Miami Dry Grocery 2025'!$G73</f>
        <v>0</v>
      </c>
      <c r="I73" s="78"/>
      <c r="J73" s="75">
        <v>36.71</v>
      </c>
      <c r="K73" s="76">
        <f>IFERROR((#REF!*#REF!)+('IDS Miami Dry Grocery 2025'!$J73*'IDS Miami Dry Grocery 2025'!$I73),'IDS Miami Dry Grocery 2025'!$J73*'IDS Miami Dry Grocery 2025'!$I73)</f>
        <v>0</v>
      </c>
      <c r="M73" s="97"/>
    </row>
    <row r="74" spans="1:13" s="35" customFormat="1" ht="15" x14ac:dyDescent="0.2">
      <c r="A74" s="68" t="s">
        <v>245</v>
      </c>
      <c r="B74" s="69" t="s">
        <v>18</v>
      </c>
      <c r="C74" s="70" t="s">
        <v>246</v>
      </c>
      <c r="D74" s="71" t="s">
        <v>247</v>
      </c>
      <c r="E74" s="72">
        <v>6</v>
      </c>
      <c r="F74" s="73" t="s">
        <v>233</v>
      </c>
      <c r="G74" s="74">
        <v>0</v>
      </c>
      <c r="H74" s="74">
        <f>'IDS Miami Dry Grocery 2025'!$I74*'IDS Miami Dry Grocery 2025'!$G74</f>
        <v>0</v>
      </c>
      <c r="I74" s="78"/>
      <c r="J74" s="75">
        <v>25.31</v>
      </c>
      <c r="K74" s="76">
        <f>IFERROR((#REF!*#REF!)+('IDS Miami Dry Grocery 2025'!$J74*'IDS Miami Dry Grocery 2025'!$I74),'IDS Miami Dry Grocery 2025'!$J74*'IDS Miami Dry Grocery 2025'!$I74)</f>
        <v>0</v>
      </c>
      <c r="M74" s="97"/>
    </row>
    <row r="75" spans="1:13" s="35" customFormat="1" ht="15" x14ac:dyDescent="0.2">
      <c r="A75" s="68" t="s">
        <v>248</v>
      </c>
      <c r="B75" s="69" t="s">
        <v>18</v>
      </c>
      <c r="C75" s="70" t="s">
        <v>249</v>
      </c>
      <c r="D75" s="71" t="s">
        <v>250</v>
      </c>
      <c r="E75" s="72">
        <v>6</v>
      </c>
      <c r="F75" s="73" t="s">
        <v>233</v>
      </c>
      <c r="G75" s="74">
        <v>0</v>
      </c>
      <c r="H75" s="74">
        <f>'IDS Miami Dry Grocery 2025'!$I75*'IDS Miami Dry Grocery 2025'!$G75</f>
        <v>0</v>
      </c>
      <c r="I75" s="78"/>
      <c r="J75" s="75">
        <v>25.31</v>
      </c>
      <c r="K75" s="76">
        <f>IFERROR((#REF!*#REF!)+('IDS Miami Dry Grocery 2025'!$J75*'IDS Miami Dry Grocery 2025'!$I75),'IDS Miami Dry Grocery 2025'!$J75*'IDS Miami Dry Grocery 2025'!$I75)</f>
        <v>0</v>
      </c>
      <c r="M75" s="97"/>
    </row>
    <row r="76" spans="1:13" s="35" customFormat="1" ht="15" x14ac:dyDescent="0.2">
      <c r="A76" s="68" t="s">
        <v>251</v>
      </c>
      <c r="B76" s="69" t="s">
        <v>18</v>
      </c>
      <c r="C76" s="70" t="s">
        <v>252</v>
      </c>
      <c r="D76" s="71" t="s">
        <v>253</v>
      </c>
      <c r="E76" s="72">
        <v>6</v>
      </c>
      <c r="F76" s="73" t="s">
        <v>254</v>
      </c>
      <c r="G76" s="74">
        <v>0</v>
      </c>
      <c r="H76" s="74">
        <f>'IDS Miami Dry Grocery 2025'!$I76*'IDS Miami Dry Grocery 2025'!$G76</f>
        <v>0</v>
      </c>
      <c r="I76" s="78"/>
      <c r="J76" s="75">
        <v>36.85</v>
      </c>
      <c r="K76" s="76">
        <f>IFERROR((#REF!*#REF!)+('IDS Miami Dry Grocery 2025'!$J76*'IDS Miami Dry Grocery 2025'!$I76),'IDS Miami Dry Grocery 2025'!$J76*'IDS Miami Dry Grocery 2025'!$I76)</f>
        <v>0</v>
      </c>
      <c r="M76" s="97"/>
    </row>
    <row r="77" spans="1:13" s="35" customFormat="1" ht="15" x14ac:dyDescent="0.2">
      <c r="A77" s="68" t="s">
        <v>255</v>
      </c>
      <c r="B77" s="69" t="s">
        <v>18</v>
      </c>
      <c r="C77" s="70" t="s">
        <v>256</v>
      </c>
      <c r="D77" s="71" t="s">
        <v>257</v>
      </c>
      <c r="E77" s="72">
        <v>12</v>
      </c>
      <c r="F77" s="73" t="s">
        <v>258</v>
      </c>
      <c r="G77" s="74">
        <v>0</v>
      </c>
      <c r="H77" s="74">
        <f>'IDS Miami Dry Grocery 2025'!$I77*'IDS Miami Dry Grocery 2025'!$G77</f>
        <v>0</v>
      </c>
      <c r="I77" s="78"/>
      <c r="J77" s="75">
        <v>43.17</v>
      </c>
      <c r="K77" s="76">
        <f>IFERROR((#REF!*#REF!)+('IDS Miami Dry Grocery 2025'!$J77*'IDS Miami Dry Grocery 2025'!$I77),'IDS Miami Dry Grocery 2025'!$J77*'IDS Miami Dry Grocery 2025'!$I77)</f>
        <v>0</v>
      </c>
      <c r="M77" s="97"/>
    </row>
    <row r="78" spans="1:13" s="35" customFormat="1" ht="15" x14ac:dyDescent="0.2">
      <c r="A78" s="68" t="s">
        <v>259</v>
      </c>
      <c r="B78" s="69" t="s">
        <v>18</v>
      </c>
      <c r="C78" s="70" t="s">
        <v>260</v>
      </c>
      <c r="D78" s="71" t="s">
        <v>261</v>
      </c>
      <c r="E78" s="72">
        <v>12</v>
      </c>
      <c r="F78" s="73" t="s">
        <v>258</v>
      </c>
      <c r="G78" s="74">
        <v>0</v>
      </c>
      <c r="H78" s="74">
        <f>'IDS Miami Dry Grocery 2025'!$I78*'IDS Miami Dry Grocery 2025'!$G78</f>
        <v>0</v>
      </c>
      <c r="I78" s="78"/>
      <c r="J78" s="75">
        <v>43.17</v>
      </c>
      <c r="K78" s="76">
        <f>IFERROR((#REF!*#REF!)+('IDS Miami Dry Grocery 2025'!$J78*'IDS Miami Dry Grocery 2025'!$I78),'IDS Miami Dry Grocery 2025'!$J78*'IDS Miami Dry Grocery 2025'!$I78)</f>
        <v>0</v>
      </c>
      <c r="M78" s="97"/>
    </row>
    <row r="79" spans="1:13" s="35" customFormat="1" ht="15" x14ac:dyDescent="0.2">
      <c r="A79" s="68" t="s">
        <v>262</v>
      </c>
      <c r="B79" s="69" t="s">
        <v>18</v>
      </c>
      <c r="C79" s="70" t="s">
        <v>263</v>
      </c>
      <c r="D79" s="71" t="s">
        <v>264</v>
      </c>
      <c r="E79" s="72">
        <v>6</v>
      </c>
      <c r="F79" s="73" t="s">
        <v>265</v>
      </c>
      <c r="G79" s="74">
        <v>0</v>
      </c>
      <c r="H79" s="74">
        <f>'IDS Miami Dry Grocery 2025'!$I79*'IDS Miami Dry Grocery 2025'!$G79</f>
        <v>0</v>
      </c>
      <c r="I79" s="78"/>
      <c r="J79" s="75">
        <v>28.36</v>
      </c>
      <c r="K79" s="76">
        <f>IFERROR((#REF!*#REF!)+('IDS Miami Dry Grocery 2025'!$J79*'IDS Miami Dry Grocery 2025'!$I79),'IDS Miami Dry Grocery 2025'!$J79*'IDS Miami Dry Grocery 2025'!$I79)</f>
        <v>0</v>
      </c>
      <c r="M79" s="97"/>
    </row>
    <row r="80" spans="1:13" s="35" customFormat="1" ht="15" x14ac:dyDescent="0.2">
      <c r="A80" s="68" t="s">
        <v>266</v>
      </c>
      <c r="B80" s="69" t="s">
        <v>18</v>
      </c>
      <c r="C80" s="70" t="s">
        <v>267</v>
      </c>
      <c r="D80" s="71" t="s">
        <v>268</v>
      </c>
      <c r="E80" s="72">
        <v>6</v>
      </c>
      <c r="F80" s="73" t="s">
        <v>32</v>
      </c>
      <c r="G80" s="74">
        <v>0</v>
      </c>
      <c r="H80" s="74">
        <f>'IDS Miami Dry Grocery 2025'!$I80*'IDS Miami Dry Grocery 2025'!$G80</f>
        <v>0</v>
      </c>
      <c r="I80" s="78"/>
      <c r="J80" s="75">
        <v>26.51</v>
      </c>
      <c r="K80" s="76">
        <f>IFERROR((#REF!*#REF!)+('IDS Miami Dry Grocery 2025'!$J80*'IDS Miami Dry Grocery 2025'!$I80),'IDS Miami Dry Grocery 2025'!$J80*'IDS Miami Dry Grocery 2025'!$I80)</f>
        <v>0</v>
      </c>
      <c r="M80" s="97"/>
    </row>
    <row r="81" spans="1:13" s="35" customFormat="1" ht="15" x14ac:dyDescent="0.2">
      <c r="A81" s="68" t="s">
        <v>269</v>
      </c>
      <c r="B81" s="69" t="s">
        <v>18</v>
      </c>
      <c r="C81" s="70" t="s">
        <v>270</v>
      </c>
      <c r="D81" s="71" t="s">
        <v>271</v>
      </c>
      <c r="E81" s="72">
        <v>6</v>
      </c>
      <c r="F81" s="73" t="s">
        <v>272</v>
      </c>
      <c r="G81" s="74">
        <v>0</v>
      </c>
      <c r="H81" s="74">
        <f>'IDS Miami Dry Grocery 2025'!$I81*'IDS Miami Dry Grocery 2025'!$G81</f>
        <v>0</v>
      </c>
      <c r="I81" s="78"/>
      <c r="J81" s="75">
        <v>26.75</v>
      </c>
      <c r="K81" s="76">
        <f>IFERROR((#REF!*#REF!)+('IDS Miami Dry Grocery 2025'!$J81*'IDS Miami Dry Grocery 2025'!$I81),'IDS Miami Dry Grocery 2025'!$J81*'IDS Miami Dry Grocery 2025'!$I81)</f>
        <v>0</v>
      </c>
      <c r="M81" s="97"/>
    </row>
    <row r="82" spans="1:13" s="35" customFormat="1" ht="15" x14ac:dyDescent="0.2">
      <c r="A82" s="68" t="s">
        <v>273</v>
      </c>
      <c r="B82" s="69" t="s">
        <v>18</v>
      </c>
      <c r="C82" s="70" t="s">
        <v>274</v>
      </c>
      <c r="D82" s="71" t="s">
        <v>275</v>
      </c>
      <c r="E82" s="72">
        <v>12</v>
      </c>
      <c r="F82" s="73" t="s">
        <v>265</v>
      </c>
      <c r="G82" s="74">
        <v>0</v>
      </c>
      <c r="H82" s="74">
        <f>'IDS Miami Dry Grocery 2025'!$I82*'IDS Miami Dry Grocery 2025'!$G82</f>
        <v>0</v>
      </c>
      <c r="I82" s="78"/>
      <c r="J82" s="75">
        <v>52.47</v>
      </c>
      <c r="K82" s="76">
        <f>IFERROR((#REF!*#REF!)+('IDS Miami Dry Grocery 2025'!$J82*'IDS Miami Dry Grocery 2025'!$I82),'IDS Miami Dry Grocery 2025'!$J82*'IDS Miami Dry Grocery 2025'!$I82)</f>
        <v>0</v>
      </c>
      <c r="M82" s="97"/>
    </row>
    <row r="83" spans="1:13" s="35" customFormat="1" ht="15" x14ac:dyDescent="0.2">
      <c r="A83" s="68" t="s">
        <v>276</v>
      </c>
      <c r="B83" s="69" t="s">
        <v>18</v>
      </c>
      <c r="C83" s="70" t="s">
        <v>277</v>
      </c>
      <c r="D83" s="71" t="s">
        <v>278</v>
      </c>
      <c r="E83" s="72">
        <v>12</v>
      </c>
      <c r="F83" s="73" t="s">
        <v>279</v>
      </c>
      <c r="G83" s="74">
        <v>0</v>
      </c>
      <c r="H83" s="74">
        <f>'IDS Miami Dry Grocery 2025'!$I83*'IDS Miami Dry Grocery 2025'!$G83</f>
        <v>0</v>
      </c>
      <c r="I83" s="78"/>
      <c r="J83" s="75">
        <v>58.07</v>
      </c>
      <c r="K83" s="76">
        <f>IFERROR((#REF!*#REF!)+('IDS Miami Dry Grocery 2025'!$J83*'IDS Miami Dry Grocery 2025'!$I83),'IDS Miami Dry Grocery 2025'!$J83*'IDS Miami Dry Grocery 2025'!$I83)</f>
        <v>0</v>
      </c>
      <c r="M83" s="97"/>
    </row>
    <row r="84" spans="1:13" s="35" customFormat="1" ht="15" x14ac:dyDescent="0.2">
      <c r="A84" s="68" t="s">
        <v>280</v>
      </c>
      <c r="B84" s="69" t="s">
        <v>18</v>
      </c>
      <c r="C84" s="70" t="s">
        <v>281</v>
      </c>
      <c r="D84" s="71" t="s">
        <v>282</v>
      </c>
      <c r="E84" s="72">
        <v>12</v>
      </c>
      <c r="F84" s="73" t="s">
        <v>283</v>
      </c>
      <c r="G84" s="74">
        <v>0</v>
      </c>
      <c r="H84" s="74">
        <f>'IDS Miami Dry Grocery 2025'!$I84*'IDS Miami Dry Grocery 2025'!$G84</f>
        <v>0</v>
      </c>
      <c r="I84" s="78"/>
      <c r="J84" s="75">
        <v>54.39</v>
      </c>
      <c r="K84" s="76">
        <f>IFERROR((#REF!*#REF!)+('IDS Miami Dry Grocery 2025'!$J84*'IDS Miami Dry Grocery 2025'!$I84),'IDS Miami Dry Grocery 2025'!$J84*'IDS Miami Dry Grocery 2025'!$I84)</f>
        <v>0</v>
      </c>
      <c r="M84" s="97"/>
    </row>
    <row r="85" spans="1:13" s="35" customFormat="1" ht="15" x14ac:dyDescent="0.2">
      <c r="A85" s="68" t="s">
        <v>284</v>
      </c>
      <c r="B85" s="69" t="s">
        <v>18</v>
      </c>
      <c r="C85" s="70" t="s">
        <v>285</v>
      </c>
      <c r="D85" s="71" t="s">
        <v>286</v>
      </c>
      <c r="E85" s="72">
        <v>12</v>
      </c>
      <c r="F85" s="73" t="s">
        <v>287</v>
      </c>
      <c r="G85" s="74">
        <v>0</v>
      </c>
      <c r="H85" s="74">
        <f>'IDS Miami Dry Grocery 2025'!$I85*'IDS Miami Dry Grocery 2025'!$G85</f>
        <v>0</v>
      </c>
      <c r="I85" s="78"/>
      <c r="J85" s="75">
        <v>34.04</v>
      </c>
      <c r="K85" s="76">
        <f>IFERROR((#REF!*#REF!)+('IDS Miami Dry Grocery 2025'!$J85*'IDS Miami Dry Grocery 2025'!$I85),'IDS Miami Dry Grocery 2025'!$J85*'IDS Miami Dry Grocery 2025'!$I85)</f>
        <v>0</v>
      </c>
      <c r="M85" s="97"/>
    </row>
    <row r="86" spans="1:13" s="35" customFormat="1" ht="15" x14ac:dyDescent="0.2">
      <c r="A86" s="68" t="s">
        <v>288</v>
      </c>
      <c r="B86" s="69" t="s">
        <v>18</v>
      </c>
      <c r="C86" s="70" t="s">
        <v>289</v>
      </c>
      <c r="D86" s="71" t="s">
        <v>290</v>
      </c>
      <c r="E86" s="72">
        <v>6</v>
      </c>
      <c r="F86" s="73" t="s">
        <v>291</v>
      </c>
      <c r="G86" s="74">
        <v>0</v>
      </c>
      <c r="H86" s="74">
        <f>'IDS Miami Dry Grocery 2025'!$I86*'IDS Miami Dry Grocery 2025'!$G86</f>
        <v>0</v>
      </c>
      <c r="I86" s="78"/>
      <c r="J86" s="75">
        <v>27.39</v>
      </c>
      <c r="K86" s="76">
        <f>IFERROR((#REF!*#REF!)+('IDS Miami Dry Grocery 2025'!$J86*'IDS Miami Dry Grocery 2025'!$I86),'IDS Miami Dry Grocery 2025'!$J86*'IDS Miami Dry Grocery 2025'!$I86)</f>
        <v>0</v>
      </c>
      <c r="M86" s="97"/>
    </row>
    <row r="87" spans="1:13" s="35" customFormat="1" ht="15" x14ac:dyDescent="0.2">
      <c r="A87" s="68" t="s">
        <v>292</v>
      </c>
      <c r="B87" s="69" t="s">
        <v>18</v>
      </c>
      <c r="C87" s="70" t="s">
        <v>293</v>
      </c>
      <c r="D87" s="71" t="s">
        <v>294</v>
      </c>
      <c r="E87" s="72">
        <v>12</v>
      </c>
      <c r="F87" s="73" t="s">
        <v>64</v>
      </c>
      <c r="G87" s="74">
        <v>0</v>
      </c>
      <c r="H87" s="74">
        <f>'IDS Miami Dry Grocery 2025'!$I87*'IDS Miami Dry Grocery 2025'!$G87</f>
        <v>0</v>
      </c>
      <c r="I87" s="78"/>
      <c r="J87" s="75">
        <v>37.57</v>
      </c>
      <c r="K87" s="76">
        <f>IFERROR((#REF!*#REF!)+('IDS Miami Dry Grocery 2025'!$J87*'IDS Miami Dry Grocery 2025'!$I87),'IDS Miami Dry Grocery 2025'!$J87*'IDS Miami Dry Grocery 2025'!$I87)</f>
        <v>0</v>
      </c>
      <c r="M87" s="97"/>
    </row>
    <row r="88" spans="1:13" s="35" customFormat="1" ht="15" x14ac:dyDescent="0.2">
      <c r="A88" s="68" t="s">
        <v>295</v>
      </c>
      <c r="B88" s="69" t="s">
        <v>18</v>
      </c>
      <c r="C88" s="70" t="s">
        <v>296</v>
      </c>
      <c r="D88" s="71" t="s">
        <v>297</v>
      </c>
      <c r="E88" s="72">
        <v>6</v>
      </c>
      <c r="F88" s="73" t="s">
        <v>64</v>
      </c>
      <c r="G88" s="74">
        <v>0</v>
      </c>
      <c r="H88" s="74">
        <f>'IDS Miami Dry Grocery 2025'!$I88*'IDS Miami Dry Grocery 2025'!$G88</f>
        <v>0</v>
      </c>
      <c r="I88" s="78"/>
      <c r="J88" s="75">
        <v>22.27</v>
      </c>
      <c r="K88" s="76">
        <f>IFERROR((#REF!*#REF!)+('IDS Miami Dry Grocery 2025'!$J88*'IDS Miami Dry Grocery 2025'!$I88),'IDS Miami Dry Grocery 2025'!$J88*'IDS Miami Dry Grocery 2025'!$I88)</f>
        <v>0</v>
      </c>
      <c r="M88" s="97"/>
    </row>
    <row r="89" spans="1:13" s="35" customFormat="1" ht="15" x14ac:dyDescent="0.2">
      <c r="A89" s="68" t="s">
        <v>298</v>
      </c>
      <c r="B89" s="69" t="s">
        <v>18</v>
      </c>
      <c r="C89" s="70" t="s">
        <v>299</v>
      </c>
      <c r="D89" s="71" t="s">
        <v>300</v>
      </c>
      <c r="E89" s="72">
        <v>6</v>
      </c>
      <c r="F89" s="73" t="s">
        <v>279</v>
      </c>
      <c r="G89" s="74">
        <v>0</v>
      </c>
      <c r="H89" s="74">
        <f>'IDS Miami Dry Grocery 2025'!$I89*'IDS Miami Dry Grocery 2025'!$G89</f>
        <v>0</v>
      </c>
      <c r="I89" s="78"/>
      <c r="J89" s="75">
        <v>30.44</v>
      </c>
      <c r="K89" s="76">
        <f>IFERROR((#REF!*#REF!)+('IDS Miami Dry Grocery 2025'!$J89*'IDS Miami Dry Grocery 2025'!$I89),'IDS Miami Dry Grocery 2025'!$J89*'IDS Miami Dry Grocery 2025'!$I89)</f>
        <v>0</v>
      </c>
      <c r="M89" s="97"/>
    </row>
    <row r="90" spans="1:13" s="35" customFormat="1" ht="15" x14ac:dyDescent="0.2">
      <c r="A90" s="68" t="s">
        <v>301</v>
      </c>
      <c r="B90" s="69" t="s">
        <v>18</v>
      </c>
      <c r="C90" s="70" t="s">
        <v>302</v>
      </c>
      <c r="D90" s="71" t="s">
        <v>303</v>
      </c>
      <c r="E90" s="72">
        <v>6</v>
      </c>
      <c r="F90" s="73" t="s">
        <v>279</v>
      </c>
      <c r="G90" s="74">
        <v>0</v>
      </c>
      <c r="H90" s="74">
        <f>'IDS Miami Dry Grocery 2025'!$I90*'IDS Miami Dry Grocery 2025'!$G90</f>
        <v>0</v>
      </c>
      <c r="I90" s="78"/>
      <c r="J90" s="75">
        <v>22.51</v>
      </c>
      <c r="K90" s="76">
        <f>IFERROR((#REF!*#REF!)+('IDS Miami Dry Grocery 2025'!$J90*'IDS Miami Dry Grocery 2025'!$I90),'IDS Miami Dry Grocery 2025'!$J90*'IDS Miami Dry Grocery 2025'!$I90)</f>
        <v>0</v>
      </c>
      <c r="M90" s="97"/>
    </row>
    <row r="91" spans="1:13" s="35" customFormat="1" ht="15" x14ac:dyDescent="0.2">
      <c r="A91" s="68" t="s">
        <v>304</v>
      </c>
      <c r="B91" s="69" t="s">
        <v>18</v>
      </c>
      <c r="C91" s="70" t="s">
        <v>305</v>
      </c>
      <c r="D91" s="71" t="s">
        <v>306</v>
      </c>
      <c r="E91" s="72">
        <v>6</v>
      </c>
      <c r="F91" s="73" t="s">
        <v>307</v>
      </c>
      <c r="G91" s="74">
        <v>0</v>
      </c>
      <c r="H91" s="74">
        <f>'IDS Miami Dry Grocery 2025'!$I91*'IDS Miami Dry Grocery 2025'!$G91</f>
        <v>0</v>
      </c>
      <c r="I91" s="78"/>
      <c r="J91" s="75">
        <v>35.32</v>
      </c>
      <c r="K91" s="76">
        <f>IFERROR((#REF!*#REF!)+('IDS Miami Dry Grocery 2025'!$J91*'IDS Miami Dry Grocery 2025'!$I91),'IDS Miami Dry Grocery 2025'!$J91*'IDS Miami Dry Grocery 2025'!$I91)</f>
        <v>0</v>
      </c>
      <c r="M91" s="97"/>
    </row>
    <row r="92" spans="1:13" s="35" customFormat="1" ht="15" x14ac:dyDescent="0.2">
      <c r="A92" s="68" t="s">
        <v>308</v>
      </c>
      <c r="B92" s="69" t="s">
        <v>18</v>
      </c>
      <c r="C92" s="70" t="s">
        <v>309</v>
      </c>
      <c r="D92" s="71" t="s">
        <v>310</v>
      </c>
      <c r="E92" s="72">
        <v>6</v>
      </c>
      <c r="F92" s="73" t="s">
        <v>307</v>
      </c>
      <c r="G92" s="74">
        <v>0</v>
      </c>
      <c r="H92" s="74">
        <f>'IDS Miami Dry Grocery 2025'!$I92*'IDS Miami Dry Grocery 2025'!$G92</f>
        <v>0</v>
      </c>
      <c r="I92" s="78"/>
      <c r="J92" s="75">
        <v>35.32</v>
      </c>
      <c r="K92" s="76">
        <f>IFERROR((#REF!*#REF!)+('IDS Miami Dry Grocery 2025'!$J92*'IDS Miami Dry Grocery 2025'!$I92),'IDS Miami Dry Grocery 2025'!$J92*'IDS Miami Dry Grocery 2025'!$I92)</f>
        <v>0</v>
      </c>
      <c r="M92" s="97"/>
    </row>
    <row r="93" spans="1:13" s="35" customFormat="1" ht="15" x14ac:dyDescent="0.2">
      <c r="A93" s="68" t="s">
        <v>311</v>
      </c>
      <c r="B93" s="69" t="s">
        <v>18</v>
      </c>
      <c r="C93" s="70" t="s">
        <v>312</v>
      </c>
      <c r="D93" s="71" t="s">
        <v>313</v>
      </c>
      <c r="E93" s="72">
        <v>6</v>
      </c>
      <c r="F93" s="73" t="s">
        <v>314</v>
      </c>
      <c r="G93" s="74">
        <v>0</v>
      </c>
      <c r="H93" s="74">
        <f>'IDS Miami Dry Grocery 2025'!$I93*'IDS Miami Dry Grocery 2025'!$G93</f>
        <v>0</v>
      </c>
      <c r="I93" s="78"/>
      <c r="J93" s="75">
        <v>36.69</v>
      </c>
      <c r="K93" s="76">
        <f>IFERROR((#REF!*#REF!)+('IDS Miami Dry Grocery 2025'!$J93*'IDS Miami Dry Grocery 2025'!$I93),'IDS Miami Dry Grocery 2025'!$J93*'IDS Miami Dry Grocery 2025'!$I93)</f>
        <v>0</v>
      </c>
      <c r="M93" s="97"/>
    </row>
    <row r="94" spans="1:13" s="35" customFormat="1" ht="15" x14ac:dyDescent="0.2">
      <c r="A94" s="68" t="s">
        <v>315</v>
      </c>
      <c r="B94" s="69" t="s">
        <v>18</v>
      </c>
      <c r="C94" s="70" t="s">
        <v>316</v>
      </c>
      <c r="D94" s="71" t="s">
        <v>317</v>
      </c>
      <c r="E94" s="72">
        <v>6</v>
      </c>
      <c r="F94" s="73" t="s">
        <v>314</v>
      </c>
      <c r="G94" s="74">
        <v>0</v>
      </c>
      <c r="H94" s="74">
        <f>'IDS Miami Dry Grocery 2025'!$I94*'IDS Miami Dry Grocery 2025'!$G94</f>
        <v>0</v>
      </c>
      <c r="I94" s="78"/>
      <c r="J94" s="75">
        <v>36.69</v>
      </c>
      <c r="K94" s="76">
        <f>IFERROR((#REF!*#REF!)+('IDS Miami Dry Grocery 2025'!$J94*'IDS Miami Dry Grocery 2025'!$I94),'IDS Miami Dry Grocery 2025'!$J94*'IDS Miami Dry Grocery 2025'!$I94)</f>
        <v>0</v>
      </c>
      <c r="M94" s="97"/>
    </row>
    <row r="95" spans="1:13" s="35" customFormat="1" ht="15" x14ac:dyDescent="0.2">
      <c r="A95" s="68" t="s">
        <v>318</v>
      </c>
      <c r="B95" s="69" t="s">
        <v>18</v>
      </c>
      <c r="C95" s="70" t="s">
        <v>319</v>
      </c>
      <c r="D95" s="71" t="s">
        <v>320</v>
      </c>
      <c r="E95" s="72">
        <v>8</v>
      </c>
      <c r="F95" s="73" t="s">
        <v>32</v>
      </c>
      <c r="G95" s="74">
        <v>0</v>
      </c>
      <c r="H95" s="74">
        <f>'IDS Miami Dry Grocery 2025'!$I95*'IDS Miami Dry Grocery 2025'!$G95</f>
        <v>0</v>
      </c>
      <c r="I95" s="78"/>
      <c r="J95" s="75">
        <v>40.340000000000003</v>
      </c>
      <c r="K95" s="76">
        <f>IFERROR((#REF!*#REF!)+('IDS Miami Dry Grocery 2025'!$J95*'IDS Miami Dry Grocery 2025'!$I95),'IDS Miami Dry Grocery 2025'!$J95*'IDS Miami Dry Grocery 2025'!$I95)</f>
        <v>0</v>
      </c>
      <c r="M95" s="97"/>
    </row>
    <row r="96" spans="1:13" s="35" customFormat="1" ht="15" x14ac:dyDescent="0.2">
      <c r="A96" s="68" t="s">
        <v>321</v>
      </c>
      <c r="B96" s="69" t="s">
        <v>18</v>
      </c>
      <c r="C96" s="70" t="s">
        <v>322</v>
      </c>
      <c r="D96" s="71" t="s">
        <v>323</v>
      </c>
      <c r="E96" s="72">
        <v>6</v>
      </c>
      <c r="F96" s="73" t="s">
        <v>279</v>
      </c>
      <c r="G96" s="74">
        <v>0</v>
      </c>
      <c r="H96" s="74">
        <f>'IDS Miami Dry Grocery 2025'!$I96*'IDS Miami Dry Grocery 2025'!$G96</f>
        <v>0</v>
      </c>
      <c r="I96" s="78"/>
      <c r="J96" s="75">
        <v>42.93</v>
      </c>
      <c r="K96" s="76">
        <f>IFERROR((#REF!*#REF!)+('IDS Miami Dry Grocery 2025'!$J96*'IDS Miami Dry Grocery 2025'!$I96),'IDS Miami Dry Grocery 2025'!$J96*'IDS Miami Dry Grocery 2025'!$I96)</f>
        <v>0</v>
      </c>
      <c r="M96" s="97"/>
    </row>
    <row r="97" spans="1:13" s="35" customFormat="1" ht="15" x14ac:dyDescent="0.2">
      <c r="A97" s="68" t="s">
        <v>324</v>
      </c>
      <c r="B97" s="69" t="s">
        <v>18</v>
      </c>
      <c r="C97" s="70" t="s">
        <v>325</v>
      </c>
      <c r="D97" s="71" t="s">
        <v>326</v>
      </c>
      <c r="E97" s="72">
        <v>10</v>
      </c>
      <c r="F97" s="73" t="s">
        <v>327</v>
      </c>
      <c r="G97" s="74">
        <v>0</v>
      </c>
      <c r="H97" s="74">
        <f>'IDS Miami Dry Grocery 2025'!$I97*'IDS Miami Dry Grocery 2025'!$G97</f>
        <v>0</v>
      </c>
      <c r="I97" s="78"/>
      <c r="J97" s="75">
        <v>25.63</v>
      </c>
      <c r="K97" s="76">
        <f>IFERROR((#REF!*#REF!)+('IDS Miami Dry Grocery 2025'!$J97*'IDS Miami Dry Grocery 2025'!$I97),'IDS Miami Dry Grocery 2025'!$J97*'IDS Miami Dry Grocery 2025'!$I97)</f>
        <v>0</v>
      </c>
      <c r="M97" s="97"/>
    </row>
    <row r="98" spans="1:13" s="35" customFormat="1" ht="15" x14ac:dyDescent="0.2">
      <c r="A98" s="68" t="s">
        <v>328</v>
      </c>
      <c r="B98" s="69" t="s">
        <v>18</v>
      </c>
      <c r="C98" s="70" t="s">
        <v>329</v>
      </c>
      <c r="D98" s="71" t="s">
        <v>330</v>
      </c>
      <c r="E98" s="72">
        <v>10</v>
      </c>
      <c r="F98" s="73" t="s">
        <v>327</v>
      </c>
      <c r="G98" s="74">
        <v>0</v>
      </c>
      <c r="H98" s="74">
        <f>'IDS Miami Dry Grocery 2025'!$I98*'IDS Miami Dry Grocery 2025'!$G98</f>
        <v>0</v>
      </c>
      <c r="I98" s="78"/>
      <c r="J98" s="75">
        <v>25.63</v>
      </c>
      <c r="K98" s="76">
        <f>IFERROR((#REF!*#REF!)+('IDS Miami Dry Grocery 2025'!$J98*'IDS Miami Dry Grocery 2025'!$I98),'IDS Miami Dry Grocery 2025'!$J98*'IDS Miami Dry Grocery 2025'!$I98)</f>
        <v>0</v>
      </c>
      <c r="M98" s="97"/>
    </row>
    <row r="99" spans="1:13" s="35" customFormat="1" ht="15" x14ac:dyDescent="0.2">
      <c r="A99" s="68" t="s">
        <v>331</v>
      </c>
      <c r="B99" s="69" t="s">
        <v>18</v>
      </c>
      <c r="C99" s="70" t="s">
        <v>332</v>
      </c>
      <c r="D99" s="71" t="s">
        <v>333</v>
      </c>
      <c r="E99" s="72">
        <v>6</v>
      </c>
      <c r="F99" s="73" t="s">
        <v>334</v>
      </c>
      <c r="G99" s="74">
        <v>0</v>
      </c>
      <c r="H99" s="74">
        <f>'IDS Miami Dry Grocery 2025'!$I99*'IDS Miami Dry Grocery 2025'!$G99</f>
        <v>0</v>
      </c>
      <c r="I99" s="78"/>
      <c r="J99" s="75">
        <v>23.07</v>
      </c>
      <c r="K99" s="76">
        <f>IFERROR((#REF!*#REF!)+('IDS Miami Dry Grocery 2025'!$J99*'IDS Miami Dry Grocery 2025'!$I99),'IDS Miami Dry Grocery 2025'!$J99*'IDS Miami Dry Grocery 2025'!$I99)</f>
        <v>0</v>
      </c>
      <c r="M99" s="97"/>
    </row>
    <row r="100" spans="1:13" s="35" customFormat="1" ht="15" x14ac:dyDescent="0.2">
      <c r="A100" s="68" t="s">
        <v>335</v>
      </c>
      <c r="B100" s="69" t="s">
        <v>18</v>
      </c>
      <c r="C100" s="70" t="s">
        <v>336</v>
      </c>
      <c r="D100" s="71" t="s">
        <v>337</v>
      </c>
      <c r="E100" s="72">
        <v>6</v>
      </c>
      <c r="F100" s="73" t="s">
        <v>86</v>
      </c>
      <c r="G100" s="74">
        <v>0</v>
      </c>
      <c r="H100" s="74">
        <f>'IDS Miami Dry Grocery 2025'!$I100*'IDS Miami Dry Grocery 2025'!$G100</f>
        <v>0</v>
      </c>
      <c r="I100" s="78"/>
      <c r="J100" s="75">
        <v>25.71</v>
      </c>
      <c r="K100" s="76">
        <f>IFERROR((#REF!*#REF!)+('IDS Miami Dry Grocery 2025'!$J100*'IDS Miami Dry Grocery 2025'!$I100),'IDS Miami Dry Grocery 2025'!$J100*'IDS Miami Dry Grocery 2025'!$I100)</f>
        <v>0</v>
      </c>
      <c r="M100" s="97"/>
    </row>
    <row r="101" spans="1:13" s="35" customFormat="1" ht="15" x14ac:dyDescent="0.2">
      <c r="A101" s="68" t="s">
        <v>338</v>
      </c>
      <c r="B101" s="69" t="s">
        <v>18</v>
      </c>
      <c r="C101" s="70" t="s">
        <v>339</v>
      </c>
      <c r="D101" s="71" t="s">
        <v>340</v>
      </c>
      <c r="E101" s="72">
        <v>6</v>
      </c>
      <c r="F101" s="73" t="s">
        <v>279</v>
      </c>
      <c r="G101" s="74">
        <v>0</v>
      </c>
      <c r="H101" s="74">
        <f>'IDS Miami Dry Grocery 2025'!$I101*'IDS Miami Dry Grocery 2025'!$G101</f>
        <v>0</v>
      </c>
      <c r="I101" s="78"/>
      <c r="J101" s="75">
        <v>24.43</v>
      </c>
      <c r="K101" s="76">
        <f>IFERROR((#REF!*#REF!)+('IDS Miami Dry Grocery 2025'!$J101*'IDS Miami Dry Grocery 2025'!$I101),'IDS Miami Dry Grocery 2025'!$J101*'IDS Miami Dry Grocery 2025'!$I101)</f>
        <v>0</v>
      </c>
      <c r="M101" s="97"/>
    </row>
    <row r="102" spans="1:13" s="35" customFormat="1" ht="15" x14ac:dyDescent="0.2">
      <c r="A102" s="68" t="s">
        <v>341</v>
      </c>
      <c r="B102" s="69" t="s">
        <v>18</v>
      </c>
      <c r="C102" s="70" t="s">
        <v>342</v>
      </c>
      <c r="D102" s="71" t="s">
        <v>343</v>
      </c>
      <c r="E102" s="72">
        <v>6</v>
      </c>
      <c r="F102" s="73" t="s">
        <v>265</v>
      </c>
      <c r="G102" s="74">
        <v>0</v>
      </c>
      <c r="H102" s="74">
        <f>'IDS Miami Dry Grocery 2025'!$I102*'IDS Miami Dry Grocery 2025'!$G102</f>
        <v>0</v>
      </c>
      <c r="I102" s="78"/>
      <c r="J102" s="75">
        <v>33.479999999999997</v>
      </c>
      <c r="K102" s="76">
        <f>IFERROR((#REF!*#REF!)+('IDS Miami Dry Grocery 2025'!$J102*'IDS Miami Dry Grocery 2025'!$I102),'IDS Miami Dry Grocery 2025'!$J102*'IDS Miami Dry Grocery 2025'!$I102)</f>
        <v>0</v>
      </c>
      <c r="M102" s="97"/>
    </row>
    <row r="103" spans="1:13" s="35" customFormat="1" ht="15" x14ac:dyDescent="0.2">
      <c r="A103" s="68" t="s">
        <v>344</v>
      </c>
      <c r="B103" s="69" t="s">
        <v>18</v>
      </c>
      <c r="C103" s="70" t="s">
        <v>345</v>
      </c>
      <c r="D103" s="71" t="s">
        <v>346</v>
      </c>
      <c r="E103" s="72">
        <v>6</v>
      </c>
      <c r="F103" s="73" t="s">
        <v>265</v>
      </c>
      <c r="G103" s="74">
        <v>0</v>
      </c>
      <c r="H103" s="74">
        <f>'IDS Miami Dry Grocery 2025'!$I103*'IDS Miami Dry Grocery 2025'!$G103</f>
        <v>0</v>
      </c>
      <c r="I103" s="78"/>
      <c r="J103" s="75">
        <v>33.479999999999997</v>
      </c>
      <c r="K103" s="76">
        <f>IFERROR((#REF!*#REF!)+('IDS Miami Dry Grocery 2025'!$J103*'IDS Miami Dry Grocery 2025'!$I103),'IDS Miami Dry Grocery 2025'!$J103*'IDS Miami Dry Grocery 2025'!$I103)</f>
        <v>0</v>
      </c>
      <c r="M103" s="97"/>
    </row>
    <row r="104" spans="1:13" s="35" customFormat="1" ht="15" x14ac:dyDescent="0.2">
      <c r="A104" s="68" t="s">
        <v>347</v>
      </c>
      <c r="B104" s="69" t="s">
        <v>18</v>
      </c>
      <c r="C104" s="70" t="s">
        <v>348</v>
      </c>
      <c r="D104" s="71" t="s">
        <v>349</v>
      </c>
      <c r="E104" s="72">
        <v>6</v>
      </c>
      <c r="F104" s="73" t="s">
        <v>181</v>
      </c>
      <c r="G104" s="74">
        <v>0</v>
      </c>
      <c r="H104" s="74">
        <f>'IDS Miami Dry Grocery 2025'!$I104*'IDS Miami Dry Grocery 2025'!$G104</f>
        <v>0</v>
      </c>
      <c r="I104" s="78"/>
      <c r="J104" s="75">
        <v>42.45</v>
      </c>
      <c r="K104" s="76">
        <f>IFERROR((#REF!*#REF!)+('IDS Miami Dry Grocery 2025'!$J104*'IDS Miami Dry Grocery 2025'!$I104),'IDS Miami Dry Grocery 2025'!$J104*'IDS Miami Dry Grocery 2025'!$I104)</f>
        <v>0</v>
      </c>
      <c r="M104" s="97"/>
    </row>
    <row r="105" spans="1:13" s="35" customFormat="1" ht="15" x14ac:dyDescent="0.2">
      <c r="A105" s="68" t="s">
        <v>350</v>
      </c>
      <c r="B105" s="69" t="s">
        <v>18</v>
      </c>
      <c r="C105" s="70" t="s">
        <v>351</v>
      </c>
      <c r="D105" s="71" t="s">
        <v>352</v>
      </c>
      <c r="E105" s="72">
        <v>6</v>
      </c>
      <c r="F105" s="73" t="s">
        <v>32</v>
      </c>
      <c r="G105" s="74">
        <v>0</v>
      </c>
      <c r="H105" s="74">
        <f>'IDS Miami Dry Grocery 2025'!$I105*'IDS Miami Dry Grocery 2025'!$G105</f>
        <v>0</v>
      </c>
      <c r="I105" s="78"/>
      <c r="J105" s="75">
        <v>33.479999999999997</v>
      </c>
      <c r="K105" s="76">
        <f>IFERROR((#REF!*#REF!)+('IDS Miami Dry Grocery 2025'!$J105*'IDS Miami Dry Grocery 2025'!$I105),'IDS Miami Dry Grocery 2025'!$J105*'IDS Miami Dry Grocery 2025'!$I105)</f>
        <v>0</v>
      </c>
      <c r="M105" s="97"/>
    </row>
    <row r="106" spans="1:13" s="35" customFormat="1" ht="15" x14ac:dyDescent="0.2">
      <c r="A106" s="68" t="s">
        <v>353</v>
      </c>
      <c r="B106" s="69" t="s">
        <v>18</v>
      </c>
      <c r="C106" s="70" t="s">
        <v>354</v>
      </c>
      <c r="D106" s="71" t="s">
        <v>355</v>
      </c>
      <c r="E106" s="72">
        <v>6</v>
      </c>
      <c r="F106" s="73" t="s">
        <v>356</v>
      </c>
      <c r="G106" s="74">
        <v>0</v>
      </c>
      <c r="H106" s="74">
        <f>'IDS Miami Dry Grocery 2025'!$I106*'IDS Miami Dry Grocery 2025'!$G106</f>
        <v>0</v>
      </c>
      <c r="I106" s="78"/>
      <c r="J106" s="75">
        <v>40.130000000000003</v>
      </c>
      <c r="K106" s="76">
        <f>IFERROR((#REF!*#REF!)+('IDS Miami Dry Grocery 2025'!$J106*'IDS Miami Dry Grocery 2025'!$I106),'IDS Miami Dry Grocery 2025'!$J106*'IDS Miami Dry Grocery 2025'!$I106)</f>
        <v>0</v>
      </c>
      <c r="M106" s="97"/>
    </row>
    <row r="107" spans="1:13" s="35" customFormat="1" ht="15" x14ac:dyDescent="0.2">
      <c r="A107" s="68" t="s">
        <v>357</v>
      </c>
      <c r="B107" s="69" t="s">
        <v>18</v>
      </c>
      <c r="C107" s="70" t="s">
        <v>358</v>
      </c>
      <c r="D107" s="71" t="s">
        <v>359</v>
      </c>
      <c r="E107" s="72">
        <v>6</v>
      </c>
      <c r="F107" s="73" t="s">
        <v>86</v>
      </c>
      <c r="G107" s="74">
        <v>0</v>
      </c>
      <c r="H107" s="74">
        <f>'IDS Miami Dry Grocery 2025'!$I107*'IDS Miami Dry Grocery 2025'!$G107</f>
        <v>0</v>
      </c>
      <c r="I107" s="78"/>
      <c r="J107" s="75">
        <v>26.99</v>
      </c>
      <c r="K107" s="76">
        <f>IFERROR((#REF!*#REF!)+('IDS Miami Dry Grocery 2025'!$J107*'IDS Miami Dry Grocery 2025'!$I107),'IDS Miami Dry Grocery 2025'!$J107*'IDS Miami Dry Grocery 2025'!$I107)</f>
        <v>0</v>
      </c>
      <c r="M107" s="97"/>
    </row>
    <row r="108" spans="1:13" s="35" customFormat="1" ht="15" x14ac:dyDescent="0.2">
      <c r="A108" s="68" t="s">
        <v>360</v>
      </c>
      <c r="B108" s="69" t="s">
        <v>18</v>
      </c>
      <c r="C108" s="70" t="s">
        <v>361</v>
      </c>
      <c r="D108" s="71" t="s">
        <v>362</v>
      </c>
      <c r="E108" s="72">
        <v>6</v>
      </c>
      <c r="F108" s="73" t="s">
        <v>86</v>
      </c>
      <c r="G108" s="74">
        <v>0</v>
      </c>
      <c r="H108" s="74">
        <f>'IDS Miami Dry Grocery 2025'!$I108*'IDS Miami Dry Grocery 2025'!$G108</f>
        <v>0</v>
      </c>
      <c r="I108" s="78"/>
      <c r="J108" s="75">
        <v>30.76</v>
      </c>
      <c r="K108" s="76">
        <f>IFERROR((#REF!*#REF!)+('IDS Miami Dry Grocery 2025'!$J108*'IDS Miami Dry Grocery 2025'!$I108),'IDS Miami Dry Grocery 2025'!$J108*'IDS Miami Dry Grocery 2025'!$I108)</f>
        <v>0</v>
      </c>
      <c r="M108" s="97"/>
    </row>
    <row r="109" spans="1:13" s="35" customFormat="1" ht="15" x14ac:dyDescent="0.2">
      <c r="A109" s="68" t="s">
        <v>363</v>
      </c>
      <c r="B109" s="69" t="s">
        <v>18</v>
      </c>
      <c r="C109" s="70" t="s">
        <v>364</v>
      </c>
      <c r="D109" s="71" t="s">
        <v>365</v>
      </c>
      <c r="E109" s="72">
        <v>6</v>
      </c>
      <c r="F109" s="73" t="s">
        <v>86</v>
      </c>
      <c r="G109" s="74">
        <v>0</v>
      </c>
      <c r="H109" s="74">
        <f>'IDS Miami Dry Grocery 2025'!$I109*'IDS Miami Dry Grocery 2025'!$G109</f>
        <v>0</v>
      </c>
      <c r="I109" s="78"/>
      <c r="J109" s="75">
        <v>26.99</v>
      </c>
      <c r="K109" s="76">
        <f>IFERROR((#REF!*#REF!)+('IDS Miami Dry Grocery 2025'!$J109*'IDS Miami Dry Grocery 2025'!$I109),'IDS Miami Dry Grocery 2025'!$J109*'IDS Miami Dry Grocery 2025'!$I109)</f>
        <v>0</v>
      </c>
      <c r="M109" s="97"/>
    </row>
    <row r="110" spans="1:13" s="35" customFormat="1" ht="15" x14ac:dyDescent="0.2">
      <c r="A110" s="68" t="s">
        <v>366</v>
      </c>
      <c r="B110" s="69" t="s">
        <v>18</v>
      </c>
      <c r="C110" s="70" t="s">
        <v>367</v>
      </c>
      <c r="D110" s="71" t="s">
        <v>368</v>
      </c>
      <c r="E110" s="72">
        <v>5</v>
      </c>
      <c r="F110" s="73" t="s">
        <v>369</v>
      </c>
      <c r="G110" s="74">
        <v>0</v>
      </c>
      <c r="H110" s="74">
        <f>'IDS Miami Dry Grocery 2025'!$I110*'IDS Miami Dry Grocery 2025'!$G110</f>
        <v>0</v>
      </c>
      <c r="I110" s="78"/>
      <c r="J110" s="75">
        <v>29.57</v>
      </c>
      <c r="K110" s="76">
        <f>IFERROR((#REF!*#REF!)+('IDS Miami Dry Grocery 2025'!$J110*'IDS Miami Dry Grocery 2025'!$I110),'IDS Miami Dry Grocery 2025'!$J110*'IDS Miami Dry Grocery 2025'!$I110)</f>
        <v>0</v>
      </c>
      <c r="M110" s="97"/>
    </row>
    <row r="111" spans="1:13" s="35" customFormat="1" ht="15" x14ac:dyDescent="0.2">
      <c r="A111" s="68" t="s">
        <v>370</v>
      </c>
      <c r="B111" s="69" t="s">
        <v>18</v>
      </c>
      <c r="C111" s="70" t="s">
        <v>371</v>
      </c>
      <c r="D111" s="71" t="s">
        <v>372</v>
      </c>
      <c r="E111" s="72">
        <v>5</v>
      </c>
      <c r="F111" s="73" t="s">
        <v>373</v>
      </c>
      <c r="G111" s="74">
        <v>0</v>
      </c>
      <c r="H111" s="74">
        <f>'IDS Miami Dry Grocery 2025'!$I111*'IDS Miami Dry Grocery 2025'!$G111</f>
        <v>0</v>
      </c>
      <c r="I111" s="78"/>
      <c r="J111" s="75">
        <v>29.57</v>
      </c>
      <c r="K111" s="76">
        <f>IFERROR((#REF!*#REF!)+('IDS Miami Dry Grocery 2025'!$J111*'IDS Miami Dry Grocery 2025'!$I111),'IDS Miami Dry Grocery 2025'!$J111*'IDS Miami Dry Grocery 2025'!$I111)</f>
        <v>0</v>
      </c>
      <c r="M111" s="97"/>
    </row>
    <row r="112" spans="1:13" s="35" customFormat="1" ht="15" x14ac:dyDescent="0.2">
      <c r="A112" s="68" t="s">
        <v>374</v>
      </c>
      <c r="B112" s="69" t="s">
        <v>18</v>
      </c>
      <c r="C112" s="70" t="s">
        <v>375</v>
      </c>
      <c r="D112" s="71" t="s">
        <v>376</v>
      </c>
      <c r="E112" s="72">
        <v>6</v>
      </c>
      <c r="F112" s="73" t="s">
        <v>86</v>
      </c>
      <c r="G112" s="74">
        <v>0</v>
      </c>
      <c r="H112" s="74">
        <f>'IDS Miami Dry Grocery 2025'!$I112*'IDS Miami Dry Grocery 2025'!$G112</f>
        <v>0</v>
      </c>
      <c r="I112" s="78"/>
      <c r="J112" s="75">
        <v>53.11</v>
      </c>
      <c r="K112" s="76">
        <f>IFERROR((#REF!*#REF!)+('IDS Miami Dry Grocery 2025'!$J112*'IDS Miami Dry Grocery 2025'!$I112),'IDS Miami Dry Grocery 2025'!$J112*'IDS Miami Dry Grocery 2025'!$I112)</f>
        <v>0</v>
      </c>
      <c r="M112" s="97"/>
    </row>
    <row r="113" spans="1:13" s="35" customFormat="1" ht="15" x14ac:dyDescent="0.2">
      <c r="A113" s="68" t="s">
        <v>377</v>
      </c>
      <c r="B113" s="69" t="s">
        <v>18</v>
      </c>
      <c r="C113" s="70" t="s">
        <v>378</v>
      </c>
      <c r="D113" s="71" t="s">
        <v>379</v>
      </c>
      <c r="E113" s="72">
        <v>12</v>
      </c>
      <c r="F113" s="73" t="s">
        <v>380</v>
      </c>
      <c r="G113" s="74">
        <v>0</v>
      </c>
      <c r="H113" s="74">
        <f>'IDS Miami Dry Grocery 2025'!$I113*'IDS Miami Dry Grocery 2025'!$G113</f>
        <v>0</v>
      </c>
      <c r="I113" s="78"/>
      <c r="J113" s="75">
        <v>63.68</v>
      </c>
      <c r="K113" s="76">
        <f>IFERROR((#REF!*#REF!)+('IDS Miami Dry Grocery 2025'!$J113*'IDS Miami Dry Grocery 2025'!$I113),'IDS Miami Dry Grocery 2025'!$J113*'IDS Miami Dry Grocery 2025'!$I113)</f>
        <v>0</v>
      </c>
      <c r="M113" s="97"/>
    </row>
    <row r="114" spans="1:13" s="35" customFormat="1" ht="15" x14ac:dyDescent="0.2">
      <c r="A114" s="68" t="s">
        <v>381</v>
      </c>
      <c r="B114" s="69" t="s">
        <v>18</v>
      </c>
      <c r="C114" s="70" t="s">
        <v>382</v>
      </c>
      <c r="D114" s="71" t="s">
        <v>383</v>
      </c>
      <c r="E114" s="72">
        <v>6</v>
      </c>
      <c r="F114" s="73" t="s">
        <v>384</v>
      </c>
      <c r="G114" s="74">
        <v>0</v>
      </c>
      <c r="H114" s="74">
        <f>'IDS Miami Dry Grocery 2025'!$I114*'IDS Miami Dry Grocery 2025'!$G114</f>
        <v>0</v>
      </c>
      <c r="I114" s="78"/>
      <c r="J114" s="75">
        <v>38.61</v>
      </c>
      <c r="K114" s="76">
        <f>IFERROR((#REF!*#REF!)+('IDS Miami Dry Grocery 2025'!$J114*'IDS Miami Dry Grocery 2025'!$I114),'IDS Miami Dry Grocery 2025'!$J114*'IDS Miami Dry Grocery 2025'!$I114)</f>
        <v>0</v>
      </c>
      <c r="M114" s="97"/>
    </row>
    <row r="115" spans="1:13" s="35" customFormat="1" ht="15" x14ac:dyDescent="0.2">
      <c r="A115" s="68" t="s">
        <v>385</v>
      </c>
      <c r="B115" s="69" t="s">
        <v>18</v>
      </c>
      <c r="C115" s="70" t="s">
        <v>386</v>
      </c>
      <c r="D115" s="71" t="s">
        <v>387</v>
      </c>
      <c r="E115" s="72">
        <v>24</v>
      </c>
      <c r="F115" s="73" t="s">
        <v>32</v>
      </c>
      <c r="G115" s="74">
        <v>0</v>
      </c>
      <c r="H115" s="74">
        <f>'IDS Miami Dry Grocery 2025'!$I115*'IDS Miami Dry Grocery 2025'!$G115</f>
        <v>0</v>
      </c>
      <c r="I115" s="78"/>
      <c r="J115" s="75">
        <v>64.8</v>
      </c>
      <c r="K115" s="76">
        <f>IFERROR((#REF!*#REF!)+('IDS Miami Dry Grocery 2025'!$J115*'IDS Miami Dry Grocery 2025'!$I115),'IDS Miami Dry Grocery 2025'!$J115*'IDS Miami Dry Grocery 2025'!$I115)</f>
        <v>0</v>
      </c>
      <c r="M115" s="97"/>
    </row>
    <row r="116" spans="1:13" s="35" customFormat="1" ht="15" x14ac:dyDescent="0.2">
      <c r="A116" s="68" t="s">
        <v>389</v>
      </c>
      <c r="B116" s="69" t="s">
        <v>18</v>
      </c>
      <c r="C116" s="70" t="s">
        <v>390</v>
      </c>
      <c r="D116" s="71" t="s">
        <v>391</v>
      </c>
      <c r="E116" s="72">
        <v>10</v>
      </c>
      <c r="F116" s="73" t="s">
        <v>86</v>
      </c>
      <c r="G116" s="74">
        <v>0</v>
      </c>
      <c r="H116" s="74">
        <f>'IDS Miami Dry Grocery 2025'!$I116*'IDS Miami Dry Grocery 2025'!$G116</f>
        <v>0</v>
      </c>
      <c r="I116" s="78"/>
      <c r="J116" s="75">
        <v>59.94</v>
      </c>
      <c r="K116" s="76">
        <f>IFERROR((#REF!*#REF!)+('IDS Miami Dry Grocery 2025'!$J116*'IDS Miami Dry Grocery 2025'!$I116),'IDS Miami Dry Grocery 2025'!$J116*'IDS Miami Dry Grocery 2025'!$I116)</f>
        <v>0</v>
      </c>
      <c r="M116" s="97"/>
    </row>
    <row r="117" spans="1:13" s="35" customFormat="1" ht="15" x14ac:dyDescent="0.2">
      <c r="A117" s="68" t="s">
        <v>392</v>
      </c>
      <c r="B117" s="69" t="s">
        <v>18</v>
      </c>
      <c r="C117" s="70" t="s">
        <v>393</v>
      </c>
      <c r="D117" s="71" t="s">
        <v>394</v>
      </c>
      <c r="E117" s="72">
        <v>6</v>
      </c>
      <c r="F117" s="73" t="s">
        <v>279</v>
      </c>
      <c r="G117" s="74">
        <v>0</v>
      </c>
      <c r="H117" s="74">
        <f>'IDS Miami Dry Grocery 2025'!$I117*'IDS Miami Dry Grocery 2025'!$G117</f>
        <v>0</v>
      </c>
      <c r="I117" s="78"/>
      <c r="J117" s="75">
        <v>29.08</v>
      </c>
      <c r="K117" s="76">
        <f>IFERROR((#REF!*#REF!)+('IDS Miami Dry Grocery 2025'!$J117*'IDS Miami Dry Grocery 2025'!$I117),'IDS Miami Dry Grocery 2025'!$J117*'IDS Miami Dry Grocery 2025'!$I117)</f>
        <v>0</v>
      </c>
      <c r="M117" s="97"/>
    </row>
    <row r="118" spans="1:13" s="35" customFormat="1" ht="15" x14ac:dyDescent="0.2">
      <c r="A118" s="68" t="s">
        <v>395</v>
      </c>
      <c r="B118" s="69" t="s">
        <v>18</v>
      </c>
      <c r="C118" s="70" t="s">
        <v>396</v>
      </c>
      <c r="D118" s="71" t="s">
        <v>397</v>
      </c>
      <c r="E118" s="72">
        <v>6</v>
      </c>
      <c r="F118" s="73" t="s">
        <v>279</v>
      </c>
      <c r="G118" s="74">
        <v>0</v>
      </c>
      <c r="H118" s="74">
        <f>'IDS Miami Dry Grocery 2025'!$I118*'IDS Miami Dry Grocery 2025'!$G118</f>
        <v>0</v>
      </c>
      <c r="I118" s="78"/>
      <c r="J118" s="75">
        <v>38.69</v>
      </c>
      <c r="K118" s="76">
        <f>IFERROR((#REF!*#REF!)+('IDS Miami Dry Grocery 2025'!$J118*'IDS Miami Dry Grocery 2025'!$I118),'IDS Miami Dry Grocery 2025'!$J118*'IDS Miami Dry Grocery 2025'!$I118)</f>
        <v>0</v>
      </c>
      <c r="M118" s="97"/>
    </row>
    <row r="119" spans="1:13" s="35" customFormat="1" ht="15" x14ac:dyDescent="0.2">
      <c r="A119" s="68" t="s">
        <v>398</v>
      </c>
      <c r="B119" s="69" t="s">
        <v>18</v>
      </c>
      <c r="C119" s="70" t="s">
        <v>399</v>
      </c>
      <c r="D119" s="71" t="s">
        <v>397</v>
      </c>
      <c r="E119" s="72">
        <v>6</v>
      </c>
      <c r="F119" s="73" t="s">
        <v>134</v>
      </c>
      <c r="G119" s="74">
        <v>0</v>
      </c>
      <c r="H119" s="74">
        <f>'IDS Miami Dry Grocery 2025'!$I119*'IDS Miami Dry Grocery 2025'!$G119</f>
        <v>0</v>
      </c>
      <c r="I119" s="78"/>
      <c r="J119" s="75">
        <v>60.88</v>
      </c>
      <c r="K119" s="76">
        <f>IFERROR((#REF!*#REF!)+('IDS Miami Dry Grocery 2025'!$J119*'IDS Miami Dry Grocery 2025'!$I119),'IDS Miami Dry Grocery 2025'!$J119*'IDS Miami Dry Grocery 2025'!$I119)</f>
        <v>0</v>
      </c>
      <c r="M119" s="97"/>
    </row>
    <row r="120" spans="1:13" s="35" customFormat="1" ht="15" x14ac:dyDescent="0.2">
      <c r="A120" s="68" t="s">
        <v>400</v>
      </c>
      <c r="B120" s="69" t="s">
        <v>18</v>
      </c>
      <c r="C120" s="70" t="s">
        <v>401</v>
      </c>
      <c r="D120" s="71" t="s">
        <v>402</v>
      </c>
      <c r="E120" s="72">
        <v>6</v>
      </c>
      <c r="F120" s="73" t="s">
        <v>279</v>
      </c>
      <c r="G120" s="74">
        <v>0</v>
      </c>
      <c r="H120" s="74">
        <f>'IDS Miami Dry Grocery 2025'!$I120*'IDS Miami Dry Grocery 2025'!$G120</f>
        <v>0</v>
      </c>
      <c r="I120" s="78"/>
      <c r="J120" s="75">
        <v>32.76</v>
      </c>
      <c r="K120" s="76">
        <f>IFERROR((#REF!*#REF!)+('IDS Miami Dry Grocery 2025'!$J120*'IDS Miami Dry Grocery 2025'!$I120),'IDS Miami Dry Grocery 2025'!$J120*'IDS Miami Dry Grocery 2025'!$I120)</f>
        <v>0</v>
      </c>
      <c r="M120" s="97"/>
    </row>
    <row r="121" spans="1:13" s="35" customFormat="1" ht="15" x14ac:dyDescent="0.2">
      <c r="A121" s="68" t="s">
        <v>403</v>
      </c>
      <c r="B121" s="69" t="s">
        <v>18</v>
      </c>
      <c r="C121" s="70" t="s">
        <v>404</v>
      </c>
      <c r="D121" s="71" t="s">
        <v>405</v>
      </c>
      <c r="E121" s="72">
        <v>6</v>
      </c>
      <c r="F121" s="73" t="s">
        <v>279</v>
      </c>
      <c r="G121" s="74">
        <v>0</v>
      </c>
      <c r="H121" s="74">
        <f>'IDS Miami Dry Grocery 2025'!$I121*'IDS Miami Dry Grocery 2025'!$G121</f>
        <v>0</v>
      </c>
      <c r="I121" s="78"/>
      <c r="J121" s="75">
        <v>24.03</v>
      </c>
      <c r="K121" s="76">
        <f>IFERROR((#REF!*#REF!)+('IDS Miami Dry Grocery 2025'!$J121*'IDS Miami Dry Grocery 2025'!$I121),'IDS Miami Dry Grocery 2025'!$J121*'IDS Miami Dry Grocery 2025'!$I121)</f>
        <v>0</v>
      </c>
      <c r="M121" s="97"/>
    </row>
    <row r="122" spans="1:13" s="35" customFormat="1" ht="15" x14ac:dyDescent="0.2">
      <c r="A122" s="68" t="s">
        <v>406</v>
      </c>
      <c r="B122" s="69" t="s">
        <v>18</v>
      </c>
      <c r="C122" s="70" t="s">
        <v>407</v>
      </c>
      <c r="D122" s="71" t="s">
        <v>408</v>
      </c>
      <c r="E122" s="72">
        <v>6</v>
      </c>
      <c r="F122" s="73" t="s">
        <v>279</v>
      </c>
      <c r="G122" s="74">
        <v>0</v>
      </c>
      <c r="H122" s="74">
        <f>'IDS Miami Dry Grocery 2025'!$I122*'IDS Miami Dry Grocery 2025'!$G122</f>
        <v>0</v>
      </c>
      <c r="I122" s="78"/>
      <c r="J122" s="75">
        <v>29.08</v>
      </c>
      <c r="K122" s="76">
        <f>IFERROR((#REF!*#REF!)+('IDS Miami Dry Grocery 2025'!$J122*'IDS Miami Dry Grocery 2025'!$I122),'IDS Miami Dry Grocery 2025'!$J122*'IDS Miami Dry Grocery 2025'!$I122)</f>
        <v>0</v>
      </c>
      <c r="M122" s="97"/>
    </row>
    <row r="123" spans="1:13" s="35" customFormat="1" ht="15" x14ac:dyDescent="0.2">
      <c r="A123" s="68" t="s">
        <v>410</v>
      </c>
      <c r="B123" s="69" t="s">
        <v>18</v>
      </c>
      <c r="C123" s="70" t="s">
        <v>411</v>
      </c>
      <c r="D123" s="71" t="s">
        <v>412</v>
      </c>
      <c r="E123" s="72">
        <v>12</v>
      </c>
      <c r="F123" s="73" t="s">
        <v>413</v>
      </c>
      <c r="G123" s="74">
        <v>0</v>
      </c>
      <c r="H123" s="74">
        <f>'IDS Miami Dry Grocery 2025'!$I123*'IDS Miami Dry Grocery 2025'!$G123</f>
        <v>0</v>
      </c>
      <c r="I123" s="78"/>
      <c r="J123" s="75">
        <v>15.46</v>
      </c>
      <c r="K123" s="76">
        <f>IFERROR((#REF!*#REF!)+('IDS Miami Dry Grocery 2025'!$J123*'IDS Miami Dry Grocery 2025'!$I123),'IDS Miami Dry Grocery 2025'!$J123*'IDS Miami Dry Grocery 2025'!$I123)</f>
        <v>0</v>
      </c>
      <c r="M123" s="97"/>
    </row>
    <row r="124" spans="1:13" s="35" customFormat="1" ht="15" x14ac:dyDescent="0.2">
      <c r="A124" s="68" t="s">
        <v>414</v>
      </c>
      <c r="B124" s="69" t="s">
        <v>18</v>
      </c>
      <c r="C124" s="70" t="s">
        <v>415</v>
      </c>
      <c r="D124" s="71" t="s">
        <v>416</v>
      </c>
      <c r="E124" s="72">
        <v>6</v>
      </c>
      <c r="F124" s="73" t="s">
        <v>417</v>
      </c>
      <c r="G124" s="74">
        <v>0</v>
      </c>
      <c r="H124" s="74">
        <f>'IDS Miami Dry Grocery 2025'!$I124*'IDS Miami Dry Grocery 2025'!$G124</f>
        <v>0</v>
      </c>
      <c r="I124" s="78"/>
      <c r="J124" s="75">
        <v>37.49</v>
      </c>
      <c r="K124" s="76">
        <f>IFERROR((#REF!*#REF!)+('IDS Miami Dry Grocery 2025'!$J124*'IDS Miami Dry Grocery 2025'!$I124),'IDS Miami Dry Grocery 2025'!$J124*'IDS Miami Dry Grocery 2025'!$I124)</f>
        <v>0</v>
      </c>
      <c r="M124" s="97"/>
    </row>
    <row r="125" spans="1:13" s="35" customFormat="1" ht="15" x14ac:dyDescent="0.2">
      <c r="A125" s="68" t="s">
        <v>418</v>
      </c>
      <c r="B125" s="69" t="s">
        <v>18</v>
      </c>
      <c r="C125" s="70" t="s">
        <v>419</v>
      </c>
      <c r="D125" s="71" t="s">
        <v>420</v>
      </c>
      <c r="E125" s="72">
        <v>6</v>
      </c>
      <c r="F125" s="73" t="s">
        <v>421</v>
      </c>
      <c r="G125" s="74">
        <v>0</v>
      </c>
      <c r="H125" s="74">
        <f>'IDS Miami Dry Grocery 2025'!$I125*'IDS Miami Dry Grocery 2025'!$G125</f>
        <v>0</v>
      </c>
      <c r="I125" s="78"/>
      <c r="J125" s="75">
        <v>19.86</v>
      </c>
      <c r="K125" s="76">
        <f>IFERROR((#REF!*#REF!)+('IDS Miami Dry Grocery 2025'!$J125*'IDS Miami Dry Grocery 2025'!$I125),'IDS Miami Dry Grocery 2025'!$J125*'IDS Miami Dry Grocery 2025'!$I125)</f>
        <v>0</v>
      </c>
      <c r="M125" s="97"/>
    </row>
    <row r="126" spans="1:13" s="35" customFormat="1" ht="15" x14ac:dyDescent="0.2">
      <c r="A126" s="68" t="s">
        <v>422</v>
      </c>
      <c r="B126" s="69" t="s">
        <v>18</v>
      </c>
      <c r="C126" s="70" t="s">
        <v>423</v>
      </c>
      <c r="D126" s="71" t="s">
        <v>424</v>
      </c>
      <c r="E126" s="72">
        <v>6</v>
      </c>
      <c r="F126" s="73" t="s">
        <v>421</v>
      </c>
      <c r="G126" s="74">
        <v>0</v>
      </c>
      <c r="H126" s="74">
        <f>'IDS Miami Dry Grocery 2025'!$I126*'IDS Miami Dry Grocery 2025'!$G126</f>
        <v>0</v>
      </c>
      <c r="I126" s="78"/>
      <c r="J126" s="75">
        <v>19.86</v>
      </c>
      <c r="K126" s="76">
        <f>IFERROR((#REF!*#REF!)+('IDS Miami Dry Grocery 2025'!$J126*'IDS Miami Dry Grocery 2025'!$I126),'IDS Miami Dry Grocery 2025'!$J126*'IDS Miami Dry Grocery 2025'!$I126)</f>
        <v>0</v>
      </c>
      <c r="M126" s="97"/>
    </row>
    <row r="127" spans="1:13" s="35" customFormat="1" ht="15" x14ac:dyDescent="0.2">
      <c r="A127" s="68" t="s">
        <v>425</v>
      </c>
      <c r="B127" s="69" t="s">
        <v>18</v>
      </c>
      <c r="C127" s="70" t="s">
        <v>426</v>
      </c>
      <c r="D127" s="71" t="s">
        <v>427</v>
      </c>
      <c r="E127" s="72">
        <v>6</v>
      </c>
      <c r="F127" s="73" t="s">
        <v>421</v>
      </c>
      <c r="G127" s="74">
        <v>0</v>
      </c>
      <c r="H127" s="74">
        <f>'IDS Miami Dry Grocery 2025'!$I127*'IDS Miami Dry Grocery 2025'!$G127</f>
        <v>0</v>
      </c>
      <c r="I127" s="78"/>
      <c r="J127" s="75">
        <v>19.86</v>
      </c>
      <c r="K127" s="76">
        <f>IFERROR((#REF!*#REF!)+('IDS Miami Dry Grocery 2025'!$J127*'IDS Miami Dry Grocery 2025'!$I127),'IDS Miami Dry Grocery 2025'!$J127*'IDS Miami Dry Grocery 2025'!$I127)</f>
        <v>0</v>
      </c>
      <c r="M127" s="97"/>
    </row>
    <row r="128" spans="1:13" s="35" customFormat="1" ht="15" x14ac:dyDescent="0.2">
      <c r="A128" s="68" t="s">
        <v>428</v>
      </c>
      <c r="B128" s="69" t="s">
        <v>18</v>
      </c>
      <c r="C128" s="70" t="s">
        <v>429</v>
      </c>
      <c r="D128" s="71" t="s">
        <v>430</v>
      </c>
      <c r="E128" s="72">
        <v>6</v>
      </c>
      <c r="F128" s="73" t="s">
        <v>421</v>
      </c>
      <c r="G128" s="74">
        <v>0</v>
      </c>
      <c r="H128" s="74">
        <f>'IDS Miami Dry Grocery 2025'!$I128*'IDS Miami Dry Grocery 2025'!$G128</f>
        <v>0</v>
      </c>
      <c r="I128" s="78"/>
      <c r="J128" s="75">
        <v>19.86</v>
      </c>
      <c r="K128" s="76">
        <f>IFERROR((#REF!*#REF!)+('IDS Miami Dry Grocery 2025'!$J128*'IDS Miami Dry Grocery 2025'!$I128),'IDS Miami Dry Grocery 2025'!$J128*'IDS Miami Dry Grocery 2025'!$I128)</f>
        <v>0</v>
      </c>
      <c r="M128" s="97"/>
    </row>
    <row r="129" spans="1:13" s="35" customFormat="1" ht="15" x14ac:dyDescent="0.2">
      <c r="A129" s="68" t="s">
        <v>431</v>
      </c>
      <c r="B129" s="69" t="s">
        <v>18</v>
      </c>
      <c r="C129" s="70" t="s">
        <v>432</v>
      </c>
      <c r="D129" s="71" t="s">
        <v>433</v>
      </c>
      <c r="E129" s="72">
        <v>6</v>
      </c>
      <c r="F129" s="73" t="s">
        <v>279</v>
      </c>
      <c r="G129" s="74">
        <v>0</v>
      </c>
      <c r="H129" s="74">
        <f>'IDS Miami Dry Grocery 2025'!$I129*'IDS Miami Dry Grocery 2025'!$G129</f>
        <v>0</v>
      </c>
      <c r="I129" s="78"/>
      <c r="J129" s="75">
        <v>30.52</v>
      </c>
      <c r="K129" s="76">
        <f>IFERROR((#REF!*#REF!)+('IDS Miami Dry Grocery 2025'!$J129*'IDS Miami Dry Grocery 2025'!$I129),'IDS Miami Dry Grocery 2025'!$J129*'IDS Miami Dry Grocery 2025'!$I129)</f>
        <v>0</v>
      </c>
      <c r="M129" s="97"/>
    </row>
    <row r="130" spans="1:13" s="35" customFormat="1" ht="15" x14ac:dyDescent="0.2">
      <c r="A130" s="68" t="s">
        <v>435</v>
      </c>
      <c r="B130" s="69" t="s">
        <v>18</v>
      </c>
      <c r="C130" s="70" t="s">
        <v>436</v>
      </c>
      <c r="D130" s="71" t="s">
        <v>437</v>
      </c>
      <c r="E130" s="72">
        <v>12</v>
      </c>
      <c r="F130" s="73" t="s">
        <v>438</v>
      </c>
      <c r="G130" s="74">
        <v>0</v>
      </c>
      <c r="H130" s="74">
        <f>'IDS Miami Dry Grocery 2025'!$I130*'IDS Miami Dry Grocery 2025'!$G130</f>
        <v>0</v>
      </c>
      <c r="I130" s="78"/>
      <c r="J130" s="75">
        <v>51.34</v>
      </c>
      <c r="K130" s="76">
        <f>IFERROR((#REF!*#REF!)+('IDS Miami Dry Grocery 2025'!$J130*'IDS Miami Dry Grocery 2025'!$I130),'IDS Miami Dry Grocery 2025'!$J130*'IDS Miami Dry Grocery 2025'!$I130)</f>
        <v>0</v>
      </c>
      <c r="M130" s="97"/>
    </row>
    <row r="131" spans="1:13" s="35" customFormat="1" ht="15" x14ac:dyDescent="0.2">
      <c r="A131" s="68" t="s">
        <v>439</v>
      </c>
      <c r="B131" s="69" t="s">
        <v>18</v>
      </c>
      <c r="C131" s="70" t="s">
        <v>440</v>
      </c>
      <c r="D131" s="71" t="s">
        <v>441</v>
      </c>
      <c r="E131" s="72">
        <v>6</v>
      </c>
      <c r="F131" s="73" t="s">
        <v>442</v>
      </c>
      <c r="G131" s="74">
        <v>0</v>
      </c>
      <c r="H131" s="74">
        <f>'IDS Miami Dry Grocery 2025'!$I131*'IDS Miami Dry Grocery 2025'!$G131</f>
        <v>0</v>
      </c>
      <c r="I131" s="78"/>
      <c r="J131" s="75">
        <v>30.84</v>
      </c>
      <c r="K131" s="76">
        <f>IFERROR((#REF!*#REF!)+('IDS Miami Dry Grocery 2025'!$J131*'IDS Miami Dry Grocery 2025'!$I131),'IDS Miami Dry Grocery 2025'!$J131*'IDS Miami Dry Grocery 2025'!$I131)</f>
        <v>0</v>
      </c>
      <c r="M131" s="97"/>
    </row>
    <row r="132" spans="1:13" s="35" customFormat="1" ht="15" x14ac:dyDescent="0.2">
      <c r="A132" s="68" t="s">
        <v>443</v>
      </c>
      <c r="B132" s="69" t="s">
        <v>18</v>
      </c>
      <c r="C132" s="70" t="s">
        <v>444</v>
      </c>
      <c r="D132" s="71" t="s">
        <v>445</v>
      </c>
      <c r="E132" s="72">
        <v>6</v>
      </c>
      <c r="F132" s="73" t="s">
        <v>134</v>
      </c>
      <c r="G132" s="74">
        <v>0</v>
      </c>
      <c r="H132" s="74">
        <f>'IDS Miami Dry Grocery 2025'!$I132*'IDS Miami Dry Grocery 2025'!$G132</f>
        <v>0</v>
      </c>
      <c r="I132" s="78"/>
      <c r="J132" s="75">
        <v>28.28</v>
      </c>
      <c r="K132" s="76">
        <f>IFERROR((#REF!*#REF!)+('IDS Miami Dry Grocery 2025'!$J132*'IDS Miami Dry Grocery 2025'!$I132),'IDS Miami Dry Grocery 2025'!$J132*'IDS Miami Dry Grocery 2025'!$I132)</f>
        <v>0</v>
      </c>
      <c r="M132" s="97"/>
    </row>
    <row r="133" spans="1:13" s="35" customFormat="1" ht="15" x14ac:dyDescent="0.2">
      <c r="A133" s="68" t="s">
        <v>447</v>
      </c>
      <c r="B133" s="69" t="s">
        <v>18</v>
      </c>
      <c r="C133" s="70" t="s">
        <v>448</v>
      </c>
      <c r="D133" s="71" t="s">
        <v>449</v>
      </c>
      <c r="E133" s="72">
        <v>6</v>
      </c>
      <c r="F133" s="73" t="s">
        <v>279</v>
      </c>
      <c r="G133" s="74">
        <v>0</v>
      </c>
      <c r="H133" s="74">
        <f>'IDS Miami Dry Grocery 2025'!$I133*'IDS Miami Dry Grocery 2025'!$G133</f>
        <v>0</v>
      </c>
      <c r="I133" s="78"/>
      <c r="J133" s="75">
        <v>19.7</v>
      </c>
      <c r="K133" s="76">
        <f>IFERROR((#REF!*#REF!)+('IDS Miami Dry Grocery 2025'!$J133*'IDS Miami Dry Grocery 2025'!$I133),'IDS Miami Dry Grocery 2025'!$J133*'IDS Miami Dry Grocery 2025'!$I133)</f>
        <v>0</v>
      </c>
      <c r="M133" s="97"/>
    </row>
    <row r="134" spans="1:13" s="35" customFormat="1" ht="15" x14ac:dyDescent="0.2">
      <c r="A134" s="68" t="s">
        <v>450</v>
      </c>
      <c r="B134" s="69" t="s">
        <v>18</v>
      </c>
      <c r="C134" s="70" t="s">
        <v>451</v>
      </c>
      <c r="D134" s="71" t="s">
        <v>452</v>
      </c>
      <c r="E134" s="72">
        <v>12</v>
      </c>
      <c r="F134" s="73" t="s">
        <v>40</v>
      </c>
      <c r="G134" s="74">
        <v>0</v>
      </c>
      <c r="H134" s="74">
        <f>'IDS Miami Dry Grocery 2025'!$I134*'IDS Miami Dry Grocery 2025'!$G134</f>
        <v>0</v>
      </c>
      <c r="I134" s="78"/>
      <c r="J134" s="75">
        <v>35.799999999999997</v>
      </c>
      <c r="K134" s="76">
        <f>IFERROR((#REF!*#REF!)+('IDS Miami Dry Grocery 2025'!$J134*'IDS Miami Dry Grocery 2025'!$I134),'IDS Miami Dry Grocery 2025'!$J134*'IDS Miami Dry Grocery 2025'!$I134)</f>
        <v>0</v>
      </c>
      <c r="M134" s="97"/>
    </row>
    <row r="135" spans="1:13" s="35" customFormat="1" ht="15" x14ac:dyDescent="0.2">
      <c r="A135" s="68" t="s">
        <v>453</v>
      </c>
      <c r="B135" s="69" t="s">
        <v>18</v>
      </c>
      <c r="C135" s="70" t="s">
        <v>454</v>
      </c>
      <c r="D135" s="71" t="s">
        <v>455</v>
      </c>
      <c r="E135" s="72">
        <v>12</v>
      </c>
      <c r="F135" s="73" t="s">
        <v>456</v>
      </c>
      <c r="G135" s="74">
        <v>0</v>
      </c>
      <c r="H135" s="74">
        <f>'IDS Miami Dry Grocery 2025'!$I135*'IDS Miami Dry Grocery 2025'!$G135</f>
        <v>0</v>
      </c>
      <c r="I135" s="78"/>
      <c r="J135" s="75">
        <v>50.54</v>
      </c>
      <c r="K135" s="76">
        <f>IFERROR((#REF!*#REF!)+('IDS Miami Dry Grocery 2025'!$J135*'IDS Miami Dry Grocery 2025'!$I135),'IDS Miami Dry Grocery 2025'!$J135*'IDS Miami Dry Grocery 2025'!$I135)</f>
        <v>0</v>
      </c>
      <c r="M135" s="97"/>
    </row>
    <row r="136" spans="1:13" s="35" customFormat="1" ht="15" x14ac:dyDescent="0.2">
      <c r="A136" s="68" t="s">
        <v>457</v>
      </c>
      <c r="B136" s="69" t="s">
        <v>18</v>
      </c>
      <c r="C136" s="70" t="s">
        <v>458</v>
      </c>
      <c r="D136" s="71" t="s">
        <v>459</v>
      </c>
      <c r="E136" s="72">
        <v>12</v>
      </c>
      <c r="F136" s="73" t="s">
        <v>456</v>
      </c>
      <c r="G136" s="74">
        <v>0</v>
      </c>
      <c r="H136" s="74">
        <f>'IDS Miami Dry Grocery 2025'!$I136*'IDS Miami Dry Grocery 2025'!$G136</f>
        <v>0</v>
      </c>
      <c r="I136" s="78"/>
      <c r="J136" s="75">
        <v>39.17</v>
      </c>
      <c r="K136" s="76">
        <f>IFERROR((#REF!*#REF!)+('IDS Miami Dry Grocery 2025'!$J136*'IDS Miami Dry Grocery 2025'!$I136),'IDS Miami Dry Grocery 2025'!$J136*'IDS Miami Dry Grocery 2025'!$I136)</f>
        <v>0</v>
      </c>
      <c r="M136" s="97"/>
    </row>
    <row r="137" spans="1:13" s="35" customFormat="1" ht="15" x14ac:dyDescent="0.2">
      <c r="A137" s="68" t="s">
        <v>460</v>
      </c>
      <c r="B137" s="69" t="s">
        <v>18</v>
      </c>
      <c r="C137" s="70" t="s">
        <v>461</v>
      </c>
      <c r="D137" s="71" t="s">
        <v>462</v>
      </c>
      <c r="E137" s="72">
        <v>12</v>
      </c>
      <c r="F137" s="73" t="s">
        <v>456</v>
      </c>
      <c r="G137" s="74">
        <v>0</v>
      </c>
      <c r="H137" s="74">
        <f>'IDS Miami Dry Grocery 2025'!$I137*'IDS Miami Dry Grocery 2025'!$G137</f>
        <v>0</v>
      </c>
      <c r="I137" s="78"/>
      <c r="J137" s="75">
        <v>59.03</v>
      </c>
      <c r="K137" s="76">
        <f>IFERROR((#REF!*#REF!)+('IDS Miami Dry Grocery 2025'!$J137*'IDS Miami Dry Grocery 2025'!$I137),'IDS Miami Dry Grocery 2025'!$J137*'IDS Miami Dry Grocery 2025'!$I137)</f>
        <v>0</v>
      </c>
      <c r="M137" s="97"/>
    </row>
    <row r="138" spans="1:13" s="35" customFormat="1" ht="15" x14ac:dyDescent="0.2">
      <c r="A138" s="68" t="s">
        <v>463</v>
      </c>
      <c r="B138" s="69" t="s">
        <v>18</v>
      </c>
      <c r="C138" s="70" t="s">
        <v>464</v>
      </c>
      <c r="D138" s="71" t="s">
        <v>465</v>
      </c>
      <c r="E138" s="72">
        <v>12</v>
      </c>
      <c r="F138" s="73" t="s">
        <v>466</v>
      </c>
      <c r="G138" s="74">
        <v>0</v>
      </c>
      <c r="H138" s="74">
        <f>'IDS Miami Dry Grocery 2025'!$I138*'IDS Miami Dry Grocery 2025'!$G138</f>
        <v>0</v>
      </c>
      <c r="I138" s="78"/>
      <c r="J138" s="75">
        <v>59.99</v>
      </c>
      <c r="K138" s="76">
        <f>IFERROR((#REF!*#REF!)+('IDS Miami Dry Grocery 2025'!$J138*'IDS Miami Dry Grocery 2025'!$I138),'IDS Miami Dry Grocery 2025'!$J138*'IDS Miami Dry Grocery 2025'!$I138)</f>
        <v>0</v>
      </c>
      <c r="M138" s="97"/>
    </row>
    <row r="139" spans="1:13" s="35" customFormat="1" ht="15" x14ac:dyDescent="0.2">
      <c r="A139" s="68" t="s">
        <v>467</v>
      </c>
      <c r="B139" s="69" t="s">
        <v>18</v>
      </c>
      <c r="C139" s="70" t="s">
        <v>468</v>
      </c>
      <c r="D139" s="71" t="s">
        <v>469</v>
      </c>
      <c r="E139" s="72">
        <v>6</v>
      </c>
      <c r="F139" s="73" t="s">
        <v>279</v>
      </c>
      <c r="G139" s="74">
        <v>0</v>
      </c>
      <c r="H139" s="74">
        <f>'IDS Miami Dry Grocery 2025'!$I139*'IDS Miami Dry Grocery 2025'!$G139</f>
        <v>0</v>
      </c>
      <c r="I139" s="78"/>
      <c r="J139" s="75">
        <v>23.31</v>
      </c>
      <c r="K139" s="76">
        <f>IFERROR((#REF!*#REF!)+('IDS Miami Dry Grocery 2025'!$J139*'IDS Miami Dry Grocery 2025'!$I139),'IDS Miami Dry Grocery 2025'!$J139*'IDS Miami Dry Grocery 2025'!$I139)</f>
        <v>0</v>
      </c>
      <c r="M139" s="97"/>
    </row>
    <row r="140" spans="1:13" s="35" customFormat="1" ht="15" x14ac:dyDescent="0.2">
      <c r="A140" s="68" t="s">
        <v>470</v>
      </c>
      <c r="B140" s="69" t="s">
        <v>18</v>
      </c>
      <c r="C140" s="70" t="s">
        <v>471</v>
      </c>
      <c r="D140" s="71" t="s">
        <v>472</v>
      </c>
      <c r="E140" s="72">
        <v>6</v>
      </c>
      <c r="F140" s="73" t="s">
        <v>181</v>
      </c>
      <c r="G140" s="74">
        <v>0</v>
      </c>
      <c r="H140" s="74">
        <f>'IDS Miami Dry Grocery 2025'!$I140*'IDS Miami Dry Grocery 2025'!$G140</f>
        <v>0</v>
      </c>
      <c r="I140" s="78"/>
      <c r="J140" s="75">
        <v>27.79</v>
      </c>
      <c r="K140" s="76">
        <f>IFERROR((#REF!*#REF!)+('IDS Miami Dry Grocery 2025'!$J140*'IDS Miami Dry Grocery 2025'!$I140),'IDS Miami Dry Grocery 2025'!$J140*'IDS Miami Dry Grocery 2025'!$I140)</f>
        <v>0</v>
      </c>
      <c r="M140" s="97"/>
    </row>
    <row r="141" spans="1:13" s="35" customFormat="1" ht="15" x14ac:dyDescent="0.2">
      <c r="A141" s="68" t="s">
        <v>473</v>
      </c>
      <c r="B141" s="69" t="s">
        <v>18</v>
      </c>
      <c r="C141" s="70" t="s">
        <v>474</v>
      </c>
      <c r="D141" s="71" t="s">
        <v>475</v>
      </c>
      <c r="E141" s="72">
        <v>6</v>
      </c>
      <c r="F141" s="73" t="s">
        <v>279</v>
      </c>
      <c r="G141" s="74">
        <v>0</v>
      </c>
      <c r="H141" s="74">
        <f>'IDS Miami Dry Grocery 2025'!$I141*'IDS Miami Dry Grocery 2025'!$G141</f>
        <v>0</v>
      </c>
      <c r="I141" s="78"/>
      <c r="J141" s="75">
        <v>22.51</v>
      </c>
      <c r="K141" s="76">
        <f>IFERROR((#REF!*#REF!)+('IDS Miami Dry Grocery 2025'!$J141*'IDS Miami Dry Grocery 2025'!$I141),'IDS Miami Dry Grocery 2025'!$J141*'IDS Miami Dry Grocery 2025'!$I141)</f>
        <v>0</v>
      </c>
      <c r="M141" s="97"/>
    </row>
    <row r="142" spans="1:13" s="35" customFormat="1" ht="15" x14ac:dyDescent="0.2">
      <c r="A142" s="68" t="s">
        <v>476</v>
      </c>
      <c r="B142" s="69" t="s">
        <v>18</v>
      </c>
      <c r="C142" s="70" t="s">
        <v>477</v>
      </c>
      <c r="D142" s="71" t="s">
        <v>478</v>
      </c>
      <c r="E142" s="72">
        <v>12</v>
      </c>
      <c r="F142" s="73" t="s">
        <v>68</v>
      </c>
      <c r="G142" s="74">
        <v>0</v>
      </c>
      <c r="H142" s="74">
        <f>'IDS Miami Dry Grocery 2025'!$I142*'IDS Miami Dry Grocery 2025'!$G142</f>
        <v>0</v>
      </c>
      <c r="I142" s="78"/>
      <c r="J142" s="75">
        <v>43.01</v>
      </c>
      <c r="K142" s="76">
        <f>IFERROR((#REF!*#REF!)+('IDS Miami Dry Grocery 2025'!$J142*'IDS Miami Dry Grocery 2025'!$I142),'IDS Miami Dry Grocery 2025'!$J142*'IDS Miami Dry Grocery 2025'!$I142)</f>
        <v>0</v>
      </c>
      <c r="M142" s="97"/>
    </row>
    <row r="143" spans="1:13" s="35" customFormat="1" ht="15" x14ac:dyDescent="0.2">
      <c r="A143" s="68" t="s">
        <v>479</v>
      </c>
      <c r="B143" s="69" t="s">
        <v>18</v>
      </c>
      <c r="C143" s="70">
        <v>73141159357</v>
      </c>
      <c r="D143" s="71" t="s">
        <v>480</v>
      </c>
      <c r="E143" s="72">
        <v>10</v>
      </c>
      <c r="F143" s="73" t="s">
        <v>481</v>
      </c>
      <c r="G143" s="74">
        <v>0</v>
      </c>
      <c r="H143" s="74">
        <f>'IDS Miami Dry Grocery 2025'!$I143*'IDS Miami Dry Grocery 2025'!$G143</f>
        <v>0</v>
      </c>
      <c r="I143" s="78"/>
      <c r="J143" s="75">
        <v>34.979999999999997</v>
      </c>
      <c r="K143" s="76">
        <f>IFERROR((#REF!*#REF!)+('IDS Miami Dry Grocery 2025'!$J143*'IDS Miami Dry Grocery 2025'!$I143),'IDS Miami Dry Grocery 2025'!$J143*'IDS Miami Dry Grocery 2025'!$I143)</f>
        <v>0</v>
      </c>
      <c r="M143" s="97"/>
    </row>
    <row r="144" spans="1:13" s="35" customFormat="1" ht="15" x14ac:dyDescent="0.2">
      <c r="A144" s="68" t="s">
        <v>482</v>
      </c>
      <c r="B144" s="69" t="s">
        <v>18</v>
      </c>
      <c r="C144" s="70">
        <v>810075550283</v>
      </c>
      <c r="D144" s="71" t="s">
        <v>483</v>
      </c>
      <c r="E144" s="72">
        <v>6</v>
      </c>
      <c r="F144" s="73" t="s">
        <v>484</v>
      </c>
      <c r="G144" s="74">
        <v>0</v>
      </c>
      <c r="H144" s="74">
        <f>'IDS Miami Dry Grocery 2025'!$I144*'IDS Miami Dry Grocery 2025'!$G144</f>
        <v>0</v>
      </c>
      <c r="I144" s="78"/>
      <c r="J144" s="75">
        <v>30.92</v>
      </c>
      <c r="K144" s="76">
        <f>IFERROR((#REF!*#REF!)+('IDS Miami Dry Grocery 2025'!$J144*'IDS Miami Dry Grocery 2025'!$I144),'IDS Miami Dry Grocery 2025'!$J144*'IDS Miami Dry Grocery 2025'!$I144)</f>
        <v>0</v>
      </c>
      <c r="M144" s="97"/>
    </row>
    <row r="145" spans="1:13" s="35" customFormat="1" ht="15" x14ac:dyDescent="0.2">
      <c r="A145" s="68" t="s">
        <v>485</v>
      </c>
      <c r="B145" s="69" t="s">
        <v>18</v>
      </c>
      <c r="C145" s="70">
        <v>807176705940</v>
      </c>
      <c r="D145" s="71" t="s">
        <v>486</v>
      </c>
      <c r="E145" s="72">
        <v>6</v>
      </c>
      <c r="F145" s="73" t="s">
        <v>487</v>
      </c>
      <c r="G145" s="74">
        <v>0</v>
      </c>
      <c r="H145" s="74">
        <f>'IDS Miami Dry Grocery 2025'!$I145*'IDS Miami Dry Grocery 2025'!$G145</f>
        <v>0</v>
      </c>
      <c r="I145" s="78"/>
      <c r="J145" s="75">
        <v>47.66</v>
      </c>
      <c r="K145" s="76">
        <f>IFERROR((#REF!*#REF!)+('IDS Miami Dry Grocery 2025'!$J145*'IDS Miami Dry Grocery 2025'!$I145),'IDS Miami Dry Grocery 2025'!$J145*'IDS Miami Dry Grocery 2025'!$I145)</f>
        <v>0</v>
      </c>
      <c r="M145" s="97"/>
    </row>
    <row r="146" spans="1:13" s="35" customFormat="1" ht="15" x14ac:dyDescent="0.2">
      <c r="A146" s="68" t="s">
        <v>491</v>
      </c>
      <c r="B146" s="69" t="s">
        <v>18</v>
      </c>
      <c r="C146" s="70">
        <v>737628010554</v>
      </c>
      <c r="D146" s="71" t="s">
        <v>492</v>
      </c>
      <c r="E146" s="72">
        <v>6</v>
      </c>
      <c r="F146" s="73" t="s">
        <v>493</v>
      </c>
      <c r="G146" s="74">
        <v>0</v>
      </c>
      <c r="H146" s="74">
        <f>'IDS Miami Dry Grocery 2025'!$I146*'IDS Miami Dry Grocery 2025'!$G146</f>
        <v>0</v>
      </c>
      <c r="I146" s="78"/>
      <c r="J146" s="75">
        <v>34.119999999999997</v>
      </c>
      <c r="K146" s="76">
        <f>IFERROR((#REF!*#REF!)+('IDS Miami Dry Grocery 2025'!$J146*'IDS Miami Dry Grocery 2025'!$I146),'IDS Miami Dry Grocery 2025'!$J146*'IDS Miami Dry Grocery 2025'!$I146)</f>
        <v>0</v>
      </c>
      <c r="M146" s="97"/>
    </row>
    <row r="147" spans="1:13" s="35" customFormat="1" ht="15" x14ac:dyDescent="0.2">
      <c r="A147" s="68" t="s">
        <v>495</v>
      </c>
      <c r="B147" s="69" t="s">
        <v>18</v>
      </c>
      <c r="C147" s="70">
        <v>75013285003</v>
      </c>
      <c r="D147" s="71" t="s">
        <v>496</v>
      </c>
      <c r="E147" s="72">
        <v>6</v>
      </c>
      <c r="F147" s="73" t="s">
        <v>497</v>
      </c>
      <c r="G147" s="74">
        <v>0</v>
      </c>
      <c r="H147" s="74">
        <f>'IDS Miami Dry Grocery 2025'!$I147*'IDS Miami Dry Grocery 2025'!$G147</f>
        <v>0</v>
      </c>
      <c r="I147" s="78"/>
      <c r="J147" s="75">
        <v>57.83</v>
      </c>
      <c r="K147" s="76">
        <f>IFERROR((#REF!*#REF!)+('IDS Miami Dry Grocery 2025'!$J147*'IDS Miami Dry Grocery 2025'!$I147),'IDS Miami Dry Grocery 2025'!$J147*'IDS Miami Dry Grocery 2025'!$I147)</f>
        <v>0</v>
      </c>
      <c r="M147" s="97"/>
    </row>
    <row r="148" spans="1:13" s="35" customFormat="1" ht="15" x14ac:dyDescent="0.2">
      <c r="A148" s="68" t="s">
        <v>498</v>
      </c>
      <c r="B148" s="69" t="s">
        <v>18</v>
      </c>
      <c r="C148" s="70">
        <v>737628011506</v>
      </c>
      <c r="D148" s="71" t="s">
        <v>499</v>
      </c>
      <c r="E148" s="72">
        <v>12</v>
      </c>
      <c r="F148" s="73" t="s">
        <v>456</v>
      </c>
      <c r="G148" s="74">
        <v>0</v>
      </c>
      <c r="H148" s="74">
        <f>'IDS Miami Dry Grocery 2025'!$I148*'IDS Miami Dry Grocery 2025'!$G148</f>
        <v>0</v>
      </c>
      <c r="I148" s="78"/>
      <c r="J148" s="75">
        <v>45.74</v>
      </c>
      <c r="K148" s="76">
        <f>IFERROR((#REF!*#REF!)+('IDS Miami Dry Grocery 2025'!$J148*'IDS Miami Dry Grocery 2025'!$I148),'IDS Miami Dry Grocery 2025'!$J148*'IDS Miami Dry Grocery 2025'!$I148)</f>
        <v>0</v>
      </c>
      <c r="M148" s="97"/>
    </row>
    <row r="149" spans="1:13" s="35" customFormat="1" ht="15" x14ac:dyDescent="0.2">
      <c r="A149" s="68" t="s">
        <v>500</v>
      </c>
      <c r="B149" s="69" t="s">
        <v>18</v>
      </c>
      <c r="C149" s="70">
        <v>737628010929</v>
      </c>
      <c r="D149" s="71" t="s">
        <v>501</v>
      </c>
      <c r="E149" s="72">
        <v>6</v>
      </c>
      <c r="F149" s="73" t="s">
        <v>456</v>
      </c>
      <c r="G149" s="74">
        <v>0</v>
      </c>
      <c r="H149" s="74">
        <f>'IDS Miami Dry Grocery 2025'!$I149*'IDS Miami Dry Grocery 2025'!$G149</f>
        <v>0</v>
      </c>
      <c r="I149" s="78"/>
      <c r="J149" s="75">
        <v>34.28</v>
      </c>
      <c r="K149" s="76">
        <f>IFERROR((#REF!*#REF!)+('IDS Miami Dry Grocery 2025'!$J149*'IDS Miami Dry Grocery 2025'!$I149),'IDS Miami Dry Grocery 2025'!$J149*'IDS Miami Dry Grocery 2025'!$I149)</f>
        <v>0</v>
      </c>
      <c r="M149" s="97"/>
    </row>
    <row r="150" spans="1:13" s="35" customFormat="1" ht="15" x14ac:dyDescent="0.2">
      <c r="A150" s="68" t="s">
        <v>503</v>
      </c>
      <c r="B150" s="69" t="s">
        <v>18</v>
      </c>
      <c r="C150" s="70">
        <v>70650800824</v>
      </c>
      <c r="D150" s="71" t="s">
        <v>504</v>
      </c>
      <c r="E150" s="72">
        <v>6</v>
      </c>
      <c r="F150" s="73" t="s">
        <v>497</v>
      </c>
      <c r="G150" s="74">
        <v>0</v>
      </c>
      <c r="H150" s="74">
        <f>'IDS Miami Dry Grocery 2025'!$I150*'IDS Miami Dry Grocery 2025'!$G150</f>
        <v>0</v>
      </c>
      <c r="I150" s="78"/>
      <c r="J150" s="75">
        <v>26.11</v>
      </c>
      <c r="K150" s="76">
        <f>IFERROR((#REF!*#REF!)+('IDS Miami Dry Grocery 2025'!$J150*'IDS Miami Dry Grocery 2025'!$I150),'IDS Miami Dry Grocery 2025'!$J150*'IDS Miami Dry Grocery 2025'!$I150)</f>
        <v>0</v>
      </c>
      <c r="M150" s="97"/>
    </row>
    <row r="151" spans="1:13" s="35" customFormat="1" ht="15" x14ac:dyDescent="0.2">
      <c r="A151" s="68" t="s">
        <v>505</v>
      </c>
      <c r="B151" s="69" t="s">
        <v>18</v>
      </c>
      <c r="C151" s="70">
        <v>737628025251</v>
      </c>
      <c r="D151" s="71" t="s">
        <v>506</v>
      </c>
      <c r="E151" s="72">
        <v>12</v>
      </c>
      <c r="F151" s="73" t="s">
        <v>36</v>
      </c>
      <c r="G151" s="74">
        <v>0</v>
      </c>
      <c r="H151" s="74">
        <f>'IDS Miami Dry Grocery 2025'!$I151*'IDS Miami Dry Grocery 2025'!$G151</f>
        <v>0</v>
      </c>
      <c r="I151" s="78"/>
      <c r="J151" s="75">
        <v>74.89</v>
      </c>
      <c r="K151" s="76">
        <f>IFERROR((#REF!*#REF!)+('IDS Miami Dry Grocery 2025'!$J151*'IDS Miami Dry Grocery 2025'!$I151),'IDS Miami Dry Grocery 2025'!$J151*'IDS Miami Dry Grocery 2025'!$I151)</f>
        <v>0</v>
      </c>
      <c r="M151" s="97"/>
    </row>
    <row r="152" spans="1:13" s="35" customFormat="1" ht="15" x14ac:dyDescent="0.2">
      <c r="A152" s="68" t="s">
        <v>509</v>
      </c>
      <c r="B152" s="69" t="s">
        <v>18</v>
      </c>
      <c r="C152" s="70"/>
      <c r="D152" s="71" t="s">
        <v>510</v>
      </c>
      <c r="E152" s="72">
        <v>6</v>
      </c>
      <c r="F152" s="73" t="s">
        <v>497</v>
      </c>
      <c r="G152" s="74">
        <v>2.8316799999999998E-4</v>
      </c>
      <c r="H152" s="74">
        <f>'IDS Miami Dry Grocery 2025'!$I152*'IDS Miami Dry Grocery 2025'!$G152</f>
        <v>0</v>
      </c>
      <c r="I152" s="78"/>
      <c r="J152" s="75">
        <v>48.14</v>
      </c>
      <c r="K152" s="76">
        <f>IFERROR((#REF!*#REF!)+('IDS Miami Dry Grocery 2025'!$J152*'IDS Miami Dry Grocery 2025'!$I152),'IDS Miami Dry Grocery 2025'!$J152*'IDS Miami Dry Grocery 2025'!$I152)</f>
        <v>0</v>
      </c>
      <c r="M152" s="97"/>
    </row>
    <row r="153" spans="1:13" s="35" customFormat="1" ht="15" x14ac:dyDescent="0.2">
      <c r="A153" s="68" t="s">
        <v>511</v>
      </c>
      <c r="B153" s="69" t="s">
        <v>512</v>
      </c>
      <c r="C153" s="70" t="s">
        <v>513</v>
      </c>
      <c r="D153" s="71" t="s">
        <v>514</v>
      </c>
      <c r="E153" s="72">
        <v>8</v>
      </c>
      <c r="F153" s="73" t="s">
        <v>515</v>
      </c>
      <c r="G153" s="74">
        <v>2.8316799999999998E-4</v>
      </c>
      <c r="H153" s="74">
        <f>'IDS Miami Dry Grocery 2025'!$I153*'IDS Miami Dry Grocery 2025'!$G153</f>
        <v>0</v>
      </c>
      <c r="I153" s="78"/>
      <c r="J153" s="75">
        <v>27.93</v>
      </c>
      <c r="K153" s="76">
        <f>IFERROR((#REF!*#REF!)+('IDS Miami Dry Grocery 2025'!$J153*'IDS Miami Dry Grocery 2025'!$I153),'IDS Miami Dry Grocery 2025'!$J153*'IDS Miami Dry Grocery 2025'!$I153)</f>
        <v>0</v>
      </c>
      <c r="M153" s="97"/>
    </row>
    <row r="154" spans="1:13" s="35" customFormat="1" ht="15" x14ac:dyDescent="0.2">
      <c r="A154" s="68" t="s">
        <v>516</v>
      </c>
      <c r="B154" s="69" t="s">
        <v>512</v>
      </c>
      <c r="C154" s="70" t="s">
        <v>517</v>
      </c>
      <c r="D154" s="71" t="s">
        <v>514</v>
      </c>
      <c r="E154" s="72">
        <v>6</v>
      </c>
      <c r="F154" s="73" t="s">
        <v>36</v>
      </c>
      <c r="G154" s="74">
        <v>2.8316799999999998E-4</v>
      </c>
      <c r="H154" s="74">
        <f>'IDS Miami Dry Grocery 2025'!$I154*'IDS Miami Dry Grocery 2025'!$G154</f>
        <v>0</v>
      </c>
      <c r="I154" s="78"/>
      <c r="J154" s="75">
        <v>43.13</v>
      </c>
      <c r="K154" s="76">
        <f>IFERROR((#REF!*#REF!)+('IDS Miami Dry Grocery 2025'!$J154*'IDS Miami Dry Grocery 2025'!$I154),'IDS Miami Dry Grocery 2025'!$J154*'IDS Miami Dry Grocery 2025'!$I154)</f>
        <v>0</v>
      </c>
      <c r="M154" s="97"/>
    </row>
    <row r="155" spans="1:13" s="35" customFormat="1" ht="15" x14ac:dyDescent="0.2">
      <c r="A155" s="68" t="s">
        <v>518</v>
      </c>
      <c r="B155" s="69" t="s">
        <v>512</v>
      </c>
      <c r="C155" s="70" t="s">
        <v>519</v>
      </c>
      <c r="D155" s="71" t="s">
        <v>520</v>
      </c>
      <c r="E155" s="72">
        <v>6</v>
      </c>
      <c r="F155" s="73" t="s">
        <v>521</v>
      </c>
      <c r="G155" s="74">
        <v>2.8316799999999998E-4</v>
      </c>
      <c r="H155" s="74">
        <f>'IDS Miami Dry Grocery 2025'!$I155*'IDS Miami Dry Grocery 2025'!$G155</f>
        <v>0</v>
      </c>
      <c r="I155" s="78"/>
      <c r="J155" s="75">
        <v>43.87</v>
      </c>
      <c r="K155" s="76">
        <f>IFERROR((#REF!*#REF!)+('IDS Miami Dry Grocery 2025'!$J155*'IDS Miami Dry Grocery 2025'!$I155),'IDS Miami Dry Grocery 2025'!$J155*'IDS Miami Dry Grocery 2025'!$I155)</f>
        <v>0</v>
      </c>
      <c r="M155" s="97"/>
    </row>
    <row r="156" spans="1:13" s="35" customFormat="1" ht="15" x14ac:dyDescent="0.2">
      <c r="A156" s="68" t="s">
        <v>522</v>
      </c>
      <c r="B156" s="69" t="s">
        <v>512</v>
      </c>
      <c r="C156" s="70" t="s">
        <v>523</v>
      </c>
      <c r="D156" s="71" t="s">
        <v>524</v>
      </c>
      <c r="E156" s="72">
        <v>3</v>
      </c>
      <c r="F156" s="73" t="s">
        <v>525</v>
      </c>
      <c r="G156" s="74">
        <v>2.8316799999999998E-4</v>
      </c>
      <c r="H156" s="74">
        <f>'IDS Miami Dry Grocery 2025'!$I156*'IDS Miami Dry Grocery 2025'!$G156</f>
        <v>0</v>
      </c>
      <c r="I156" s="78"/>
      <c r="J156" s="75">
        <v>28.09</v>
      </c>
      <c r="K156" s="76">
        <f>IFERROR((#REF!*#REF!)+('IDS Miami Dry Grocery 2025'!$J156*'IDS Miami Dry Grocery 2025'!$I156),'IDS Miami Dry Grocery 2025'!$J156*'IDS Miami Dry Grocery 2025'!$I156)</f>
        <v>0</v>
      </c>
      <c r="M156" s="97"/>
    </row>
    <row r="157" spans="1:13" s="35" customFormat="1" ht="15" x14ac:dyDescent="0.2">
      <c r="A157" s="68" t="s">
        <v>527</v>
      </c>
      <c r="B157" s="69" t="s">
        <v>512</v>
      </c>
      <c r="C157" s="70" t="s">
        <v>528</v>
      </c>
      <c r="D157" s="71" t="s">
        <v>529</v>
      </c>
      <c r="E157" s="72">
        <v>4</v>
      </c>
      <c r="F157" s="73" t="s">
        <v>530</v>
      </c>
      <c r="G157" s="74">
        <v>5.3801919999999998E-3</v>
      </c>
      <c r="H157" s="74">
        <f>'IDS Miami Dry Grocery 2025'!$I157*'IDS Miami Dry Grocery 2025'!$G157</f>
        <v>0</v>
      </c>
      <c r="I157" s="78"/>
      <c r="J157" s="75">
        <v>36.03</v>
      </c>
      <c r="K157" s="76">
        <f>IFERROR((#REF!*#REF!)+('IDS Miami Dry Grocery 2025'!$J157*'IDS Miami Dry Grocery 2025'!$I157),'IDS Miami Dry Grocery 2025'!$J157*'IDS Miami Dry Grocery 2025'!$I157)</f>
        <v>0</v>
      </c>
      <c r="M157" s="97"/>
    </row>
    <row r="158" spans="1:13" s="35" customFormat="1" ht="15" x14ac:dyDescent="0.2">
      <c r="A158" s="68" t="s">
        <v>531</v>
      </c>
      <c r="B158" s="69" t="s">
        <v>512</v>
      </c>
      <c r="C158" s="70" t="s">
        <v>532</v>
      </c>
      <c r="D158" s="71" t="s">
        <v>533</v>
      </c>
      <c r="E158" s="72">
        <v>4</v>
      </c>
      <c r="F158" s="73" t="s">
        <v>534</v>
      </c>
      <c r="G158" s="74">
        <v>4.813856E-3</v>
      </c>
      <c r="H158" s="74">
        <f>'IDS Miami Dry Grocery 2025'!$I158*'IDS Miami Dry Grocery 2025'!$G158</f>
        <v>0</v>
      </c>
      <c r="I158" s="78"/>
      <c r="J158" s="75">
        <v>36.03</v>
      </c>
      <c r="K158" s="76">
        <f>IFERROR((#REF!*#REF!)+('IDS Miami Dry Grocery 2025'!$J158*'IDS Miami Dry Grocery 2025'!$I158),'IDS Miami Dry Grocery 2025'!$J158*'IDS Miami Dry Grocery 2025'!$I158)</f>
        <v>0</v>
      </c>
      <c r="M158" s="97"/>
    </row>
    <row r="159" spans="1:13" s="35" customFormat="1" ht="15" x14ac:dyDescent="0.2">
      <c r="A159" s="68" t="s">
        <v>535</v>
      </c>
      <c r="B159" s="69" t="s">
        <v>512</v>
      </c>
      <c r="C159" s="70" t="s">
        <v>536</v>
      </c>
      <c r="D159" s="71" t="s">
        <v>537</v>
      </c>
      <c r="E159" s="72">
        <v>4</v>
      </c>
      <c r="F159" s="73" t="s">
        <v>534</v>
      </c>
      <c r="G159" s="74">
        <v>4.5306879999999997E-3</v>
      </c>
      <c r="H159" s="74">
        <f>'IDS Miami Dry Grocery 2025'!$I159*'IDS Miami Dry Grocery 2025'!$G159</f>
        <v>0</v>
      </c>
      <c r="I159" s="78"/>
      <c r="J159" s="75">
        <v>36.03</v>
      </c>
      <c r="K159" s="76">
        <f>IFERROR((#REF!*#REF!)+('IDS Miami Dry Grocery 2025'!$J159*'IDS Miami Dry Grocery 2025'!$I159),'IDS Miami Dry Grocery 2025'!$J159*'IDS Miami Dry Grocery 2025'!$I159)</f>
        <v>0</v>
      </c>
      <c r="M159" s="97"/>
    </row>
    <row r="160" spans="1:13" s="35" customFormat="1" ht="15" x14ac:dyDescent="0.2">
      <c r="A160" s="68" t="s">
        <v>538</v>
      </c>
      <c r="B160" s="69" t="s">
        <v>512</v>
      </c>
      <c r="C160" s="70" t="s">
        <v>539</v>
      </c>
      <c r="D160" s="71" t="s">
        <v>540</v>
      </c>
      <c r="E160" s="72">
        <v>3</v>
      </c>
      <c r="F160" s="73" t="s">
        <v>541</v>
      </c>
      <c r="G160" s="74">
        <v>2.8316799999999998E-4</v>
      </c>
      <c r="H160" s="74">
        <f>'IDS Miami Dry Grocery 2025'!$I160*'IDS Miami Dry Grocery 2025'!$G160</f>
        <v>0</v>
      </c>
      <c r="I160" s="78"/>
      <c r="J160" s="75">
        <v>45.66</v>
      </c>
      <c r="K160" s="76">
        <f>IFERROR((#REF!*#REF!)+('IDS Miami Dry Grocery 2025'!$J160*'IDS Miami Dry Grocery 2025'!$I160),'IDS Miami Dry Grocery 2025'!$J160*'IDS Miami Dry Grocery 2025'!$I160)</f>
        <v>0</v>
      </c>
      <c r="M160" s="97"/>
    </row>
    <row r="161" spans="1:13" s="35" customFormat="1" ht="15" x14ac:dyDescent="0.2">
      <c r="A161" s="68" t="s">
        <v>542</v>
      </c>
      <c r="B161" s="69" t="s">
        <v>512</v>
      </c>
      <c r="C161" s="70" t="s">
        <v>543</v>
      </c>
      <c r="D161" s="71" t="s">
        <v>544</v>
      </c>
      <c r="E161" s="72">
        <v>3</v>
      </c>
      <c r="F161" s="73" t="s">
        <v>64</v>
      </c>
      <c r="G161" s="74">
        <v>2.8316799999999998E-4</v>
      </c>
      <c r="H161" s="74">
        <f>'IDS Miami Dry Grocery 2025'!$I161*'IDS Miami Dry Grocery 2025'!$G161</f>
        <v>0</v>
      </c>
      <c r="I161" s="78"/>
      <c r="J161" s="75">
        <v>41.29</v>
      </c>
      <c r="K161" s="76">
        <f>IFERROR((#REF!*#REF!)+('IDS Miami Dry Grocery 2025'!$J161*'IDS Miami Dry Grocery 2025'!$I161),'IDS Miami Dry Grocery 2025'!$J161*'IDS Miami Dry Grocery 2025'!$I161)</f>
        <v>0</v>
      </c>
      <c r="M161" s="97"/>
    </row>
    <row r="162" spans="1:13" s="35" customFormat="1" ht="15" x14ac:dyDescent="0.2">
      <c r="A162" s="68" t="s">
        <v>545</v>
      </c>
      <c r="B162" s="69" t="s">
        <v>512</v>
      </c>
      <c r="C162" s="70" t="s">
        <v>546</v>
      </c>
      <c r="D162" s="71" t="s">
        <v>547</v>
      </c>
      <c r="E162" s="72">
        <v>3</v>
      </c>
      <c r="F162" s="73" t="s">
        <v>32</v>
      </c>
      <c r="G162" s="74">
        <v>2.8316799999999998E-4</v>
      </c>
      <c r="H162" s="74">
        <f>'IDS Miami Dry Grocery 2025'!$I162*'IDS Miami Dry Grocery 2025'!$G162</f>
        <v>0</v>
      </c>
      <c r="I162" s="78"/>
      <c r="J162" s="75">
        <v>28.09</v>
      </c>
      <c r="K162" s="76">
        <f>IFERROR((#REF!*#REF!)+('IDS Miami Dry Grocery 2025'!$J162*'IDS Miami Dry Grocery 2025'!$I162),'IDS Miami Dry Grocery 2025'!$J162*'IDS Miami Dry Grocery 2025'!$I162)</f>
        <v>0</v>
      </c>
      <c r="M162" s="97"/>
    </row>
    <row r="163" spans="1:13" s="35" customFormat="1" ht="15" x14ac:dyDescent="0.2">
      <c r="A163" s="68" t="s">
        <v>548</v>
      </c>
      <c r="B163" s="69" t="s">
        <v>512</v>
      </c>
      <c r="C163" s="70" t="s">
        <v>549</v>
      </c>
      <c r="D163" s="71" t="s">
        <v>550</v>
      </c>
      <c r="E163" s="72">
        <v>6</v>
      </c>
      <c r="F163" s="73" t="s">
        <v>134</v>
      </c>
      <c r="G163" s="74">
        <v>2.8316799999999998E-4</v>
      </c>
      <c r="H163" s="74">
        <f>'IDS Miami Dry Grocery 2025'!$I163*'IDS Miami Dry Grocery 2025'!$G163</f>
        <v>0</v>
      </c>
      <c r="I163" s="78"/>
      <c r="J163" s="75">
        <v>54.67</v>
      </c>
      <c r="K163" s="76">
        <f>IFERROR((#REF!*#REF!)+('IDS Miami Dry Grocery 2025'!$J163*'IDS Miami Dry Grocery 2025'!$I163),'IDS Miami Dry Grocery 2025'!$J163*'IDS Miami Dry Grocery 2025'!$I163)</f>
        <v>0</v>
      </c>
      <c r="M163" s="97"/>
    </row>
    <row r="164" spans="1:13" s="35" customFormat="1" ht="15" x14ac:dyDescent="0.2">
      <c r="A164" s="68" t="s">
        <v>551</v>
      </c>
      <c r="B164" s="69" t="s">
        <v>512</v>
      </c>
      <c r="C164" s="70" t="s">
        <v>552</v>
      </c>
      <c r="D164" s="71" t="s">
        <v>553</v>
      </c>
      <c r="E164" s="72">
        <v>6</v>
      </c>
      <c r="F164" s="73" t="s">
        <v>554</v>
      </c>
      <c r="G164" s="74">
        <v>2.8316799999999998E-4</v>
      </c>
      <c r="H164" s="74">
        <f>'IDS Miami Dry Grocery 2025'!$I164*'IDS Miami Dry Grocery 2025'!$G164</f>
        <v>0</v>
      </c>
      <c r="I164" s="78"/>
      <c r="J164" s="75">
        <v>43.13</v>
      </c>
      <c r="K164" s="76">
        <f>IFERROR((#REF!*#REF!)+('IDS Miami Dry Grocery 2025'!$J164*'IDS Miami Dry Grocery 2025'!$I164),'IDS Miami Dry Grocery 2025'!$J164*'IDS Miami Dry Grocery 2025'!$I164)</f>
        <v>0</v>
      </c>
      <c r="M164" s="97"/>
    </row>
    <row r="165" spans="1:13" s="35" customFormat="1" ht="15" x14ac:dyDescent="0.2">
      <c r="A165" s="68" t="s">
        <v>556</v>
      </c>
      <c r="B165" s="69" t="s">
        <v>512</v>
      </c>
      <c r="C165" s="70" t="s">
        <v>557</v>
      </c>
      <c r="D165" s="71" t="s">
        <v>558</v>
      </c>
      <c r="E165" s="72">
        <v>3</v>
      </c>
      <c r="F165" s="73" t="s">
        <v>559</v>
      </c>
      <c r="G165" s="74">
        <v>2.8316799999999998E-4</v>
      </c>
      <c r="H165" s="74">
        <f>'IDS Miami Dry Grocery 2025'!$I165*'IDS Miami Dry Grocery 2025'!$G165</f>
        <v>0</v>
      </c>
      <c r="I165" s="78"/>
      <c r="J165" s="75">
        <v>22.98</v>
      </c>
      <c r="K165" s="76">
        <f>IFERROR((#REF!*#REF!)+('IDS Miami Dry Grocery 2025'!$J165*'IDS Miami Dry Grocery 2025'!$I165),'IDS Miami Dry Grocery 2025'!$J165*'IDS Miami Dry Grocery 2025'!$I165)</f>
        <v>0</v>
      </c>
      <c r="M165" s="97"/>
    </row>
    <row r="166" spans="1:13" s="35" customFormat="1" ht="15" x14ac:dyDescent="0.2">
      <c r="A166" s="68" t="s">
        <v>560</v>
      </c>
      <c r="B166" s="69" t="s">
        <v>512</v>
      </c>
      <c r="C166" s="70" t="s">
        <v>561</v>
      </c>
      <c r="D166" s="71" t="s">
        <v>558</v>
      </c>
      <c r="E166" s="72">
        <v>3</v>
      </c>
      <c r="F166" s="73" t="s">
        <v>562</v>
      </c>
      <c r="G166" s="74">
        <v>2.8316799999999998E-4</v>
      </c>
      <c r="H166" s="74">
        <f>'IDS Miami Dry Grocery 2025'!$I166*'IDS Miami Dry Grocery 2025'!$G166</f>
        <v>0</v>
      </c>
      <c r="I166" s="78"/>
      <c r="J166" s="75">
        <v>29.08</v>
      </c>
      <c r="K166" s="76">
        <f>IFERROR((#REF!*#REF!)+('IDS Miami Dry Grocery 2025'!$J166*'IDS Miami Dry Grocery 2025'!$I166),'IDS Miami Dry Grocery 2025'!$J166*'IDS Miami Dry Grocery 2025'!$I166)</f>
        <v>0</v>
      </c>
      <c r="M166" s="97"/>
    </row>
    <row r="167" spans="1:13" s="35" customFormat="1" ht="15" x14ac:dyDescent="0.2">
      <c r="A167" s="68" t="s">
        <v>563</v>
      </c>
      <c r="B167" s="69" t="s">
        <v>512</v>
      </c>
      <c r="C167" s="70" t="s">
        <v>564</v>
      </c>
      <c r="D167" s="71" t="s">
        <v>565</v>
      </c>
      <c r="E167" s="72">
        <v>3</v>
      </c>
      <c r="F167" s="73" t="s">
        <v>559</v>
      </c>
      <c r="G167" s="74">
        <v>2.8316799999999998E-4</v>
      </c>
      <c r="H167" s="74">
        <f>'IDS Miami Dry Grocery 2025'!$I167*'IDS Miami Dry Grocery 2025'!$G167</f>
        <v>0</v>
      </c>
      <c r="I167" s="78"/>
      <c r="J167" s="75">
        <v>28.22</v>
      </c>
      <c r="K167" s="76">
        <f>IFERROR((#REF!*#REF!)+('IDS Miami Dry Grocery 2025'!$J167*'IDS Miami Dry Grocery 2025'!$I167),'IDS Miami Dry Grocery 2025'!$J167*'IDS Miami Dry Grocery 2025'!$I167)</f>
        <v>0</v>
      </c>
      <c r="M167" s="97"/>
    </row>
    <row r="168" spans="1:13" s="35" customFormat="1" ht="15" x14ac:dyDescent="0.2">
      <c r="A168" s="68" t="s">
        <v>566</v>
      </c>
      <c r="B168" s="69" t="s">
        <v>512</v>
      </c>
      <c r="C168" s="70" t="s">
        <v>567</v>
      </c>
      <c r="D168" s="71" t="s">
        <v>568</v>
      </c>
      <c r="E168" s="72">
        <v>3</v>
      </c>
      <c r="F168" s="73" t="s">
        <v>559</v>
      </c>
      <c r="G168" s="74">
        <v>2.8316799999999998E-4</v>
      </c>
      <c r="H168" s="74">
        <f>'IDS Miami Dry Grocery 2025'!$I168*'IDS Miami Dry Grocery 2025'!$G168</f>
        <v>0</v>
      </c>
      <c r="I168" s="78"/>
      <c r="J168" s="75">
        <v>28.22</v>
      </c>
      <c r="K168" s="76">
        <f>IFERROR((#REF!*#REF!)+('IDS Miami Dry Grocery 2025'!$J168*'IDS Miami Dry Grocery 2025'!$I168),'IDS Miami Dry Grocery 2025'!$J168*'IDS Miami Dry Grocery 2025'!$I168)</f>
        <v>0</v>
      </c>
      <c r="M168" s="97"/>
    </row>
    <row r="169" spans="1:13" s="35" customFormat="1" ht="15" x14ac:dyDescent="0.2">
      <c r="A169" s="68" t="s">
        <v>569</v>
      </c>
      <c r="B169" s="69" t="s">
        <v>512</v>
      </c>
      <c r="C169" s="70" t="s">
        <v>570</v>
      </c>
      <c r="D169" s="71" t="s">
        <v>571</v>
      </c>
      <c r="E169" s="72">
        <v>3</v>
      </c>
      <c r="F169" s="73" t="s">
        <v>559</v>
      </c>
      <c r="G169" s="74">
        <v>2.8316799999999998E-4</v>
      </c>
      <c r="H169" s="74">
        <f>'IDS Miami Dry Grocery 2025'!$I169*'IDS Miami Dry Grocery 2025'!$G169</f>
        <v>0</v>
      </c>
      <c r="I169" s="78"/>
      <c r="J169" s="75">
        <v>22.98</v>
      </c>
      <c r="K169" s="76">
        <f>IFERROR((#REF!*#REF!)+('IDS Miami Dry Grocery 2025'!$J169*'IDS Miami Dry Grocery 2025'!$I169),'IDS Miami Dry Grocery 2025'!$J169*'IDS Miami Dry Grocery 2025'!$I169)</f>
        <v>0</v>
      </c>
      <c r="M169" s="97"/>
    </row>
    <row r="170" spans="1:13" s="35" customFormat="1" ht="15" x14ac:dyDescent="0.2">
      <c r="A170" s="68" t="s">
        <v>572</v>
      </c>
      <c r="B170" s="69" t="s">
        <v>512</v>
      </c>
      <c r="C170" s="70" t="s">
        <v>573</v>
      </c>
      <c r="D170" s="71" t="s">
        <v>574</v>
      </c>
      <c r="E170" s="72">
        <v>6</v>
      </c>
      <c r="F170" s="73" t="s">
        <v>575</v>
      </c>
      <c r="G170" s="74">
        <v>2.8316799999999998E-4</v>
      </c>
      <c r="H170" s="74">
        <f>'IDS Miami Dry Grocery 2025'!$I170*'IDS Miami Dry Grocery 2025'!$G170</f>
        <v>0</v>
      </c>
      <c r="I170" s="78"/>
      <c r="J170" s="75">
        <v>43.13</v>
      </c>
      <c r="K170" s="76">
        <f>IFERROR((#REF!*#REF!)+('IDS Miami Dry Grocery 2025'!$J170*'IDS Miami Dry Grocery 2025'!$I170),'IDS Miami Dry Grocery 2025'!$J170*'IDS Miami Dry Grocery 2025'!$I170)</f>
        <v>0</v>
      </c>
      <c r="M170" s="97"/>
    </row>
    <row r="171" spans="1:13" s="35" customFormat="1" ht="15" x14ac:dyDescent="0.2">
      <c r="A171" s="68" t="s">
        <v>576</v>
      </c>
      <c r="B171" s="69" t="s">
        <v>512</v>
      </c>
      <c r="C171" s="70" t="s">
        <v>577</v>
      </c>
      <c r="D171" s="71" t="s">
        <v>578</v>
      </c>
      <c r="E171" s="72">
        <v>12</v>
      </c>
      <c r="F171" s="73" t="s">
        <v>56</v>
      </c>
      <c r="G171" s="74">
        <v>1.5007904000000001E-2</v>
      </c>
      <c r="H171" s="74">
        <f>'IDS Miami Dry Grocery 2025'!$I171*'IDS Miami Dry Grocery 2025'!$G171</f>
        <v>0</v>
      </c>
      <c r="I171" s="78"/>
      <c r="J171" s="75">
        <v>21.97</v>
      </c>
      <c r="K171" s="76">
        <f>IFERROR((#REF!*#REF!)+('IDS Miami Dry Grocery 2025'!$J171*'IDS Miami Dry Grocery 2025'!$I171),'IDS Miami Dry Grocery 2025'!$J171*'IDS Miami Dry Grocery 2025'!$I171)</f>
        <v>0</v>
      </c>
      <c r="M171" s="97"/>
    </row>
    <row r="172" spans="1:13" s="35" customFormat="1" ht="15" x14ac:dyDescent="0.2">
      <c r="A172" s="68" t="s">
        <v>582</v>
      </c>
      <c r="B172" s="69" t="s">
        <v>583</v>
      </c>
      <c r="C172" s="70" t="s">
        <v>584</v>
      </c>
      <c r="D172" s="71" t="s">
        <v>585</v>
      </c>
      <c r="E172" s="72">
        <v>6</v>
      </c>
      <c r="F172" s="73" t="s">
        <v>586</v>
      </c>
      <c r="G172" s="74">
        <v>2.8316799999999998E-4</v>
      </c>
      <c r="H172" s="74">
        <f>'IDS Miami Dry Grocery 2025'!$I172*'IDS Miami Dry Grocery 2025'!$G172</f>
        <v>0</v>
      </c>
      <c r="I172" s="78"/>
      <c r="J172" s="75">
        <v>22.08</v>
      </c>
      <c r="K172" s="76">
        <f>IFERROR((#REF!*#REF!)+('IDS Miami Dry Grocery 2025'!$J172*'IDS Miami Dry Grocery 2025'!$I172),'IDS Miami Dry Grocery 2025'!$J172*'IDS Miami Dry Grocery 2025'!$I172)</f>
        <v>0</v>
      </c>
      <c r="M172" s="97"/>
    </row>
    <row r="173" spans="1:13" s="35" customFormat="1" ht="15" x14ac:dyDescent="0.2">
      <c r="A173" s="68" t="s">
        <v>588</v>
      </c>
      <c r="B173" s="69" t="s">
        <v>589</v>
      </c>
      <c r="C173" s="70" t="s">
        <v>590</v>
      </c>
      <c r="D173" s="71" t="s">
        <v>591</v>
      </c>
      <c r="E173" s="72">
        <v>24</v>
      </c>
      <c r="F173" s="73" t="s">
        <v>592</v>
      </c>
      <c r="G173" s="74">
        <v>1.2176223999999999E-2</v>
      </c>
      <c r="H173" s="74">
        <f>'IDS Miami Dry Grocery 2025'!$I173*'IDS Miami Dry Grocery 2025'!$G173</f>
        <v>0</v>
      </c>
      <c r="I173" s="78"/>
      <c r="J173" s="75">
        <v>36.54</v>
      </c>
      <c r="K173" s="76">
        <f>IFERROR((#REF!*#REF!)+('IDS Miami Dry Grocery 2025'!$J173*'IDS Miami Dry Grocery 2025'!$I173),'IDS Miami Dry Grocery 2025'!$J173*'IDS Miami Dry Grocery 2025'!$I173)</f>
        <v>0</v>
      </c>
      <c r="M173" s="97"/>
    </row>
    <row r="174" spans="1:13" s="35" customFormat="1" ht="15" x14ac:dyDescent="0.2">
      <c r="A174" s="68" t="s">
        <v>593</v>
      </c>
      <c r="B174" s="69" t="s">
        <v>589</v>
      </c>
      <c r="C174" s="70" t="s">
        <v>594</v>
      </c>
      <c r="D174" s="71" t="s">
        <v>595</v>
      </c>
      <c r="E174" s="72">
        <v>12</v>
      </c>
      <c r="F174" s="73" t="s">
        <v>596</v>
      </c>
      <c r="G174" s="74">
        <v>8.2118719999999985E-3</v>
      </c>
      <c r="H174" s="74">
        <f>'IDS Miami Dry Grocery 2025'!$I174*'IDS Miami Dry Grocery 2025'!$G174</f>
        <v>0</v>
      </c>
      <c r="I174" s="78"/>
      <c r="J174" s="75">
        <v>49.22</v>
      </c>
      <c r="K174" s="76">
        <f>IFERROR((#REF!*#REF!)+('IDS Miami Dry Grocery 2025'!$J174*'IDS Miami Dry Grocery 2025'!$I174),'IDS Miami Dry Grocery 2025'!$J174*'IDS Miami Dry Grocery 2025'!$I174)</f>
        <v>0</v>
      </c>
      <c r="M174" s="97"/>
    </row>
    <row r="175" spans="1:13" s="35" customFormat="1" ht="15" x14ac:dyDescent="0.2">
      <c r="A175" s="68" t="s">
        <v>597</v>
      </c>
      <c r="B175" s="69" t="s">
        <v>589</v>
      </c>
      <c r="C175" s="70" t="s">
        <v>598</v>
      </c>
      <c r="D175" s="71" t="s">
        <v>599</v>
      </c>
      <c r="E175" s="72">
        <v>6</v>
      </c>
      <c r="F175" s="73" t="s">
        <v>600</v>
      </c>
      <c r="G175" s="74">
        <v>2.8316799999999998E-4</v>
      </c>
      <c r="H175" s="74">
        <f>'IDS Miami Dry Grocery 2025'!$I175*'IDS Miami Dry Grocery 2025'!$G175</f>
        <v>0</v>
      </c>
      <c r="I175" s="78"/>
      <c r="J175" s="75">
        <v>22.72</v>
      </c>
      <c r="K175" s="76">
        <f>IFERROR((#REF!*#REF!)+('IDS Miami Dry Grocery 2025'!$J175*'IDS Miami Dry Grocery 2025'!$I175),'IDS Miami Dry Grocery 2025'!$J175*'IDS Miami Dry Grocery 2025'!$I175)</f>
        <v>0</v>
      </c>
      <c r="M175" s="97"/>
    </row>
    <row r="176" spans="1:13" s="35" customFormat="1" ht="15" x14ac:dyDescent="0.2">
      <c r="A176" s="68" t="s">
        <v>601</v>
      </c>
      <c r="B176" s="69" t="s">
        <v>589</v>
      </c>
      <c r="C176" s="70" t="s">
        <v>602</v>
      </c>
      <c r="D176" s="71" t="s">
        <v>603</v>
      </c>
      <c r="E176" s="72">
        <v>6</v>
      </c>
      <c r="F176" s="73" t="s">
        <v>521</v>
      </c>
      <c r="G176" s="74">
        <v>2.8316799999999998E-4</v>
      </c>
      <c r="H176" s="74">
        <f>'IDS Miami Dry Grocery 2025'!$I176*'IDS Miami Dry Grocery 2025'!$G176</f>
        <v>0</v>
      </c>
      <c r="I176" s="78"/>
      <c r="J176" s="75">
        <v>14.74</v>
      </c>
      <c r="K176" s="76">
        <f>IFERROR((#REF!*#REF!)+('IDS Miami Dry Grocery 2025'!$J176*'IDS Miami Dry Grocery 2025'!$I176),'IDS Miami Dry Grocery 2025'!$J176*'IDS Miami Dry Grocery 2025'!$I176)</f>
        <v>0</v>
      </c>
      <c r="M176" s="97"/>
    </row>
    <row r="177" spans="1:13" s="35" customFormat="1" ht="15" x14ac:dyDescent="0.2">
      <c r="A177" s="68" t="s">
        <v>604</v>
      </c>
      <c r="B177" s="69" t="s">
        <v>589</v>
      </c>
      <c r="C177" s="70" t="s">
        <v>605</v>
      </c>
      <c r="D177" s="71" t="s">
        <v>606</v>
      </c>
      <c r="E177" s="72">
        <v>6</v>
      </c>
      <c r="F177" s="73" t="s">
        <v>607</v>
      </c>
      <c r="G177" s="74">
        <v>2.8316799999999998E-4</v>
      </c>
      <c r="H177" s="74">
        <f>'IDS Miami Dry Grocery 2025'!$I177*'IDS Miami Dry Grocery 2025'!$G177</f>
        <v>0</v>
      </c>
      <c r="I177" s="78"/>
      <c r="J177" s="75">
        <v>20.95</v>
      </c>
      <c r="K177" s="76">
        <f>IFERROR((#REF!*#REF!)+('IDS Miami Dry Grocery 2025'!$J177*'IDS Miami Dry Grocery 2025'!$I177),'IDS Miami Dry Grocery 2025'!$J177*'IDS Miami Dry Grocery 2025'!$I177)</f>
        <v>0</v>
      </c>
      <c r="M177" s="97"/>
    </row>
    <row r="178" spans="1:13" s="35" customFormat="1" ht="15" x14ac:dyDescent="0.2">
      <c r="A178" s="68" t="s">
        <v>608</v>
      </c>
      <c r="B178" s="69" t="s">
        <v>589</v>
      </c>
      <c r="C178" s="70" t="s">
        <v>609</v>
      </c>
      <c r="D178" s="71" t="s">
        <v>610</v>
      </c>
      <c r="E178" s="72">
        <v>6</v>
      </c>
      <c r="F178" s="73" t="s">
        <v>607</v>
      </c>
      <c r="G178" s="74">
        <v>2.8316799999999998E-4</v>
      </c>
      <c r="H178" s="74">
        <f>'IDS Miami Dry Grocery 2025'!$I178*'IDS Miami Dry Grocery 2025'!$G178</f>
        <v>0</v>
      </c>
      <c r="I178" s="78"/>
      <c r="J178" s="75">
        <v>20.95</v>
      </c>
      <c r="K178" s="76">
        <f>IFERROR((#REF!*#REF!)+('IDS Miami Dry Grocery 2025'!$J178*'IDS Miami Dry Grocery 2025'!$I178),'IDS Miami Dry Grocery 2025'!$J178*'IDS Miami Dry Grocery 2025'!$I178)</f>
        <v>0</v>
      </c>
      <c r="M178" s="97"/>
    </row>
    <row r="179" spans="1:13" s="35" customFormat="1" ht="15" x14ac:dyDescent="0.2">
      <c r="A179" s="68" t="s">
        <v>612</v>
      </c>
      <c r="B179" s="69" t="s">
        <v>589</v>
      </c>
      <c r="C179" s="70" t="s">
        <v>613</v>
      </c>
      <c r="D179" s="71" t="s">
        <v>614</v>
      </c>
      <c r="E179" s="72">
        <v>6</v>
      </c>
      <c r="F179" s="73" t="s">
        <v>615</v>
      </c>
      <c r="G179" s="74">
        <v>2.8316799999999998E-4</v>
      </c>
      <c r="H179" s="74">
        <f>'IDS Miami Dry Grocery 2025'!$I179*'IDS Miami Dry Grocery 2025'!$G179</f>
        <v>0</v>
      </c>
      <c r="I179" s="78"/>
      <c r="J179" s="75">
        <v>18.12</v>
      </c>
      <c r="K179" s="76">
        <f>IFERROR((#REF!*#REF!)+('IDS Miami Dry Grocery 2025'!$J179*'IDS Miami Dry Grocery 2025'!$I179),'IDS Miami Dry Grocery 2025'!$J179*'IDS Miami Dry Grocery 2025'!$I179)</f>
        <v>0</v>
      </c>
      <c r="M179" s="97"/>
    </row>
    <row r="180" spans="1:13" s="35" customFormat="1" ht="15" x14ac:dyDescent="0.2">
      <c r="A180" s="68" t="s">
        <v>616</v>
      </c>
      <c r="B180" s="69" t="s">
        <v>589</v>
      </c>
      <c r="C180" s="70" t="s">
        <v>617</v>
      </c>
      <c r="D180" s="71" t="s">
        <v>618</v>
      </c>
      <c r="E180" s="72">
        <v>6</v>
      </c>
      <c r="F180" s="73" t="s">
        <v>421</v>
      </c>
      <c r="G180" s="74">
        <v>2.8316799999999998E-4</v>
      </c>
      <c r="H180" s="74">
        <f>'IDS Miami Dry Grocery 2025'!$I180*'IDS Miami Dry Grocery 2025'!$G180</f>
        <v>0</v>
      </c>
      <c r="I180" s="78"/>
      <c r="J180" s="75">
        <v>14.74</v>
      </c>
      <c r="K180" s="76">
        <f>IFERROR((#REF!*#REF!)+('IDS Miami Dry Grocery 2025'!$J180*'IDS Miami Dry Grocery 2025'!$I180),'IDS Miami Dry Grocery 2025'!$J180*'IDS Miami Dry Grocery 2025'!$I180)</f>
        <v>0</v>
      </c>
      <c r="M180" s="97"/>
    </row>
    <row r="181" spans="1:13" s="35" customFormat="1" ht="15" x14ac:dyDescent="0.2">
      <c r="A181" s="68" t="s">
        <v>619</v>
      </c>
      <c r="B181" s="69" t="s">
        <v>589</v>
      </c>
      <c r="C181" s="70" t="s">
        <v>620</v>
      </c>
      <c r="D181" s="71" t="s">
        <v>621</v>
      </c>
      <c r="E181" s="72">
        <v>6</v>
      </c>
      <c r="F181" s="73" t="s">
        <v>521</v>
      </c>
      <c r="G181" s="74">
        <v>2.8316799999999998E-4</v>
      </c>
      <c r="H181" s="74">
        <f>'IDS Miami Dry Grocery 2025'!$I181*'IDS Miami Dry Grocery 2025'!$G181</f>
        <v>0</v>
      </c>
      <c r="I181" s="78"/>
      <c r="J181" s="75">
        <v>14.74</v>
      </c>
      <c r="K181" s="76">
        <f>IFERROR((#REF!*#REF!)+('IDS Miami Dry Grocery 2025'!$J181*'IDS Miami Dry Grocery 2025'!$I181),'IDS Miami Dry Grocery 2025'!$J181*'IDS Miami Dry Grocery 2025'!$I181)</f>
        <v>0</v>
      </c>
      <c r="M181" s="97"/>
    </row>
    <row r="182" spans="1:13" s="35" customFormat="1" ht="15" x14ac:dyDescent="0.2">
      <c r="A182" s="68" t="s">
        <v>622</v>
      </c>
      <c r="B182" s="69" t="s">
        <v>589</v>
      </c>
      <c r="C182" s="70" t="s">
        <v>623</v>
      </c>
      <c r="D182" s="71" t="s">
        <v>624</v>
      </c>
      <c r="E182" s="72">
        <v>6</v>
      </c>
      <c r="F182" s="73" t="s">
        <v>625</v>
      </c>
      <c r="G182" s="74">
        <v>2.8316799999999998E-4</v>
      </c>
      <c r="H182" s="74">
        <f>'IDS Miami Dry Grocery 2025'!$I182*'IDS Miami Dry Grocery 2025'!$G182</f>
        <v>0</v>
      </c>
      <c r="I182" s="78"/>
      <c r="J182" s="75">
        <v>14.74</v>
      </c>
      <c r="K182" s="76">
        <f>IFERROR((#REF!*#REF!)+('IDS Miami Dry Grocery 2025'!$J182*'IDS Miami Dry Grocery 2025'!$I182),'IDS Miami Dry Grocery 2025'!$J182*'IDS Miami Dry Grocery 2025'!$I182)</f>
        <v>0</v>
      </c>
      <c r="M182" s="97"/>
    </row>
    <row r="183" spans="1:13" s="35" customFormat="1" ht="15" x14ac:dyDescent="0.2">
      <c r="A183" s="68" t="s">
        <v>626</v>
      </c>
      <c r="B183" s="69" t="s">
        <v>589</v>
      </c>
      <c r="C183" s="70" t="s">
        <v>627</v>
      </c>
      <c r="D183" s="71" t="s">
        <v>628</v>
      </c>
      <c r="E183" s="72">
        <v>6</v>
      </c>
      <c r="F183" s="73" t="s">
        <v>521</v>
      </c>
      <c r="G183" s="74">
        <v>2.8316799999999998E-4</v>
      </c>
      <c r="H183" s="74">
        <f>'IDS Miami Dry Grocery 2025'!$I183*'IDS Miami Dry Grocery 2025'!$G183</f>
        <v>0</v>
      </c>
      <c r="I183" s="78"/>
      <c r="J183" s="75">
        <v>18.12</v>
      </c>
      <c r="K183" s="76">
        <f>IFERROR((#REF!*#REF!)+('IDS Miami Dry Grocery 2025'!$J183*'IDS Miami Dry Grocery 2025'!$I183),'IDS Miami Dry Grocery 2025'!$J183*'IDS Miami Dry Grocery 2025'!$I183)</f>
        <v>0</v>
      </c>
      <c r="M183" s="97"/>
    </row>
    <row r="184" spans="1:13" s="35" customFormat="1" ht="15" x14ac:dyDescent="0.2">
      <c r="A184" s="68" t="s">
        <v>629</v>
      </c>
      <c r="B184" s="69" t="s">
        <v>589</v>
      </c>
      <c r="C184" s="70" t="s">
        <v>630</v>
      </c>
      <c r="D184" s="71" t="s">
        <v>631</v>
      </c>
      <c r="E184" s="72">
        <v>6</v>
      </c>
      <c r="F184" s="73" t="s">
        <v>579</v>
      </c>
      <c r="G184" s="74">
        <v>2.8316799999999998E-4</v>
      </c>
      <c r="H184" s="74">
        <f>'IDS Miami Dry Grocery 2025'!$I184*'IDS Miami Dry Grocery 2025'!$G184</f>
        <v>0</v>
      </c>
      <c r="I184" s="78"/>
      <c r="J184" s="75">
        <v>10.99</v>
      </c>
      <c r="K184" s="76">
        <f>IFERROR((#REF!*#REF!)+('IDS Miami Dry Grocery 2025'!$J184*'IDS Miami Dry Grocery 2025'!$I184),'IDS Miami Dry Grocery 2025'!$J184*'IDS Miami Dry Grocery 2025'!$I184)</f>
        <v>0</v>
      </c>
      <c r="M184" s="97"/>
    </row>
    <row r="185" spans="1:13" s="35" customFormat="1" ht="15" x14ac:dyDescent="0.2">
      <c r="A185" s="68" t="s">
        <v>632</v>
      </c>
      <c r="B185" s="69" t="s">
        <v>589</v>
      </c>
      <c r="C185" s="70" t="s">
        <v>633</v>
      </c>
      <c r="D185" s="71" t="s">
        <v>634</v>
      </c>
      <c r="E185" s="72">
        <v>6</v>
      </c>
      <c r="F185" s="73" t="s">
        <v>579</v>
      </c>
      <c r="G185" s="74">
        <v>2.8316799999999998E-4</v>
      </c>
      <c r="H185" s="74">
        <f>'IDS Miami Dry Grocery 2025'!$I185*'IDS Miami Dry Grocery 2025'!$G185</f>
        <v>0</v>
      </c>
      <c r="I185" s="78"/>
      <c r="J185" s="75">
        <v>10.99</v>
      </c>
      <c r="K185" s="76">
        <f>IFERROR((#REF!*#REF!)+('IDS Miami Dry Grocery 2025'!$J185*'IDS Miami Dry Grocery 2025'!$I185),'IDS Miami Dry Grocery 2025'!$J185*'IDS Miami Dry Grocery 2025'!$I185)</f>
        <v>0</v>
      </c>
      <c r="M185" s="97"/>
    </row>
    <row r="186" spans="1:13" s="35" customFormat="1" ht="15" x14ac:dyDescent="0.2">
      <c r="A186" s="68" t="s">
        <v>635</v>
      </c>
      <c r="B186" s="69" t="s">
        <v>589</v>
      </c>
      <c r="C186" s="70" t="s">
        <v>636</v>
      </c>
      <c r="D186" s="71" t="s">
        <v>637</v>
      </c>
      <c r="E186" s="72">
        <v>6</v>
      </c>
      <c r="F186" s="73" t="s">
        <v>579</v>
      </c>
      <c r="G186" s="74">
        <v>2.8316799999999998E-4</v>
      </c>
      <c r="H186" s="74">
        <f>'IDS Miami Dry Grocery 2025'!$I186*'IDS Miami Dry Grocery 2025'!$G186</f>
        <v>0</v>
      </c>
      <c r="I186" s="78"/>
      <c r="J186" s="75">
        <v>10.99</v>
      </c>
      <c r="K186" s="76">
        <f>IFERROR((#REF!*#REF!)+('IDS Miami Dry Grocery 2025'!$J186*'IDS Miami Dry Grocery 2025'!$I186),'IDS Miami Dry Grocery 2025'!$J186*'IDS Miami Dry Grocery 2025'!$I186)</f>
        <v>0</v>
      </c>
      <c r="M186" s="97"/>
    </row>
    <row r="187" spans="1:13" s="35" customFormat="1" ht="15" x14ac:dyDescent="0.2">
      <c r="A187" s="68" t="s">
        <v>638</v>
      </c>
      <c r="B187" s="69" t="s">
        <v>589</v>
      </c>
      <c r="C187" s="70" t="s">
        <v>639</v>
      </c>
      <c r="D187" s="71" t="s">
        <v>640</v>
      </c>
      <c r="E187" s="72">
        <v>6</v>
      </c>
      <c r="F187" s="73" t="s">
        <v>579</v>
      </c>
      <c r="G187" s="74">
        <v>2.8316799999999998E-4</v>
      </c>
      <c r="H187" s="74">
        <f>'IDS Miami Dry Grocery 2025'!$I187*'IDS Miami Dry Grocery 2025'!$G187</f>
        <v>0</v>
      </c>
      <c r="I187" s="78"/>
      <c r="J187" s="75">
        <v>10.99</v>
      </c>
      <c r="K187" s="76">
        <f>IFERROR((#REF!*#REF!)+('IDS Miami Dry Grocery 2025'!$J187*'IDS Miami Dry Grocery 2025'!$I187),'IDS Miami Dry Grocery 2025'!$J187*'IDS Miami Dry Grocery 2025'!$I187)</f>
        <v>0</v>
      </c>
      <c r="M187" s="97"/>
    </row>
    <row r="188" spans="1:13" s="35" customFormat="1" ht="15" x14ac:dyDescent="0.2">
      <c r="A188" s="68" t="s">
        <v>641</v>
      </c>
      <c r="B188" s="69" t="s">
        <v>589</v>
      </c>
      <c r="C188" s="70" t="s">
        <v>642</v>
      </c>
      <c r="D188" s="71" t="s">
        <v>643</v>
      </c>
      <c r="E188" s="72">
        <v>6</v>
      </c>
      <c r="F188" s="73" t="s">
        <v>579</v>
      </c>
      <c r="G188" s="74">
        <v>2.8316799999999998E-4</v>
      </c>
      <c r="H188" s="74">
        <f>'IDS Miami Dry Grocery 2025'!$I188*'IDS Miami Dry Grocery 2025'!$G188</f>
        <v>0</v>
      </c>
      <c r="I188" s="78"/>
      <c r="J188" s="75">
        <v>10.99</v>
      </c>
      <c r="K188" s="76">
        <f>IFERROR((#REF!*#REF!)+('IDS Miami Dry Grocery 2025'!$J188*'IDS Miami Dry Grocery 2025'!$I188),'IDS Miami Dry Grocery 2025'!$J188*'IDS Miami Dry Grocery 2025'!$I188)</f>
        <v>0</v>
      </c>
      <c r="M188" s="97"/>
    </row>
    <row r="189" spans="1:13" s="35" customFormat="1" ht="15" x14ac:dyDescent="0.2">
      <c r="A189" s="68" t="s">
        <v>644</v>
      </c>
      <c r="B189" s="69" t="s">
        <v>589</v>
      </c>
      <c r="C189" s="70" t="s">
        <v>645</v>
      </c>
      <c r="D189" s="71" t="s">
        <v>646</v>
      </c>
      <c r="E189" s="72">
        <v>6</v>
      </c>
      <c r="F189" s="73" t="s">
        <v>579</v>
      </c>
      <c r="G189" s="74">
        <v>2.8316799999999998E-4</v>
      </c>
      <c r="H189" s="74">
        <f>'IDS Miami Dry Grocery 2025'!$I189*'IDS Miami Dry Grocery 2025'!$G189</f>
        <v>0</v>
      </c>
      <c r="I189" s="78"/>
      <c r="J189" s="75">
        <v>10.99</v>
      </c>
      <c r="K189" s="76">
        <f>IFERROR((#REF!*#REF!)+('IDS Miami Dry Grocery 2025'!$J189*'IDS Miami Dry Grocery 2025'!$I189),'IDS Miami Dry Grocery 2025'!$J189*'IDS Miami Dry Grocery 2025'!$I189)</f>
        <v>0</v>
      </c>
      <c r="M189" s="97"/>
    </row>
    <row r="190" spans="1:13" s="35" customFormat="1" ht="15" x14ac:dyDescent="0.2">
      <c r="A190" s="68" t="s">
        <v>647</v>
      </c>
      <c r="B190" s="69" t="s">
        <v>589</v>
      </c>
      <c r="C190" s="70" t="s">
        <v>648</v>
      </c>
      <c r="D190" s="71" t="s">
        <v>649</v>
      </c>
      <c r="E190" s="72">
        <v>6</v>
      </c>
      <c r="F190" s="73" t="s">
        <v>579</v>
      </c>
      <c r="G190" s="74">
        <v>2.8316799999999998E-4</v>
      </c>
      <c r="H190" s="74">
        <f>'IDS Miami Dry Grocery 2025'!$I190*'IDS Miami Dry Grocery 2025'!$G190</f>
        <v>0</v>
      </c>
      <c r="I190" s="78"/>
      <c r="J190" s="75">
        <v>10.99</v>
      </c>
      <c r="K190" s="76">
        <f>IFERROR((#REF!*#REF!)+('IDS Miami Dry Grocery 2025'!$J190*'IDS Miami Dry Grocery 2025'!$I190),'IDS Miami Dry Grocery 2025'!$J190*'IDS Miami Dry Grocery 2025'!$I190)</f>
        <v>0</v>
      </c>
      <c r="M190" s="97"/>
    </row>
    <row r="191" spans="1:13" s="35" customFormat="1" ht="15" x14ac:dyDescent="0.2">
      <c r="A191" s="68" t="s">
        <v>650</v>
      </c>
      <c r="B191" s="69" t="s">
        <v>589</v>
      </c>
      <c r="C191" s="70" t="s">
        <v>651</v>
      </c>
      <c r="D191" s="71" t="s">
        <v>652</v>
      </c>
      <c r="E191" s="72">
        <v>6</v>
      </c>
      <c r="F191" s="73" t="s">
        <v>579</v>
      </c>
      <c r="G191" s="74">
        <v>2.8316799999999998E-4</v>
      </c>
      <c r="H191" s="74">
        <f>'IDS Miami Dry Grocery 2025'!$I191*'IDS Miami Dry Grocery 2025'!$G191</f>
        <v>0</v>
      </c>
      <c r="I191" s="78"/>
      <c r="J191" s="75">
        <v>10.99</v>
      </c>
      <c r="K191" s="76">
        <f>IFERROR((#REF!*#REF!)+('IDS Miami Dry Grocery 2025'!$J191*'IDS Miami Dry Grocery 2025'!$I191),'IDS Miami Dry Grocery 2025'!$J191*'IDS Miami Dry Grocery 2025'!$I191)</f>
        <v>0</v>
      </c>
      <c r="M191" s="97"/>
    </row>
    <row r="192" spans="1:13" s="35" customFormat="1" ht="15" x14ac:dyDescent="0.2">
      <c r="A192" s="68" t="s">
        <v>653</v>
      </c>
      <c r="B192" s="69" t="s">
        <v>589</v>
      </c>
      <c r="C192" s="70" t="s">
        <v>654</v>
      </c>
      <c r="D192" s="71" t="s">
        <v>655</v>
      </c>
      <c r="E192" s="72">
        <v>6</v>
      </c>
      <c r="F192" s="73" t="s">
        <v>579</v>
      </c>
      <c r="G192" s="74">
        <v>2.8316799999999998E-4</v>
      </c>
      <c r="H192" s="74">
        <f>'IDS Miami Dry Grocery 2025'!$I192*'IDS Miami Dry Grocery 2025'!$G192</f>
        <v>0</v>
      </c>
      <c r="I192" s="78"/>
      <c r="J192" s="75">
        <v>10.99</v>
      </c>
      <c r="K192" s="76">
        <f>IFERROR((#REF!*#REF!)+('IDS Miami Dry Grocery 2025'!$J192*'IDS Miami Dry Grocery 2025'!$I192),'IDS Miami Dry Grocery 2025'!$J192*'IDS Miami Dry Grocery 2025'!$I192)</f>
        <v>0</v>
      </c>
      <c r="M192" s="97"/>
    </row>
    <row r="193" spans="1:13" s="35" customFormat="1" ht="15" x14ac:dyDescent="0.2">
      <c r="A193" s="68" t="s">
        <v>656</v>
      </c>
      <c r="B193" s="69" t="s">
        <v>589</v>
      </c>
      <c r="C193" s="70" t="s">
        <v>657</v>
      </c>
      <c r="D193" s="71" t="s">
        <v>658</v>
      </c>
      <c r="E193" s="72">
        <v>6</v>
      </c>
      <c r="F193" s="73" t="s">
        <v>579</v>
      </c>
      <c r="G193" s="74">
        <v>2.8316799999999998E-4</v>
      </c>
      <c r="H193" s="74">
        <f>'IDS Miami Dry Grocery 2025'!$I193*'IDS Miami Dry Grocery 2025'!$G193</f>
        <v>0</v>
      </c>
      <c r="I193" s="78"/>
      <c r="J193" s="75">
        <v>10.99</v>
      </c>
      <c r="K193" s="76">
        <f>IFERROR((#REF!*#REF!)+('IDS Miami Dry Grocery 2025'!$J193*'IDS Miami Dry Grocery 2025'!$I193),'IDS Miami Dry Grocery 2025'!$J193*'IDS Miami Dry Grocery 2025'!$I193)</f>
        <v>0</v>
      </c>
      <c r="M193" s="97"/>
    </row>
    <row r="194" spans="1:13" s="35" customFormat="1" ht="15" x14ac:dyDescent="0.2">
      <c r="A194" s="68" t="s">
        <v>661</v>
      </c>
      <c r="B194" s="69" t="s">
        <v>589</v>
      </c>
      <c r="C194" s="70" t="s">
        <v>662</v>
      </c>
      <c r="D194" s="71" t="s">
        <v>663</v>
      </c>
      <c r="E194" s="72">
        <v>12</v>
      </c>
      <c r="F194" s="73" t="s">
        <v>664</v>
      </c>
      <c r="G194" s="74">
        <v>2.8316799999999998E-4</v>
      </c>
      <c r="H194" s="74">
        <f>'IDS Miami Dry Grocery 2025'!$I194*'IDS Miami Dry Grocery 2025'!$G194</f>
        <v>0</v>
      </c>
      <c r="I194" s="78"/>
      <c r="J194" s="75">
        <v>14.85</v>
      </c>
      <c r="K194" s="76">
        <f>IFERROR((#REF!*#REF!)+('IDS Miami Dry Grocery 2025'!$J194*'IDS Miami Dry Grocery 2025'!$I194),'IDS Miami Dry Grocery 2025'!$J194*'IDS Miami Dry Grocery 2025'!$I194)</f>
        <v>0</v>
      </c>
      <c r="M194" s="97"/>
    </row>
    <row r="195" spans="1:13" s="35" customFormat="1" ht="15" x14ac:dyDescent="0.2">
      <c r="A195" s="68" t="s">
        <v>667</v>
      </c>
      <c r="B195" s="69" t="s">
        <v>589</v>
      </c>
      <c r="C195" s="70" t="s">
        <v>668</v>
      </c>
      <c r="D195" s="71" t="s">
        <v>669</v>
      </c>
      <c r="E195" s="72">
        <v>12</v>
      </c>
      <c r="F195" s="73" t="s">
        <v>670</v>
      </c>
      <c r="G195" s="74">
        <v>2.8316799999999998E-4</v>
      </c>
      <c r="H195" s="74">
        <f>'IDS Miami Dry Grocery 2025'!$I195*'IDS Miami Dry Grocery 2025'!$G195</f>
        <v>0</v>
      </c>
      <c r="I195" s="78"/>
      <c r="J195" s="75">
        <v>14</v>
      </c>
      <c r="K195" s="76">
        <f>IFERROR((#REF!*#REF!)+('IDS Miami Dry Grocery 2025'!$J195*'IDS Miami Dry Grocery 2025'!$I195),'IDS Miami Dry Grocery 2025'!$J195*'IDS Miami Dry Grocery 2025'!$I195)</f>
        <v>0</v>
      </c>
      <c r="M195" s="97"/>
    </row>
    <row r="196" spans="1:13" s="35" customFormat="1" ht="15" x14ac:dyDescent="0.2">
      <c r="A196" s="68" t="s">
        <v>672</v>
      </c>
      <c r="B196" s="69" t="s">
        <v>589</v>
      </c>
      <c r="C196" s="70" t="s">
        <v>673</v>
      </c>
      <c r="D196" s="71" t="s">
        <v>674</v>
      </c>
      <c r="E196" s="72">
        <v>6</v>
      </c>
      <c r="F196" s="73" t="s">
        <v>579</v>
      </c>
      <c r="G196" s="74">
        <v>2.8316799999999998E-4</v>
      </c>
      <c r="H196" s="74">
        <f>'IDS Miami Dry Grocery 2025'!$I196*'IDS Miami Dry Grocery 2025'!$G196</f>
        <v>0</v>
      </c>
      <c r="I196" s="78"/>
      <c r="J196" s="75">
        <v>8.74</v>
      </c>
      <c r="K196" s="76">
        <f>IFERROR((#REF!*#REF!)+('IDS Miami Dry Grocery 2025'!$J196*'IDS Miami Dry Grocery 2025'!$I196),'IDS Miami Dry Grocery 2025'!$J196*'IDS Miami Dry Grocery 2025'!$I196)</f>
        <v>0</v>
      </c>
      <c r="M196" s="97"/>
    </row>
    <row r="197" spans="1:13" s="35" customFormat="1" ht="15" x14ac:dyDescent="0.2">
      <c r="A197" s="68" t="s">
        <v>675</v>
      </c>
      <c r="B197" s="69" t="s">
        <v>589</v>
      </c>
      <c r="C197" s="70" t="s">
        <v>676</v>
      </c>
      <c r="D197" s="71" t="s">
        <v>677</v>
      </c>
      <c r="E197" s="72">
        <v>6</v>
      </c>
      <c r="F197" s="73" t="s">
        <v>579</v>
      </c>
      <c r="G197" s="74">
        <v>2.8316799999999998E-4</v>
      </c>
      <c r="H197" s="74">
        <f>'IDS Miami Dry Grocery 2025'!$I197*'IDS Miami Dry Grocery 2025'!$G197</f>
        <v>0</v>
      </c>
      <c r="I197" s="78"/>
      <c r="J197" s="75">
        <v>8.74</v>
      </c>
      <c r="K197" s="76">
        <f>IFERROR((#REF!*#REF!)+('IDS Miami Dry Grocery 2025'!$J197*'IDS Miami Dry Grocery 2025'!$I197),'IDS Miami Dry Grocery 2025'!$J197*'IDS Miami Dry Grocery 2025'!$I197)</f>
        <v>0</v>
      </c>
      <c r="M197" s="97"/>
    </row>
    <row r="198" spans="1:13" s="35" customFormat="1" ht="15" x14ac:dyDescent="0.2">
      <c r="A198" s="68" t="s">
        <v>678</v>
      </c>
      <c r="B198" s="69" t="s">
        <v>589</v>
      </c>
      <c r="C198" s="70" t="s">
        <v>679</v>
      </c>
      <c r="D198" s="71" t="s">
        <v>680</v>
      </c>
      <c r="E198" s="72">
        <v>6</v>
      </c>
      <c r="F198" s="73" t="s">
        <v>579</v>
      </c>
      <c r="G198" s="74">
        <v>2.8316799999999998E-4</v>
      </c>
      <c r="H198" s="74">
        <f>'IDS Miami Dry Grocery 2025'!$I198*'IDS Miami Dry Grocery 2025'!$G198</f>
        <v>0</v>
      </c>
      <c r="I198" s="78"/>
      <c r="J198" s="75">
        <v>8.74</v>
      </c>
      <c r="K198" s="76">
        <f>IFERROR((#REF!*#REF!)+('IDS Miami Dry Grocery 2025'!$J198*'IDS Miami Dry Grocery 2025'!$I198),'IDS Miami Dry Grocery 2025'!$J198*'IDS Miami Dry Grocery 2025'!$I198)</f>
        <v>0</v>
      </c>
      <c r="M198" s="97"/>
    </row>
    <row r="199" spans="1:13" s="35" customFormat="1" ht="15" x14ac:dyDescent="0.2">
      <c r="A199" s="68" t="s">
        <v>681</v>
      </c>
      <c r="B199" s="69" t="s">
        <v>589</v>
      </c>
      <c r="C199" s="70" t="s">
        <v>682</v>
      </c>
      <c r="D199" s="71" t="s">
        <v>683</v>
      </c>
      <c r="E199" s="72">
        <v>6</v>
      </c>
      <c r="F199" s="73" t="s">
        <v>579</v>
      </c>
      <c r="G199" s="74">
        <v>2.8316799999999998E-4</v>
      </c>
      <c r="H199" s="74">
        <f>'IDS Miami Dry Grocery 2025'!$I199*'IDS Miami Dry Grocery 2025'!$G199</f>
        <v>0</v>
      </c>
      <c r="I199" s="78"/>
      <c r="J199" s="75">
        <v>8.74</v>
      </c>
      <c r="K199" s="76">
        <f>IFERROR((#REF!*#REF!)+('IDS Miami Dry Grocery 2025'!$J199*'IDS Miami Dry Grocery 2025'!$I199),'IDS Miami Dry Grocery 2025'!$J199*'IDS Miami Dry Grocery 2025'!$I199)</f>
        <v>0</v>
      </c>
      <c r="M199" s="97"/>
    </row>
    <row r="200" spans="1:13" s="35" customFormat="1" ht="15" x14ac:dyDescent="0.2">
      <c r="A200" s="68" t="s">
        <v>684</v>
      </c>
      <c r="B200" s="69" t="s">
        <v>589</v>
      </c>
      <c r="C200" s="70" t="s">
        <v>685</v>
      </c>
      <c r="D200" s="71" t="s">
        <v>686</v>
      </c>
      <c r="E200" s="72">
        <v>6</v>
      </c>
      <c r="F200" s="73" t="s">
        <v>579</v>
      </c>
      <c r="G200" s="74">
        <v>2.8316799999999998E-4</v>
      </c>
      <c r="H200" s="74">
        <f>'IDS Miami Dry Grocery 2025'!$I200*'IDS Miami Dry Grocery 2025'!$G200</f>
        <v>0</v>
      </c>
      <c r="I200" s="78"/>
      <c r="J200" s="75">
        <v>8.74</v>
      </c>
      <c r="K200" s="76">
        <f>IFERROR((#REF!*#REF!)+('IDS Miami Dry Grocery 2025'!$J200*'IDS Miami Dry Grocery 2025'!$I200),'IDS Miami Dry Grocery 2025'!$J200*'IDS Miami Dry Grocery 2025'!$I200)</f>
        <v>0</v>
      </c>
      <c r="M200" s="97"/>
    </row>
    <row r="201" spans="1:13" s="35" customFormat="1" ht="15" x14ac:dyDescent="0.2">
      <c r="A201" s="68" t="s">
        <v>687</v>
      </c>
      <c r="B201" s="69" t="s">
        <v>589</v>
      </c>
      <c r="C201" s="70" t="s">
        <v>688</v>
      </c>
      <c r="D201" s="71" t="s">
        <v>689</v>
      </c>
      <c r="E201" s="72">
        <v>6</v>
      </c>
      <c r="F201" s="73" t="s">
        <v>579</v>
      </c>
      <c r="G201" s="74">
        <v>2.8316799999999998E-4</v>
      </c>
      <c r="H201" s="74">
        <f>'IDS Miami Dry Grocery 2025'!$I201*'IDS Miami Dry Grocery 2025'!$G201</f>
        <v>0</v>
      </c>
      <c r="I201" s="78"/>
      <c r="J201" s="75">
        <v>8.74</v>
      </c>
      <c r="K201" s="76">
        <f>IFERROR((#REF!*#REF!)+('IDS Miami Dry Grocery 2025'!$J201*'IDS Miami Dry Grocery 2025'!$I201),'IDS Miami Dry Grocery 2025'!$J201*'IDS Miami Dry Grocery 2025'!$I201)</f>
        <v>0</v>
      </c>
      <c r="M201" s="97"/>
    </row>
    <row r="202" spans="1:13" s="35" customFormat="1" ht="15" x14ac:dyDescent="0.2">
      <c r="A202" s="68" t="s">
        <v>690</v>
      </c>
      <c r="B202" s="69" t="s">
        <v>589</v>
      </c>
      <c r="C202" s="70" t="s">
        <v>691</v>
      </c>
      <c r="D202" s="71" t="s">
        <v>692</v>
      </c>
      <c r="E202" s="72">
        <v>6</v>
      </c>
      <c r="F202" s="73" t="s">
        <v>579</v>
      </c>
      <c r="G202" s="74">
        <v>2.8316799999999998E-4</v>
      </c>
      <c r="H202" s="74">
        <f>'IDS Miami Dry Grocery 2025'!$I202*'IDS Miami Dry Grocery 2025'!$G202</f>
        <v>0</v>
      </c>
      <c r="I202" s="78"/>
      <c r="J202" s="75">
        <v>8.74</v>
      </c>
      <c r="K202" s="76">
        <f>IFERROR((#REF!*#REF!)+('IDS Miami Dry Grocery 2025'!$J202*'IDS Miami Dry Grocery 2025'!$I202),'IDS Miami Dry Grocery 2025'!$J202*'IDS Miami Dry Grocery 2025'!$I202)</f>
        <v>0</v>
      </c>
      <c r="M202" s="97"/>
    </row>
    <row r="203" spans="1:13" s="35" customFormat="1" ht="15" x14ac:dyDescent="0.2">
      <c r="A203" s="68" t="s">
        <v>693</v>
      </c>
      <c r="B203" s="69" t="s">
        <v>589</v>
      </c>
      <c r="C203" s="70" t="s">
        <v>694</v>
      </c>
      <c r="D203" s="71" t="s">
        <v>695</v>
      </c>
      <c r="E203" s="72">
        <v>6</v>
      </c>
      <c r="F203" s="73" t="s">
        <v>579</v>
      </c>
      <c r="G203" s="74">
        <v>2.8316799999999998E-4</v>
      </c>
      <c r="H203" s="74">
        <f>'IDS Miami Dry Grocery 2025'!$I203*'IDS Miami Dry Grocery 2025'!$G203</f>
        <v>0</v>
      </c>
      <c r="I203" s="78"/>
      <c r="J203" s="75">
        <v>8.74</v>
      </c>
      <c r="K203" s="76">
        <f>IFERROR((#REF!*#REF!)+('IDS Miami Dry Grocery 2025'!$J203*'IDS Miami Dry Grocery 2025'!$I203),'IDS Miami Dry Grocery 2025'!$J203*'IDS Miami Dry Grocery 2025'!$I203)</f>
        <v>0</v>
      </c>
      <c r="M203" s="97"/>
    </row>
    <row r="204" spans="1:13" s="35" customFormat="1" ht="15" x14ac:dyDescent="0.2">
      <c r="A204" s="68" t="s">
        <v>696</v>
      </c>
      <c r="B204" s="69" t="s">
        <v>589</v>
      </c>
      <c r="C204" s="70" t="s">
        <v>697</v>
      </c>
      <c r="D204" s="71" t="s">
        <v>698</v>
      </c>
      <c r="E204" s="72">
        <v>6</v>
      </c>
      <c r="F204" s="73" t="s">
        <v>579</v>
      </c>
      <c r="G204" s="74">
        <v>2.8316799999999998E-4</v>
      </c>
      <c r="H204" s="74">
        <f>'IDS Miami Dry Grocery 2025'!$I204*'IDS Miami Dry Grocery 2025'!$G204</f>
        <v>0</v>
      </c>
      <c r="I204" s="78"/>
      <c r="J204" s="75">
        <v>8.74</v>
      </c>
      <c r="K204" s="76">
        <f>IFERROR((#REF!*#REF!)+('IDS Miami Dry Grocery 2025'!$J204*'IDS Miami Dry Grocery 2025'!$I204),'IDS Miami Dry Grocery 2025'!$J204*'IDS Miami Dry Grocery 2025'!$I204)</f>
        <v>0</v>
      </c>
      <c r="M204" s="97"/>
    </row>
    <row r="205" spans="1:13" s="35" customFormat="1" ht="15" x14ac:dyDescent="0.2">
      <c r="A205" s="68" t="s">
        <v>699</v>
      </c>
      <c r="B205" s="69" t="s">
        <v>589</v>
      </c>
      <c r="C205" s="70" t="s">
        <v>700</v>
      </c>
      <c r="D205" s="71" t="s">
        <v>701</v>
      </c>
      <c r="E205" s="72">
        <v>12</v>
      </c>
      <c r="F205" s="73" t="s">
        <v>521</v>
      </c>
      <c r="G205" s="74">
        <v>4.813856E-3</v>
      </c>
      <c r="H205" s="74">
        <f>'IDS Miami Dry Grocery 2025'!$I205*'IDS Miami Dry Grocery 2025'!$G205</f>
        <v>0</v>
      </c>
      <c r="I205" s="78"/>
      <c r="J205" s="75">
        <v>59.58</v>
      </c>
      <c r="K205" s="76">
        <f>IFERROR((#REF!*#REF!)+('IDS Miami Dry Grocery 2025'!$J205*'IDS Miami Dry Grocery 2025'!$I205),'IDS Miami Dry Grocery 2025'!$J205*'IDS Miami Dry Grocery 2025'!$I205)</f>
        <v>0</v>
      </c>
      <c r="M205" s="97"/>
    </row>
    <row r="206" spans="1:13" s="35" customFormat="1" ht="15" x14ac:dyDescent="0.2">
      <c r="A206" s="68" t="s">
        <v>702</v>
      </c>
      <c r="B206" s="69" t="s">
        <v>589</v>
      </c>
      <c r="C206" s="70" t="s">
        <v>703</v>
      </c>
      <c r="D206" s="71" t="s">
        <v>704</v>
      </c>
      <c r="E206" s="72">
        <v>12</v>
      </c>
      <c r="F206" s="73" t="s">
        <v>438</v>
      </c>
      <c r="G206" s="74">
        <v>8.2118719999999985E-3</v>
      </c>
      <c r="H206" s="74">
        <f>'IDS Miami Dry Grocery 2025'!$I206*'IDS Miami Dry Grocery 2025'!$G206</f>
        <v>0</v>
      </c>
      <c r="I206" s="78"/>
      <c r="J206" s="75">
        <v>78.180000000000007</v>
      </c>
      <c r="K206" s="76">
        <f>IFERROR((#REF!*#REF!)+('IDS Miami Dry Grocery 2025'!$J206*'IDS Miami Dry Grocery 2025'!$I206),'IDS Miami Dry Grocery 2025'!$J206*'IDS Miami Dry Grocery 2025'!$I206)</f>
        <v>0</v>
      </c>
      <c r="M206" s="97"/>
    </row>
    <row r="207" spans="1:13" s="35" customFormat="1" ht="15" x14ac:dyDescent="0.2">
      <c r="A207" s="68" t="s">
        <v>705</v>
      </c>
      <c r="B207" s="69" t="s">
        <v>589</v>
      </c>
      <c r="C207" s="70" t="s">
        <v>706</v>
      </c>
      <c r="D207" s="71" t="s">
        <v>707</v>
      </c>
      <c r="E207" s="72">
        <v>12</v>
      </c>
      <c r="F207" s="73" t="s">
        <v>438</v>
      </c>
      <c r="G207" s="74">
        <v>8.2118719999999985E-3</v>
      </c>
      <c r="H207" s="74">
        <f>'IDS Miami Dry Grocery 2025'!$I207*'IDS Miami Dry Grocery 2025'!$G207</f>
        <v>0</v>
      </c>
      <c r="I207" s="78"/>
      <c r="J207" s="75">
        <v>91.47</v>
      </c>
      <c r="K207" s="76">
        <f>IFERROR((#REF!*#REF!)+('IDS Miami Dry Grocery 2025'!$J207*'IDS Miami Dry Grocery 2025'!$I207),'IDS Miami Dry Grocery 2025'!$J207*'IDS Miami Dry Grocery 2025'!$I207)</f>
        <v>0</v>
      </c>
      <c r="M207" s="97"/>
    </row>
    <row r="208" spans="1:13" s="35" customFormat="1" ht="15" x14ac:dyDescent="0.2">
      <c r="A208" s="68" t="s">
        <v>708</v>
      </c>
      <c r="B208" s="69" t="s">
        <v>589</v>
      </c>
      <c r="C208" s="70" t="s">
        <v>709</v>
      </c>
      <c r="D208" s="71" t="s">
        <v>710</v>
      </c>
      <c r="E208" s="72">
        <v>12</v>
      </c>
      <c r="F208" s="73" t="s">
        <v>212</v>
      </c>
      <c r="G208" s="74">
        <v>8.7782079999999992E-3</v>
      </c>
      <c r="H208" s="74">
        <f>'IDS Miami Dry Grocery 2025'!$I208*'IDS Miami Dry Grocery 2025'!$G208</f>
        <v>0</v>
      </c>
      <c r="I208" s="78"/>
      <c r="J208" s="75">
        <v>42.33</v>
      </c>
      <c r="K208" s="76">
        <f>IFERROR((#REF!*#REF!)+('IDS Miami Dry Grocery 2025'!$J208*'IDS Miami Dry Grocery 2025'!$I208),'IDS Miami Dry Grocery 2025'!$J208*'IDS Miami Dry Grocery 2025'!$I208)</f>
        <v>0</v>
      </c>
      <c r="M208" s="97"/>
    </row>
    <row r="209" spans="1:13" s="35" customFormat="1" ht="15" x14ac:dyDescent="0.2">
      <c r="A209" s="68" t="s">
        <v>711</v>
      </c>
      <c r="B209" s="69" t="s">
        <v>589</v>
      </c>
      <c r="C209" s="70" t="s">
        <v>712</v>
      </c>
      <c r="D209" s="71" t="s">
        <v>713</v>
      </c>
      <c r="E209" s="72">
        <v>12</v>
      </c>
      <c r="F209" s="73" t="s">
        <v>521</v>
      </c>
      <c r="G209" s="74">
        <v>4.813856E-3</v>
      </c>
      <c r="H209" s="74">
        <f>'IDS Miami Dry Grocery 2025'!$I209*'IDS Miami Dry Grocery 2025'!$G209</f>
        <v>0</v>
      </c>
      <c r="I209" s="78"/>
      <c r="J209" s="75">
        <v>26.31</v>
      </c>
      <c r="K209" s="76">
        <f>IFERROR((#REF!*#REF!)+('IDS Miami Dry Grocery 2025'!$J209*'IDS Miami Dry Grocery 2025'!$I209),'IDS Miami Dry Grocery 2025'!$J209*'IDS Miami Dry Grocery 2025'!$I209)</f>
        <v>0</v>
      </c>
      <c r="M209" s="97"/>
    </row>
    <row r="210" spans="1:13" s="35" customFormat="1" ht="15" x14ac:dyDescent="0.2">
      <c r="A210" s="68" t="s">
        <v>714</v>
      </c>
      <c r="B210" s="69" t="s">
        <v>589</v>
      </c>
      <c r="C210" s="70" t="s">
        <v>715</v>
      </c>
      <c r="D210" s="71" t="s">
        <v>716</v>
      </c>
      <c r="E210" s="72">
        <v>12</v>
      </c>
      <c r="F210" s="73" t="s">
        <v>521</v>
      </c>
      <c r="G210" s="74">
        <v>4.813856E-3</v>
      </c>
      <c r="H210" s="74">
        <f>'IDS Miami Dry Grocery 2025'!$I210*'IDS Miami Dry Grocery 2025'!$G210</f>
        <v>0</v>
      </c>
      <c r="I210" s="78"/>
      <c r="J210" s="75">
        <v>26.3</v>
      </c>
      <c r="K210" s="76">
        <f>IFERROR((#REF!*#REF!)+('IDS Miami Dry Grocery 2025'!$J210*'IDS Miami Dry Grocery 2025'!$I210),'IDS Miami Dry Grocery 2025'!$J210*'IDS Miami Dry Grocery 2025'!$I210)</f>
        <v>0</v>
      </c>
      <c r="M210" s="97"/>
    </row>
    <row r="211" spans="1:13" s="35" customFormat="1" ht="15" x14ac:dyDescent="0.2">
      <c r="A211" s="68" t="s">
        <v>717</v>
      </c>
      <c r="B211" s="69" t="s">
        <v>589</v>
      </c>
      <c r="C211" s="70" t="s">
        <v>718</v>
      </c>
      <c r="D211" s="71" t="s">
        <v>719</v>
      </c>
      <c r="E211" s="72">
        <v>12</v>
      </c>
      <c r="F211" s="73" t="s">
        <v>521</v>
      </c>
      <c r="G211" s="74">
        <v>4.813856E-3</v>
      </c>
      <c r="H211" s="74">
        <f>'IDS Miami Dry Grocery 2025'!$I211*'IDS Miami Dry Grocery 2025'!$G211</f>
        <v>0</v>
      </c>
      <c r="I211" s="78"/>
      <c r="J211" s="75">
        <v>36.659999999999997</v>
      </c>
      <c r="K211" s="76">
        <f>IFERROR((#REF!*#REF!)+('IDS Miami Dry Grocery 2025'!$J211*'IDS Miami Dry Grocery 2025'!$I211),'IDS Miami Dry Grocery 2025'!$J211*'IDS Miami Dry Grocery 2025'!$I211)</f>
        <v>0</v>
      </c>
      <c r="M211" s="97"/>
    </row>
    <row r="212" spans="1:13" s="35" customFormat="1" ht="15" x14ac:dyDescent="0.2">
      <c r="A212" s="68" t="s">
        <v>720</v>
      </c>
      <c r="B212" s="69" t="s">
        <v>589</v>
      </c>
      <c r="C212" s="70" t="s">
        <v>721</v>
      </c>
      <c r="D212" s="71" t="s">
        <v>704</v>
      </c>
      <c r="E212" s="72">
        <v>12</v>
      </c>
      <c r="F212" s="73" t="s">
        <v>521</v>
      </c>
      <c r="G212" s="74">
        <v>4.813856E-3</v>
      </c>
      <c r="H212" s="74">
        <f>'IDS Miami Dry Grocery 2025'!$I212*'IDS Miami Dry Grocery 2025'!$G212</f>
        <v>0</v>
      </c>
      <c r="I212" s="78"/>
      <c r="J212" s="75">
        <v>36.74</v>
      </c>
      <c r="K212" s="76">
        <f>IFERROR((#REF!*#REF!)+('IDS Miami Dry Grocery 2025'!$J212*'IDS Miami Dry Grocery 2025'!$I212),'IDS Miami Dry Grocery 2025'!$J212*'IDS Miami Dry Grocery 2025'!$I212)</f>
        <v>0</v>
      </c>
      <c r="M212" s="97"/>
    </row>
    <row r="213" spans="1:13" s="35" customFormat="1" ht="15" x14ac:dyDescent="0.2">
      <c r="A213" s="68" t="s">
        <v>722</v>
      </c>
      <c r="B213" s="69" t="s">
        <v>589</v>
      </c>
      <c r="C213" s="70" t="s">
        <v>723</v>
      </c>
      <c r="D213" s="71" t="s">
        <v>724</v>
      </c>
      <c r="E213" s="72">
        <v>12</v>
      </c>
      <c r="F213" s="73" t="s">
        <v>521</v>
      </c>
      <c r="G213" s="74">
        <v>4.813856E-3</v>
      </c>
      <c r="H213" s="74">
        <f>'IDS Miami Dry Grocery 2025'!$I213*'IDS Miami Dry Grocery 2025'!$G213</f>
        <v>0</v>
      </c>
      <c r="I213" s="78"/>
      <c r="J213" s="75">
        <v>22.88</v>
      </c>
      <c r="K213" s="76">
        <f>IFERROR((#REF!*#REF!)+('IDS Miami Dry Grocery 2025'!$J213*'IDS Miami Dry Grocery 2025'!$I213),'IDS Miami Dry Grocery 2025'!$J213*'IDS Miami Dry Grocery 2025'!$I213)</f>
        <v>0</v>
      </c>
      <c r="M213" s="97"/>
    </row>
    <row r="214" spans="1:13" s="35" customFormat="1" ht="15" x14ac:dyDescent="0.2">
      <c r="A214" s="68" t="s">
        <v>725</v>
      </c>
      <c r="B214" s="69" t="s">
        <v>589</v>
      </c>
      <c r="C214" s="70" t="s">
        <v>726</v>
      </c>
      <c r="D214" s="71" t="s">
        <v>719</v>
      </c>
      <c r="E214" s="72">
        <v>12</v>
      </c>
      <c r="F214" s="73" t="s">
        <v>438</v>
      </c>
      <c r="G214" s="74">
        <v>9.0613759999999995E-3</v>
      </c>
      <c r="H214" s="74">
        <f>'IDS Miami Dry Grocery 2025'!$I214*'IDS Miami Dry Grocery 2025'!$G214</f>
        <v>0</v>
      </c>
      <c r="I214" s="78"/>
      <c r="J214" s="75">
        <v>78.180000000000007</v>
      </c>
      <c r="K214" s="76">
        <f>IFERROR((#REF!*#REF!)+('IDS Miami Dry Grocery 2025'!$J214*'IDS Miami Dry Grocery 2025'!$I214),'IDS Miami Dry Grocery 2025'!$J214*'IDS Miami Dry Grocery 2025'!$I214)</f>
        <v>0</v>
      </c>
      <c r="M214" s="97"/>
    </row>
    <row r="215" spans="1:13" s="35" customFormat="1" ht="15" x14ac:dyDescent="0.2">
      <c r="A215" s="68" t="s">
        <v>727</v>
      </c>
      <c r="B215" s="69" t="s">
        <v>589</v>
      </c>
      <c r="C215" s="70" t="s">
        <v>728</v>
      </c>
      <c r="D215" s="71" t="s">
        <v>729</v>
      </c>
      <c r="E215" s="72">
        <v>12</v>
      </c>
      <c r="F215" s="73" t="s">
        <v>265</v>
      </c>
      <c r="G215" s="74">
        <v>9.0613759999999995E-3</v>
      </c>
      <c r="H215" s="74">
        <f>'IDS Miami Dry Grocery 2025'!$I215*'IDS Miami Dry Grocery 2025'!$G215</f>
        <v>0</v>
      </c>
      <c r="I215" s="78"/>
      <c r="J215" s="75">
        <v>28.86</v>
      </c>
      <c r="K215" s="76">
        <f>IFERROR((#REF!*#REF!)+('IDS Miami Dry Grocery 2025'!$J215*'IDS Miami Dry Grocery 2025'!$I215),'IDS Miami Dry Grocery 2025'!$J215*'IDS Miami Dry Grocery 2025'!$I215)</f>
        <v>0</v>
      </c>
      <c r="M215" s="97"/>
    </row>
    <row r="216" spans="1:13" s="35" customFormat="1" ht="15" x14ac:dyDescent="0.2">
      <c r="A216" s="68" t="s">
        <v>730</v>
      </c>
      <c r="B216" s="69" t="s">
        <v>589</v>
      </c>
      <c r="C216" s="70" t="s">
        <v>731</v>
      </c>
      <c r="D216" s="71" t="s">
        <v>732</v>
      </c>
      <c r="E216" s="72">
        <v>12</v>
      </c>
      <c r="F216" s="73" t="s">
        <v>32</v>
      </c>
      <c r="G216" s="74">
        <v>1.4441568E-2</v>
      </c>
      <c r="H216" s="74">
        <f>'IDS Miami Dry Grocery 2025'!$I216*'IDS Miami Dry Grocery 2025'!$G216</f>
        <v>0</v>
      </c>
      <c r="I216" s="78"/>
      <c r="J216" s="75">
        <v>50.68</v>
      </c>
      <c r="K216" s="76">
        <f>IFERROR((#REF!*#REF!)+('IDS Miami Dry Grocery 2025'!$J216*'IDS Miami Dry Grocery 2025'!$I216),'IDS Miami Dry Grocery 2025'!$J216*'IDS Miami Dry Grocery 2025'!$I216)</f>
        <v>0</v>
      </c>
      <c r="M216" s="97"/>
    </row>
    <row r="217" spans="1:13" s="35" customFormat="1" ht="15" x14ac:dyDescent="0.2">
      <c r="A217" s="68" t="s">
        <v>735</v>
      </c>
      <c r="B217" s="69" t="s">
        <v>589</v>
      </c>
      <c r="C217" s="70" t="s">
        <v>736</v>
      </c>
      <c r="D217" s="71" t="s">
        <v>737</v>
      </c>
      <c r="E217" s="72">
        <v>8</v>
      </c>
      <c r="F217" s="73" t="s">
        <v>497</v>
      </c>
      <c r="G217" s="74">
        <v>6.5128640000000002E-3</v>
      </c>
      <c r="H217" s="74">
        <f>'IDS Miami Dry Grocery 2025'!$I217*'IDS Miami Dry Grocery 2025'!$G217</f>
        <v>0</v>
      </c>
      <c r="I217" s="78"/>
      <c r="J217" s="75">
        <v>26.18</v>
      </c>
      <c r="K217" s="76">
        <f>IFERROR((#REF!*#REF!)+('IDS Miami Dry Grocery 2025'!$J217*'IDS Miami Dry Grocery 2025'!$I217),'IDS Miami Dry Grocery 2025'!$J217*'IDS Miami Dry Grocery 2025'!$I217)</f>
        <v>0</v>
      </c>
      <c r="M217" s="97"/>
    </row>
    <row r="218" spans="1:13" s="35" customFormat="1" ht="15" x14ac:dyDescent="0.2">
      <c r="A218" s="68" t="s">
        <v>738</v>
      </c>
      <c r="B218" s="69" t="s">
        <v>589</v>
      </c>
      <c r="C218" s="70" t="s">
        <v>739</v>
      </c>
      <c r="D218" s="71" t="s">
        <v>740</v>
      </c>
      <c r="E218" s="72">
        <v>8</v>
      </c>
      <c r="F218" s="73" t="s">
        <v>497</v>
      </c>
      <c r="G218" s="74">
        <v>6.5128640000000002E-3</v>
      </c>
      <c r="H218" s="74">
        <f>'IDS Miami Dry Grocery 2025'!$I218*'IDS Miami Dry Grocery 2025'!$G218</f>
        <v>0</v>
      </c>
      <c r="I218" s="78"/>
      <c r="J218" s="75">
        <v>26.18</v>
      </c>
      <c r="K218" s="76">
        <f>IFERROR((#REF!*#REF!)+('IDS Miami Dry Grocery 2025'!$J218*'IDS Miami Dry Grocery 2025'!$I218),'IDS Miami Dry Grocery 2025'!$J218*'IDS Miami Dry Grocery 2025'!$I218)</f>
        <v>0</v>
      </c>
      <c r="M218" s="97"/>
    </row>
    <row r="219" spans="1:13" s="35" customFormat="1" ht="15" x14ac:dyDescent="0.2">
      <c r="A219" s="68" t="s">
        <v>741</v>
      </c>
      <c r="B219" s="69" t="s">
        <v>589</v>
      </c>
      <c r="C219" s="70" t="s">
        <v>742</v>
      </c>
      <c r="D219" s="71" t="s">
        <v>743</v>
      </c>
      <c r="E219" s="72">
        <v>8</v>
      </c>
      <c r="F219" s="73" t="s">
        <v>86</v>
      </c>
      <c r="G219" s="74">
        <v>6.5128640000000002E-3</v>
      </c>
      <c r="H219" s="74">
        <f>'IDS Miami Dry Grocery 2025'!$I219*'IDS Miami Dry Grocery 2025'!$G219</f>
        <v>0</v>
      </c>
      <c r="I219" s="78"/>
      <c r="J219" s="75">
        <v>26.18</v>
      </c>
      <c r="K219" s="76">
        <f>IFERROR((#REF!*#REF!)+('IDS Miami Dry Grocery 2025'!$J219*'IDS Miami Dry Grocery 2025'!$I219),'IDS Miami Dry Grocery 2025'!$J219*'IDS Miami Dry Grocery 2025'!$I219)</f>
        <v>0</v>
      </c>
      <c r="M219" s="97"/>
    </row>
    <row r="220" spans="1:13" s="35" customFormat="1" ht="15" x14ac:dyDescent="0.2">
      <c r="A220" s="68" t="s">
        <v>744</v>
      </c>
      <c r="B220" s="69" t="s">
        <v>589</v>
      </c>
      <c r="C220" s="70" t="s">
        <v>745</v>
      </c>
      <c r="D220" s="71" t="s">
        <v>746</v>
      </c>
      <c r="E220" s="72">
        <v>8</v>
      </c>
      <c r="F220" s="73" t="s">
        <v>68</v>
      </c>
      <c r="G220" s="74">
        <v>6.5128640000000002E-3</v>
      </c>
      <c r="H220" s="74">
        <f>'IDS Miami Dry Grocery 2025'!$I220*'IDS Miami Dry Grocery 2025'!$G220</f>
        <v>0</v>
      </c>
      <c r="I220" s="78"/>
      <c r="J220" s="75">
        <v>26.18</v>
      </c>
      <c r="K220" s="76">
        <f>IFERROR((#REF!*#REF!)+('IDS Miami Dry Grocery 2025'!$J220*'IDS Miami Dry Grocery 2025'!$I220),'IDS Miami Dry Grocery 2025'!$J220*'IDS Miami Dry Grocery 2025'!$I220)</f>
        <v>0</v>
      </c>
      <c r="M220" s="97"/>
    </row>
    <row r="221" spans="1:13" s="35" customFormat="1" ht="15" x14ac:dyDescent="0.2">
      <c r="A221" s="68" t="s">
        <v>747</v>
      </c>
      <c r="B221" s="69" t="s">
        <v>589</v>
      </c>
      <c r="C221" s="70" t="s">
        <v>748</v>
      </c>
      <c r="D221" s="71" t="s">
        <v>749</v>
      </c>
      <c r="E221" s="72">
        <v>8</v>
      </c>
      <c r="F221" s="73" t="s">
        <v>497</v>
      </c>
      <c r="G221" s="74">
        <v>6.5128640000000002E-3</v>
      </c>
      <c r="H221" s="74">
        <f>'IDS Miami Dry Grocery 2025'!$I221*'IDS Miami Dry Grocery 2025'!$G221</f>
        <v>0</v>
      </c>
      <c r="I221" s="78"/>
      <c r="J221" s="75">
        <v>26.18</v>
      </c>
      <c r="K221" s="76">
        <f>IFERROR((#REF!*#REF!)+('IDS Miami Dry Grocery 2025'!$J221*'IDS Miami Dry Grocery 2025'!$I221),'IDS Miami Dry Grocery 2025'!$J221*'IDS Miami Dry Grocery 2025'!$I221)</f>
        <v>0</v>
      </c>
      <c r="M221" s="97"/>
    </row>
    <row r="222" spans="1:13" s="35" customFormat="1" ht="15" x14ac:dyDescent="0.2">
      <c r="A222" s="68" t="s">
        <v>750</v>
      </c>
      <c r="B222" s="69" t="s">
        <v>589</v>
      </c>
      <c r="C222" s="70" t="s">
        <v>751</v>
      </c>
      <c r="D222" s="71" t="s">
        <v>752</v>
      </c>
      <c r="E222" s="72">
        <v>8</v>
      </c>
      <c r="F222" s="73" t="s">
        <v>497</v>
      </c>
      <c r="G222" s="74">
        <v>6.5128640000000002E-3</v>
      </c>
      <c r="H222" s="74">
        <f>'IDS Miami Dry Grocery 2025'!$I222*'IDS Miami Dry Grocery 2025'!$G222</f>
        <v>0</v>
      </c>
      <c r="I222" s="78"/>
      <c r="J222" s="75">
        <v>26.18</v>
      </c>
      <c r="K222" s="76">
        <f>IFERROR((#REF!*#REF!)+('IDS Miami Dry Grocery 2025'!$J222*'IDS Miami Dry Grocery 2025'!$I222),'IDS Miami Dry Grocery 2025'!$J222*'IDS Miami Dry Grocery 2025'!$I222)</f>
        <v>0</v>
      </c>
      <c r="M222" s="97"/>
    </row>
    <row r="223" spans="1:13" s="35" customFormat="1" ht="24" x14ac:dyDescent="0.2">
      <c r="A223" s="68" t="s">
        <v>753</v>
      </c>
      <c r="B223" s="69" t="s">
        <v>589</v>
      </c>
      <c r="C223" s="70" t="s">
        <v>754</v>
      </c>
      <c r="D223" s="71" t="s">
        <v>755</v>
      </c>
      <c r="E223" s="72">
        <v>8</v>
      </c>
      <c r="F223" s="73" t="s">
        <v>68</v>
      </c>
      <c r="G223" s="74">
        <v>6.5128640000000002E-3</v>
      </c>
      <c r="H223" s="74">
        <f>'IDS Miami Dry Grocery 2025'!$I223*'IDS Miami Dry Grocery 2025'!$G223</f>
        <v>0</v>
      </c>
      <c r="I223" s="78"/>
      <c r="J223" s="75">
        <v>32.89</v>
      </c>
      <c r="K223" s="76">
        <f>IFERROR((#REF!*#REF!)+('IDS Miami Dry Grocery 2025'!$J223*'IDS Miami Dry Grocery 2025'!$I223),'IDS Miami Dry Grocery 2025'!$J223*'IDS Miami Dry Grocery 2025'!$I223)</f>
        <v>0</v>
      </c>
      <c r="M223" s="97"/>
    </row>
    <row r="224" spans="1:13" s="35" customFormat="1" ht="15" x14ac:dyDescent="0.2">
      <c r="A224" s="68" t="s">
        <v>756</v>
      </c>
      <c r="B224" s="69" t="s">
        <v>589</v>
      </c>
      <c r="C224" s="70" t="s">
        <v>757</v>
      </c>
      <c r="D224" s="71" t="s">
        <v>758</v>
      </c>
      <c r="E224" s="72">
        <v>8</v>
      </c>
      <c r="F224" s="73" t="s">
        <v>759</v>
      </c>
      <c r="G224" s="74">
        <v>7.0791999999999999E-3</v>
      </c>
      <c r="H224" s="74">
        <f>'IDS Miami Dry Grocery 2025'!$I224*'IDS Miami Dry Grocery 2025'!$G224</f>
        <v>0</v>
      </c>
      <c r="I224" s="78"/>
      <c r="J224" s="75">
        <v>26.75</v>
      </c>
      <c r="K224" s="76">
        <f>IFERROR((#REF!*#REF!)+('IDS Miami Dry Grocery 2025'!$J224*'IDS Miami Dry Grocery 2025'!$I224),'IDS Miami Dry Grocery 2025'!$J224*'IDS Miami Dry Grocery 2025'!$I224)</f>
        <v>0</v>
      </c>
      <c r="M224" s="97"/>
    </row>
    <row r="225" spans="1:13" s="35" customFormat="1" ht="15" x14ac:dyDescent="0.2">
      <c r="A225" s="68" t="s">
        <v>760</v>
      </c>
      <c r="B225" s="69" t="s">
        <v>589</v>
      </c>
      <c r="C225" s="70" t="s">
        <v>761</v>
      </c>
      <c r="D225" s="71" t="s">
        <v>762</v>
      </c>
      <c r="E225" s="72">
        <v>8</v>
      </c>
      <c r="F225" s="73" t="s">
        <v>497</v>
      </c>
      <c r="G225" s="74">
        <v>6.5128640000000002E-3</v>
      </c>
      <c r="H225" s="74">
        <f>'IDS Miami Dry Grocery 2025'!$I225*'IDS Miami Dry Grocery 2025'!$G225</f>
        <v>0</v>
      </c>
      <c r="I225" s="78"/>
      <c r="J225" s="75">
        <v>26.18</v>
      </c>
      <c r="K225" s="76">
        <f>IFERROR((#REF!*#REF!)+('IDS Miami Dry Grocery 2025'!$J225*'IDS Miami Dry Grocery 2025'!$I225),'IDS Miami Dry Grocery 2025'!$J225*'IDS Miami Dry Grocery 2025'!$I225)</f>
        <v>0</v>
      </c>
      <c r="M225" s="97"/>
    </row>
    <row r="226" spans="1:13" s="35" customFormat="1" ht="15" x14ac:dyDescent="0.2">
      <c r="A226" s="68" t="s">
        <v>763</v>
      </c>
      <c r="B226" s="69" t="s">
        <v>589</v>
      </c>
      <c r="C226" s="70" t="s">
        <v>764</v>
      </c>
      <c r="D226" s="71" t="s">
        <v>765</v>
      </c>
      <c r="E226" s="72">
        <v>8</v>
      </c>
      <c r="F226" s="73" t="s">
        <v>759</v>
      </c>
      <c r="G226" s="74">
        <v>7.0791999999999999E-3</v>
      </c>
      <c r="H226" s="74">
        <f>'IDS Miami Dry Grocery 2025'!$I226*'IDS Miami Dry Grocery 2025'!$G226</f>
        <v>0</v>
      </c>
      <c r="I226" s="78"/>
      <c r="J226" s="75">
        <v>26.75</v>
      </c>
      <c r="K226" s="76">
        <f>IFERROR((#REF!*#REF!)+('IDS Miami Dry Grocery 2025'!$J226*'IDS Miami Dry Grocery 2025'!$I226),'IDS Miami Dry Grocery 2025'!$J226*'IDS Miami Dry Grocery 2025'!$I226)</f>
        <v>0</v>
      </c>
      <c r="M226" s="97"/>
    </row>
    <row r="227" spans="1:13" s="35" customFormat="1" ht="15" x14ac:dyDescent="0.2">
      <c r="A227" s="68" t="s">
        <v>766</v>
      </c>
      <c r="B227" s="69" t="s">
        <v>589</v>
      </c>
      <c r="C227" s="70" t="s">
        <v>767</v>
      </c>
      <c r="D227" s="71" t="s">
        <v>768</v>
      </c>
      <c r="E227" s="72">
        <v>8</v>
      </c>
      <c r="F227" s="73" t="s">
        <v>86</v>
      </c>
      <c r="G227" s="74">
        <v>6.7960319999999996E-3</v>
      </c>
      <c r="H227" s="74">
        <f>'IDS Miami Dry Grocery 2025'!$I227*'IDS Miami Dry Grocery 2025'!$G227</f>
        <v>0</v>
      </c>
      <c r="I227" s="78"/>
      <c r="J227" s="75">
        <v>27.79</v>
      </c>
      <c r="K227" s="76">
        <f>IFERROR((#REF!*#REF!)+('IDS Miami Dry Grocery 2025'!$J227*'IDS Miami Dry Grocery 2025'!$I227),'IDS Miami Dry Grocery 2025'!$J227*'IDS Miami Dry Grocery 2025'!$I227)</f>
        <v>0</v>
      </c>
      <c r="M227" s="97"/>
    </row>
    <row r="228" spans="1:13" s="35" customFormat="1" ht="15" x14ac:dyDescent="0.2">
      <c r="A228" s="68" t="s">
        <v>769</v>
      </c>
      <c r="B228" s="69" t="s">
        <v>589</v>
      </c>
      <c r="C228" s="70" t="s">
        <v>770</v>
      </c>
      <c r="D228" s="71" t="s">
        <v>771</v>
      </c>
      <c r="E228" s="72">
        <v>8</v>
      </c>
      <c r="F228" s="73" t="s">
        <v>497</v>
      </c>
      <c r="G228" s="74">
        <v>2.2653439999999999E-3</v>
      </c>
      <c r="H228" s="74">
        <f>'IDS Miami Dry Grocery 2025'!$I228*'IDS Miami Dry Grocery 2025'!$G228</f>
        <v>0</v>
      </c>
      <c r="I228" s="78"/>
      <c r="J228" s="75">
        <v>32.39</v>
      </c>
      <c r="K228" s="76">
        <f>IFERROR((#REF!*#REF!)+('IDS Miami Dry Grocery 2025'!$J228*'IDS Miami Dry Grocery 2025'!$I228),'IDS Miami Dry Grocery 2025'!$J228*'IDS Miami Dry Grocery 2025'!$I228)</f>
        <v>0</v>
      </c>
      <c r="M228" s="97"/>
    </row>
    <row r="229" spans="1:13" s="35" customFormat="1" ht="15" x14ac:dyDescent="0.2">
      <c r="A229" s="68" t="s">
        <v>772</v>
      </c>
      <c r="B229" s="69" t="s">
        <v>589</v>
      </c>
      <c r="C229" s="70" t="s">
        <v>773</v>
      </c>
      <c r="D229" s="71" t="s">
        <v>774</v>
      </c>
      <c r="E229" s="72">
        <v>8</v>
      </c>
      <c r="F229" s="73" t="s">
        <v>497</v>
      </c>
      <c r="G229" s="74">
        <v>6.7960319999999996E-3</v>
      </c>
      <c r="H229" s="74">
        <f>'IDS Miami Dry Grocery 2025'!$I229*'IDS Miami Dry Grocery 2025'!$G229</f>
        <v>0</v>
      </c>
      <c r="I229" s="78"/>
      <c r="J229" s="75">
        <v>27.79</v>
      </c>
      <c r="K229" s="76">
        <f>IFERROR((#REF!*#REF!)+('IDS Miami Dry Grocery 2025'!$J229*'IDS Miami Dry Grocery 2025'!$I229),'IDS Miami Dry Grocery 2025'!$J229*'IDS Miami Dry Grocery 2025'!$I229)</f>
        <v>0</v>
      </c>
      <c r="M229" s="97"/>
    </row>
    <row r="230" spans="1:13" s="35" customFormat="1" ht="15" x14ac:dyDescent="0.2">
      <c r="A230" s="68" t="s">
        <v>775</v>
      </c>
      <c r="B230" s="69" t="s">
        <v>589</v>
      </c>
      <c r="C230" s="70" t="s">
        <v>776</v>
      </c>
      <c r="D230" s="71" t="s">
        <v>777</v>
      </c>
      <c r="E230" s="72">
        <v>8</v>
      </c>
      <c r="F230" s="73" t="s">
        <v>497</v>
      </c>
      <c r="G230" s="74">
        <v>6.7960319999999996E-3</v>
      </c>
      <c r="H230" s="74">
        <f>'IDS Miami Dry Grocery 2025'!$I230*'IDS Miami Dry Grocery 2025'!$G230</f>
        <v>0</v>
      </c>
      <c r="I230" s="78"/>
      <c r="J230" s="75">
        <v>27.79</v>
      </c>
      <c r="K230" s="76">
        <f>IFERROR((#REF!*#REF!)+('IDS Miami Dry Grocery 2025'!$J230*'IDS Miami Dry Grocery 2025'!$I230),'IDS Miami Dry Grocery 2025'!$J230*'IDS Miami Dry Grocery 2025'!$I230)</f>
        <v>0</v>
      </c>
      <c r="M230" s="97"/>
    </row>
    <row r="231" spans="1:13" s="35" customFormat="1" ht="15" x14ac:dyDescent="0.2">
      <c r="A231" s="68" t="s">
        <v>778</v>
      </c>
      <c r="B231" s="69" t="s">
        <v>589</v>
      </c>
      <c r="C231" s="70" t="s">
        <v>779</v>
      </c>
      <c r="D231" s="71" t="s">
        <v>780</v>
      </c>
      <c r="E231" s="72">
        <v>8</v>
      </c>
      <c r="F231" s="73" t="s">
        <v>497</v>
      </c>
      <c r="G231" s="74">
        <v>6.7960319999999996E-3</v>
      </c>
      <c r="H231" s="74">
        <f>'IDS Miami Dry Grocery 2025'!$I231*'IDS Miami Dry Grocery 2025'!$G231</f>
        <v>0</v>
      </c>
      <c r="I231" s="78"/>
      <c r="J231" s="75">
        <v>27.79</v>
      </c>
      <c r="K231" s="76">
        <f>IFERROR((#REF!*#REF!)+('IDS Miami Dry Grocery 2025'!$J231*'IDS Miami Dry Grocery 2025'!$I231),'IDS Miami Dry Grocery 2025'!$J231*'IDS Miami Dry Grocery 2025'!$I231)</f>
        <v>0</v>
      </c>
      <c r="M231" s="97"/>
    </row>
    <row r="232" spans="1:13" s="35" customFormat="1" ht="15" x14ac:dyDescent="0.2">
      <c r="A232" s="68" t="s">
        <v>781</v>
      </c>
      <c r="B232" s="69" t="s">
        <v>589</v>
      </c>
      <c r="C232" s="70" t="s">
        <v>782</v>
      </c>
      <c r="D232" s="71" t="s">
        <v>783</v>
      </c>
      <c r="E232" s="72">
        <v>8</v>
      </c>
      <c r="F232" s="73" t="s">
        <v>497</v>
      </c>
      <c r="G232" s="74">
        <v>7.0791999999999999E-3</v>
      </c>
      <c r="H232" s="74">
        <f>'IDS Miami Dry Grocery 2025'!$I232*'IDS Miami Dry Grocery 2025'!$G232</f>
        <v>0</v>
      </c>
      <c r="I232" s="78"/>
      <c r="J232" s="75">
        <v>27.79</v>
      </c>
      <c r="K232" s="76">
        <f>IFERROR((#REF!*#REF!)+('IDS Miami Dry Grocery 2025'!$J232*'IDS Miami Dry Grocery 2025'!$I232),'IDS Miami Dry Grocery 2025'!$J232*'IDS Miami Dry Grocery 2025'!$I232)</f>
        <v>0</v>
      </c>
      <c r="M232" s="97"/>
    </row>
    <row r="233" spans="1:13" s="35" customFormat="1" ht="15" x14ac:dyDescent="0.2">
      <c r="A233" s="68" t="s">
        <v>784</v>
      </c>
      <c r="B233" s="69" t="s">
        <v>589</v>
      </c>
      <c r="C233" s="70" t="s">
        <v>785</v>
      </c>
      <c r="D233" s="71" t="s">
        <v>786</v>
      </c>
      <c r="E233" s="72">
        <v>8</v>
      </c>
      <c r="F233" s="73" t="s">
        <v>497</v>
      </c>
      <c r="G233" s="74">
        <v>6.7960319999999996E-3</v>
      </c>
      <c r="H233" s="74">
        <f>'IDS Miami Dry Grocery 2025'!$I233*'IDS Miami Dry Grocery 2025'!$G233</f>
        <v>0</v>
      </c>
      <c r="I233" s="78"/>
      <c r="J233" s="75">
        <v>27.79</v>
      </c>
      <c r="K233" s="76">
        <f>IFERROR((#REF!*#REF!)+('IDS Miami Dry Grocery 2025'!$J233*'IDS Miami Dry Grocery 2025'!$I233),'IDS Miami Dry Grocery 2025'!$J233*'IDS Miami Dry Grocery 2025'!$I233)</f>
        <v>0</v>
      </c>
      <c r="M233" s="97"/>
    </row>
    <row r="234" spans="1:13" s="35" customFormat="1" ht="15" x14ac:dyDescent="0.2">
      <c r="A234" s="68" t="s">
        <v>787</v>
      </c>
      <c r="B234" s="69" t="s">
        <v>589</v>
      </c>
      <c r="C234" s="70" t="s">
        <v>788</v>
      </c>
      <c r="D234" s="71" t="s">
        <v>789</v>
      </c>
      <c r="E234" s="72">
        <v>8</v>
      </c>
      <c r="F234" s="73" t="s">
        <v>86</v>
      </c>
      <c r="G234" s="74">
        <v>6.7960319999999996E-3</v>
      </c>
      <c r="H234" s="74">
        <f>'IDS Miami Dry Grocery 2025'!$I234*'IDS Miami Dry Grocery 2025'!$G234</f>
        <v>0</v>
      </c>
      <c r="I234" s="78"/>
      <c r="J234" s="75">
        <v>27.79</v>
      </c>
      <c r="K234" s="76">
        <f>IFERROR((#REF!*#REF!)+('IDS Miami Dry Grocery 2025'!$J234*'IDS Miami Dry Grocery 2025'!$I234),'IDS Miami Dry Grocery 2025'!$J234*'IDS Miami Dry Grocery 2025'!$I234)</f>
        <v>0</v>
      </c>
      <c r="M234" s="97"/>
    </row>
    <row r="235" spans="1:13" s="35" customFormat="1" ht="15" x14ac:dyDescent="0.2">
      <c r="A235" s="68" t="s">
        <v>790</v>
      </c>
      <c r="B235" s="69" t="s">
        <v>589</v>
      </c>
      <c r="C235" s="70" t="s">
        <v>791</v>
      </c>
      <c r="D235" s="71" t="s">
        <v>792</v>
      </c>
      <c r="E235" s="72">
        <v>8</v>
      </c>
      <c r="F235" s="73" t="s">
        <v>497</v>
      </c>
      <c r="G235" s="74">
        <v>4.5306879999999997E-3</v>
      </c>
      <c r="H235" s="74">
        <f>'IDS Miami Dry Grocery 2025'!$I235*'IDS Miami Dry Grocery 2025'!$G235</f>
        <v>0</v>
      </c>
      <c r="I235" s="78"/>
      <c r="J235" s="75">
        <v>26.18</v>
      </c>
      <c r="K235" s="76">
        <f>IFERROR((#REF!*#REF!)+('IDS Miami Dry Grocery 2025'!$J235*'IDS Miami Dry Grocery 2025'!$I235),'IDS Miami Dry Grocery 2025'!$J235*'IDS Miami Dry Grocery 2025'!$I235)</f>
        <v>0</v>
      </c>
      <c r="M235" s="97"/>
    </row>
    <row r="236" spans="1:13" s="35" customFormat="1" ht="15" x14ac:dyDescent="0.2">
      <c r="A236" s="68" t="s">
        <v>793</v>
      </c>
      <c r="B236" s="69" t="s">
        <v>589</v>
      </c>
      <c r="C236" s="70" t="s">
        <v>794</v>
      </c>
      <c r="D236" s="71" t="s">
        <v>795</v>
      </c>
      <c r="E236" s="72">
        <v>8</v>
      </c>
      <c r="F236" s="73" t="s">
        <v>36</v>
      </c>
      <c r="G236" s="74">
        <v>8.2118719999999985E-3</v>
      </c>
      <c r="H236" s="74">
        <f>'IDS Miami Dry Grocery 2025'!$I236*'IDS Miami Dry Grocery 2025'!$G236</f>
        <v>0</v>
      </c>
      <c r="I236" s="78"/>
      <c r="J236" s="75">
        <v>29.06</v>
      </c>
      <c r="K236" s="76">
        <f>IFERROR((#REF!*#REF!)+('IDS Miami Dry Grocery 2025'!$J236*'IDS Miami Dry Grocery 2025'!$I236),'IDS Miami Dry Grocery 2025'!$J236*'IDS Miami Dry Grocery 2025'!$I236)</f>
        <v>0</v>
      </c>
      <c r="M236" s="97"/>
    </row>
    <row r="237" spans="1:13" s="35" customFormat="1" ht="15" x14ac:dyDescent="0.2">
      <c r="A237" s="68" t="s">
        <v>796</v>
      </c>
      <c r="B237" s="69" t="s">
        <v>589</v>
      </c>
      <c r="C237" s="70" t="s">
        <v>797</v>
      </c>
      <c r="D237" s="71" t="s">
        <v>798</v>
      </c>
      <c r="E237" s="72">
        <v>8</v>
      </c>
      <c r="F237" s="73" t="s">
        <v>497</v>
      </c>
      <c r="G237" s="74">
        <v>7.0791999999999999E-3</v>
      </c>
      <c r="H237" s="74">
        <f>'IDS Miami Dry Grocery 2025'!$I237*'IDS Miami Dry Grocery 2025'!$G237</f>
        <v>0</v>
      </c>
      <c r="I237" s="78"/>
      <c r="J237" s="75">
        <v>29.06</v>
      </c>
      <c r="K237" s="76">
        <f>IFERROR((#REF!*#REF!)+('IDS Miami Dry Grocery 2025'!$J237*'IDS Miami Dry Grocery 2025'!$I237),'IDS Miami Dry Grocery 2025'!$J237*'IDS Miami Dry Grocery 2025'!$I237)</f>
        <v>0</v>
      </c>
      <c r="M237" s="97"/>
    </row>
    <row r="238" spans="1:13" s="35" customFormat="1" ht="15" x14ac:dyDescent="0.2">
      <c r="A238" s="68" t="s">
        <v>799</v>
      </c>
      <c r="B238" s="69" t="s">
        <v>589</v>
      </c>
      <c r="C238" s="70" t="s">
        <v>800</v>
      </c>
      <c r="D238" s="71" t="s">
        <v>801</v>
      </c>
      <c r="E238" s="72">
        <v>8</v>
      </c>
      <c r="F238" s="73" t="s">
        <v>497</v>
      </c>
      <c r="G238" s="74">
        <v>7.0791999999999999E-3</v>
      </c>
      <c r="H238" s="74">
        <f>'IDS Miami Dry Grocery 2025'!$I238*'IDS Miami Dry Grocery 2025'!$G238</f>
        <v>0</v>
      </c>
      <c r="I238" s="78"/>
      <c r="J238" s="75">
        <v>29.06</v>
      </c>
      <c r="K238" s="76">
        <f>IFERROR((#REF!*#REF!)+('IDS Miami Dry Grocery 2025'!$J238*'IDS Miami Dry Grocery 2025'!$I238),'IDS Miami Dry Grocery 2025'!$J238*'IDS Miami Dry Grocery 2025'!$I238)</f>
        <v>0</v>
      </c>
      <c r="M238" s="97"/>
    </row>
    <row r="239" spans="1:13" s="35" customFormat="1" ht="15" x14ac:dyDescent="0.2">
      <c r="A239" s="68" t="s">
        <v>802</v>
      </c>
      <c r="B239" s="69" t="s">
        <v>589</v>
      </c>
      <c r="C239" s="70" t="s">
        <v>803</v>
      </c>
      <c r="D239" s="71" t="s">
        <v>804</v>
      </c>
      <c r="E239" s="72">
        <v>8</v>
      </c>
      <c r="F239" s="73" t="s">
        <v>497</v>
      </c>
      <c r="G239" s="74">
        <v>7.0791999999999999E-3</v>
      </c>
      <c r="H239" s="74">
        <f>'IDS Miami Dry Grocery 2025'!$I239*'IDS Miami Dry Grocery 2025'!$G239</f>
        <v>0</v>
      </c>
      <c r="I239" s="78"/>
      <c r="J239" s="75">
        <v>29.06</v>
      </c>
      <c r="K239" s="76">
        <f>IFERROR((#REF!*#REF!)+('IDS Miami Dry Grocery 2025'!$J239*'IDS Miami Dry Grocery 2025'!$I239),'IDS Miami Dry Grocery 2025'!$J239*'IDS Miami Dry Grocery 2025'!$I239)</f>
        <v>0</v>
      </c>
      <c r="M239" s="97"/>
    </row>
    <row r="240" spans="1:13" s="35" customFormat="1" ht="15" x14ac:dyDescent="0.2">
      <c r="A240" s="68" t="s">
        <v>805</v>
      </c>
      <c r="B240" s="69" t="s">
        <v>589</v>
      </c>
      <c r="C240" s="70" t="s">
        <v>806</v>
      </c>
      <c r="D240" s="71" t="s">
        <v>807</v>
      </c>
      <c r="E240" s="72">
        <v>8</v>
      </c>
      <c r="F240" s="73" t="s">
        <v>497</v>
      </c>
      <c r="G240" s="74">
        <v>6.7960319999999996E-3</v>
      </c>
      <c r="H240" s="74">
        <f>'IDS Miami Dry Grocery 2025'!$I240*'IDS Miami Dry Grocery 2025'!$G240</f>
        <v>0</v>
      </c>
      <c r="I240" s="78"/>
      <c r="J240" s="75">
        <v>29.06</v>
      </c>
      <c r="K240" s="76">
        <f>IFERROR((#REF!*#REF!)+('IDS Miami Dry Grocery 2025'!$J240*'IDS Miami Dry Grocery 2025'!$I240),'IDS Miami Dry Grocery 2025'!$J240*'IDS Miami Dry Grocery 2025'!$I240)</f>
        <v>0</v>
      </c>
      <c r="M240" s="97"/>
    </row>
    <row r="241" spans="1:13" s="35" customFormat="1" ht="15" x14ac:dyDescent="0.2">
      <c r="A241" s="68" t="s">
        <v>808</v>
      </c>
      <c r="B241" s="69" t="s">
        <v>589</v>
      </c>
      <c r="C241" s="70" t="s">
        <v>809</v>
      </c>
      <c r="D241" s="71" t="s">
        <v>810</v>
      </c>
      <c r="E241" s="72">
        <v>8</v>
      </c>
      <c r="F241" s="73" t="s">
        <v>497</v>
      </c>
      <c r="G241" s="74">
        <v>6.7960319999999996E-3</v>
      </c>
      <c r="H241" s="74">
        <f>'IDS Miami Dry Grocery 2025'!$I241*'IDS Miami Dry Grocery 2025'!$G241</f>
        <v>0</v>
      </c>
      <c r="I241" s="78"/>
      <c r="J241" s="75">
        <v>29.06</v>
      </c>
      <c r="K241" s="76">
        <f>IFERROR((#REF!*#REF!)+('IDS Miami Dry Grocery 2025'!$J241*'IDS Miami Dry Grocery 2025'!$I241),'IDS Miami Dry Grocery 2025'!$J241*'IDS Miami Dry Grocery 2025'!$I241)</f>
        <v>0</v>
      </c>
      <c r="M241" s="97"/>
    </row>
    <row r="242" spans="1:13" s="35" customFormat="1" ht="15" x14ac:dyDescent="0.2">
      <c r="A242" s="68" t="s">
        <v>811</v>
      </c>
      <c r="B242" s="69" t="s">
        <v>589</v>
      </c>
      <c r="C242" s="70" t="s">
        <v>812</v>
      </c>
      <c r="D242" s="71" t="s">
        <v>813</v>
      </c>
      <c r="E242" s="72">
        <v>8</v>
      </c>
      <c r="F242" s="73" t="s">
        <v>497</v>
      </c>
      <c r="G242" s="74">
        <v>6.7960319999999996E-3</v>
      </c>
      <c r="H242" s="74">
        <f>'IDS Miami Dry Grocery 2025'!$I242*'IDS Miami Dry Grocery 2025'!$G242</f>
        <v>0</v>
      </c>
      <c r="I242" s="78"/>
      <c r="J242" s="75">
        <v>29.06</v>
      </c>
      <c r="K242" s="76">
        <f>IFERROR((#REF!*#REF!)+('IDS Miami Dry Grocery 2025'!$J242*'IDS Miami Dry Grocery 2025'!$I242),'IDS Miami Dry Grocery 2025'!$J242*'IDS Miami Dry Grocery 2025'!$I242)</f>
        <v>0</v>
      </c>
      <c r="M242" s="97"/>
    </row>
    <row r="243" spans="1:13" s="35" customFormat="1" ht="15" x14ac:dyDescent="0.2">
      <c r="A243" s="68" t="s">
        <v>814</v>
      </c>
      <c r="B243" s="69" t="s">
        <v>589</v>
      </c>
      <c r="C243" s="70" t="s">
        <v>815</v>
      </c>
      <c r="D243" s="71" t="s">
        <v>816</v>
      </c>
      <c r="E243" s="72">
        <v>12</v>
      </c>
      <c r="F243" s="73" t="s">
        <v>265</v>
      </c>
      <c r="G243" s="74">
        <v>1.5574240000000001E-2</v>
      </c>
      <c r="H243" s="74">
        <f>'IDS Miami Dry Grocery 2025'!$I243*'IDS Miami Dry Grocery 2025'!$G243</f>
        <v>0</v>
      </c>
      <c r="I243" s="78"/>
      <c r="J243" s="75">
        <v>37.78</v>
      </c>
      <c r="K243" s="76">
        <f>IFERROR((#REF!*#REF!)+('IDS Miami Dry Grocery 2025'!$J243*'IDS Miami Dry Grocery 2025'!$I243),'IDS Miami Dry Grocery 2025'!$J243*'IDS Miami Dry Grocery 2025'!$I243)</f>
        <v>0</v>
      </c>
      <c r="M243" s="97"/>
    </row>
    <row r="244" spans="1:13" s="35" customFormat="1" ht="15" x14ac:dyDescent="0.2">
      <c r="A244" s="68" t="s">
        <v>817</v>
      </c>
      <c r="B244" s="69" t="s">
        <v>589</v>
      </c>
      <c r="C244" s="70" t="s">
        <v>818</v>
      </c>
      <c r="D244" s="71" t="s">
        <v>819</v>
      </c>
      <c r="E244" s="72">
        <v>12</v>
      </c>
      <c r="F244" s="73" t="s">
        <v>820</v>
      </c>
      <c r="G244" s="74">
        <v>9.3445439999999998E-3</v>
      </c>
      <c r="H244" s="74">
        <f>'IDS Miami Dry Grocery 2025'!$I244*'IDS Miami Dry Grocery 2025'!$G244</f>
        <v>0</v>
      </c>
      <c r="I244" s="78"/>
      <c r="J244" s="75">
        <v>17.920000000000002</v>
      </c>
      <c r="K244" s="76">
        <f>IFERROR((#REF!*#REF!)+('IDS Miami Dry Grocery 2025'!$J244*'IDS Miami Dry Grocery 2025'!$I244),'IDS Miami Dry Grocery 2025'!$J244*'IDS Miami Dry Grocery 2025'!$I244)</f>
        <v>0</v>
      </c>
      <c r="M244" s="97"/>
    </row>
    <row r="245" spans="1:13" s="35" customFormat="1" ht="15" x14ac:dyDescent="0.2">
      <c r="A245" s="68" t="s">
        <v>821</v>
      </c>
      <c r="B245" s="69" t="s">
        <v>589</v>
      </c>
      <c r="C245" s="70">
        <v>7116910502</v>
      </c>
      <c r="D245" s="71" t="s">
        <v>822</v>
      </c>
      <c r="E245" s="72">
        <v>12</v>
      </c>
      <c r="F245" s="73" t="s">
        <v>665</v>
      </c>
      <c r="G245" s="74">
        <v>2.8316799999999998E-4</v>
      </c>
      <c r="H245" s="74">
        <f>'IDS Miami Dry Grocery 2025'!$I245*'IDS Miami Dry Grocery 2025'!$G245</f>
        <v>0</v>
      </c>
      <c r="I245" s="78"/>
      <c r="J245" s="75">
        <v>15.59</v>
      </c>
      <c r="K245" s="76">
        <f>IFERROR((#REF!*#REF!)+('IDS Miami Dry Grocery 2025'!$J245*'IDS Miami Dry Grocery 2025'!$I245),'IDS Miami Dry Grocery 2025'!$J245*'IDS Miami Dry Grocery 2025'!$I245)</f>
        <v>0</v>
      </c>
      <c r="M245" s="97"/>
    </row>
    <row r="246" spans="1:13" s="35" customFormat="1" ht="15" x14ac:dyDescent="0.2">
      <c r="A246" s="68" t="s">
        <v>823</v>
      </c>
      <c r="B246" s="69" t="s">
        <v>589</v>
      </c>
      <c r="C246" s="70">
        <v>7116910512</v>
      </c>
      <c r="D246" s="71" t="s">
        <v>824</v>
      </c>
      <c r="E246" s="72">
        <v>12</v>
      </c>
      <c r="F246" s="73" t="s">
        <v>670</v>
      </c>
      <c r="G246" s="74">
        <v>2.8316799999999998E-4</v>
      </c>
      <c r="H246" s="74">
        <f>'IDS Miami Dry Grocery 2025'!$I246*'IDS Miami Dry Grocery 2025'!$G246</f>
        <v>0</v>
      </c>
      <c r="I246" s="78"/>
      <c r="J246" s="75">
        <v>18.97</v>
      </c>
      <c r="K246" s="76">
        <f>IFERROR((#REF!*#REF!)+('IDS Miami Dry Grocery 2025'!$J246*'IDS Miami Dry Grocery 2025'!$I246),'IDS Miami Dry Grocery 2025'!$J246*'IDS Miami Dry Grocery 2025'!$I246)</f>
        <v>0</v>
      </c>
      <c r="M246" s="97"/>
    </row>
    <row r="247" spans="1:13" s="35" customFormat="1" ht="15" x14ac:dyDescent="0.2">
      <c r="A247" s="68" t="s">
        <v>825</v>
      </c>
      <c r="B247" s="69" t="s">
        <v>589</v>
      </c>
      <c r="C247" s="70" t="s">
        <v>826</v>
      </c>
      <c r="D247" s="71" t="s">
        <v>827</v>
      </c>
      <c r="E247" s="72">
        <v>6</v>
      </c>
      <c r="F247" s="73" t="s">
        <v>828</v>
      </c>
      <c r="G247" s="74">
        <v>2.8316799999999998E-4</v>
      </c>
      <c r="H247" s="74">
        <f>'IDS Miami Dry Grocery 2025'!$I247*'IDS Miami Dry Grocery 2025'!$G247</f>
        <v>0</v>
      </c>
      <c r="I247" s="78"/>
      <c r="J247" s="75">
        <v>40.299999999999997</v>
      </c>
      <c r="K247" s="76">
        <f>IFERROR((#REF!*#REF!)+('IDS Miami Dry Grocery 2025'!$J247*'IDS Miami Dry Grocery 2025'!$I247),'IDS Miami Dry Grocery 2025'!$J247*'IDS Miami Dry Grocery 2025'!$I247)</f>
        <v>0</v>
      </c>
      <c r="M247" s="97"/>
    </row>
    <row r="248" spans="1:13" s="35" customFormat="1" ht="15" x14ac:dyDescent="0.2">
      <c r="A248" s="68" t="s">
        <v>829</v>
      </c>
      <c r="B248" s="69" t="s">
        <v>589</v>
      </c>
      <c r="C248" s="70" t="s">
        <v>830</v>
      </c>
      <c r="D248" s="71" t="s">
        <v>831</v>
      </c>
      <c r="E248" s="72">
        <v>6</v>
      </c>
      <c r="F248" s="73" t="s">
        <v>369</v>
      </c>
      <c r="G248" s="74">
        <v>0</v>
      </c>
      <c r="H248" s="74">
        <f>'IDS Miami Dry Grocery 2025'!$I248*'IDS Miami Dry Grocery 2025'!$G248</f>
        <v>0</v>
      </c>
      <c r="I248" s="78"/>
      <c r="J248" s="75">
        <v>46.06</v>
      </c>
      <c r="K248" s="76">
        <f>IFERROR((#REF!*#REF!)+('IDS Miami Dry Grocery 2025'!$J248*'IDS Miami Dry Grocery 2025'!$I248),'IDS Miami Dry Grocery 2025'!$J248*'IDS Miami Dry Grocery 2025'!$I248)</f>
        <v>0</v>
      </c>
      <c r="M248" s="97"/>
    </row>
    <row r="249" spans="1:13" s="35" customFormat="1" ht="15" x14ac:dyDescent="0.2">
      <c r="A249" s="68" t="s">
        <v>832</v>
      </c>
      <c r="B249" s="69" t="s">
        <v>589</v>
      </c>
      <c r="C249" s="70" t="s">
        <v>833</v>
      </c>
      <c r="D249" s="71" t="s">
        <v>834</v>
      </c>
      <c r="E249" s="72">
        <v>6</v>
      </c>
      <c r="F249" s="73" t="s">
        <v>265</v>
      </c>
      <c r="G249" s="74">
        <v>0</v>
      </c>
      <c r="H249" s="74">
        <f>'IDS Miami Dry Grocery 2025'!$I249*'IDS Miami Dry Grocery 2025'!$G249</f>
        <v>0</v>
      </c>
      <c r="I249" s="78"/>
      <c r="J249" s="75">
        <v>30.12</v>
      </c>
      <c r="K249" s="76">
        <f>IFERROR((#REF!*#REF!)+('IDS Miami Dry Grocery 2025'!$J249*'IDS Miami Dry Grocery 2025'!$I249),'IDS Miami Dry Grocery 2025'!$J249*'IDS Miami Dry Grocery 2025'!$I249)</f>
        <v>0</v>
      </c>
      <c r="M249" s="97"/>
    </row>
    <row r="250" spans="1:13" s="35" customFormat="1" ht="15" x14ac:dyDescent="0.2">
      <c r="A250" s="68" t="s">
        <v>835</v>
      </c>
      <c r="B250" s="69" t="s">
        <v>589</v>
      </c>
      <c r="C250" s="70" t="s">
        <v>836</v>
      </c>
      <c r="D250" s="71" t="s">
        <v>837</v>
      </c>
      <c r="E250" s="72">
        <v>6</v>
      </c>
      <c r="F250" s="73" t="s">
        <v>265</v>
      </c>
      <c r="G250" s="74">
        <v>0</v>
      </c>
      <c r="H250" s="74">
        <f>'IDS Miami Dry Grocery 2025'!$I250*'IDS Miami Dry Grocery 2025'!$G250</f>
        <v>0</v>
      </c>
      <c r="I250" s="78"/>
      <c r="J250" s="75">
        <v>30.12</v>
      </c>
      <c r="K250" s="76">
        <f>IFERROR((#REF!*#REF!)+('IDS Miami Dry Grocery 2025'!$J250*'IDS Miami Dry Grocery 2025'!$I250),'IDS Miami Dry Grocery 2025'!$J250*'IDS Miami Dry Grocery 2025'!$I250)</f>
        <v>0</v>
      </c>
      <c r="M250" s="97"/>
    </row>
    <row r="251" spans="1:13" s="35" customFormat="1" ht="15" x14ac:dyDescent="0.2">
      <c r="A251" s="68" t="s">
        <v>838</v>
      </c>
      <c r="B251" s="69" t="s">
        <v>589</v>
      </c>
      <c r="C251" s="70" t="s">
        <v>839</v>
      </c>
      <c r="D251" s="71" t="s">
        <v>840</v>
      </c>
      <c r="E251" s="72">
        <v>6</v>
      </c>
      <c r="F251" s="73" t="s">
        <v>607</v>
      </c>
      <c r="G251" s="74">
        <v>0</v>
      </c>
      <c r="H251" s="74">
        <f>'IDS Miami Dry Grocery 2025'!$I251*'IDS Miami Dry Grocery 2025'!$G251</f>
        <v>0</v>
      </c>
      <c r="I251" s="78"/>
      <c r="J251" s="75">
        <v>26.59</v>
      </c>
      <c r="K251" s="76">
        <f>IFERROR((#REF!*#REF!)+('IDS Miami Dry Grocery 2025'!$J251*'IDS Miami Dry Grocery 2025'!$I251),'IDS Miami Dry Grocery 2025'!$J251*'IDS Miami Dry Grocery 2025'!$I251)</f>
        <v>0</v>
      </c>
      <c r="M251" s="97"/>
    </row>
    <row r="252" spans="1:13" s="35" customFormat="1" ht="15" x14ac:dyDescent="0.2">
      <c r="A252" s="68" t="s">
        <v>841</v>
      </c>
      <c r="B252" s="69" t="s">
        <v>589</v>
      </c>
      <c r="C252" s="70" t="s">
        <v>842</v>
      </c>
      <c r="D252" s="71" t="s">
        <v>843</v>
      </c>
      <c r="E252" s="72">
        <v>12</v>
      </c>
      <c r="F252" s="73" t="s">
        <v>279</v>
      </c>
      <c r="G252" s="74">
        <v>0</v>
      </c>
      <c r="H252" s="74">
        <f>'IDS Miami Dry Grocery 2025'!$I252*'IDS Miami Dry Grocery 2025'!$G252</f>
        <v>0</v>
      </c>
      <c r="I252" s="78"/>
      <c r="J252" s="75">
        <v>63.04</v>
      </c>
      <c r="K252" s="76">
        <f>IFERROR((#REF!*#REF!)+('IDS Miami Dry Grocery 2025'!$J252*'IDS Miami Dry Grocery 2025'!$I252),'IDS Miami Dry Grocery 2025'!$J252*'IDS Miami Dry Grocery 2025'!$I252)</f>
        <v>0</v>
      </c>
      <c r="M252" s="97"/>
    </row>
    <row r="253" spans="1:13" s="35" customFormat="1" ht="15" x14ac:dyDescent="0.2">
      <c r="A253" s="68" t="s">
        <v>844</v>
      </c>
      <c r="B253" s="69" t="s">
        <v>589</v>
      </c>
      <c r="C253" s="70" t="s">
        <v>845</v>
      </c>
      <c r="D253" s="71" t="s">
        <v>846</v>
      </c>
      <c r="E253" s="72">
        <v>24</v>
      </c>
      <c r="F253" s="73" t="s">
        <v>99</v>
      </c>
      <c r="G253" s="74">
        <v>1.3308895999999999E-2</v>
      </c>
      <c r="H253" s="74">
        <f>'IDS Miami Dry Grocery 2025'!$I253*'IDS Miami Dry Grocery 2025'!$G253</f>
        <v>0</v>
      </c>
      <c r="I253" s="78"/>
      <c r="J253" s="75">
        <v>55.14</v>
      </c>
      <c r="K253" s="76">
        <f>IFERROR((#REF!*#REF!)+('IDS Miami Dry Grocery 2025'!$J253*'IDS Miami Dry Grocery 2025'!$I253),'IDS Miami Dry Grocery 2025'!$J253*'IDS Miami Dry Grocery 2025'!$I253)</f>
        <v>0</v>
      </c>
      <c r="M253" s="97"/>
    </row>
    <row r="254" spans="1:13" s="35" customFormat="1" ht="15" x14ac:dyDescent="0.2">
      <c r="A254" s="68" t="s">
        <v>847</v>
      </c>
      <c r="B254" s="69" t="s">
        <v>589</v>
      </c>
      <c r="C254" s="70" t="s">
        <v>848</v>
      </c>
      <c r="D254" s="71" t="s">
        <v>849</v>
      </c>
      <c r="E254" s="72">
        <v>24</v>
      </c>
      <c r="F254" s="73" t="s">
        <v>99</v>
      </c>
      <c r="G254" s="74">
        <v>1.3875231999999999E-2</v>
      </c>
      <c r="H254" s="74">
        <f>'IDS Miami Dry Grocery 2025'!$I254*'IDS Miami Dry Grocery 2025'!$G254</f>
        <v>0</v>
      </c>
      <c r="I254" s="78"/>
      <c r="J254" s="75">
        <v>59.95</v>
      </c>
      <c r="K254" s="76">
        <f>IFERROR((#REF!*#REF!)+('IDS Miami Dry Grocery 2025'!$J254*'IDS Miami Dry Grocery 2025'!$I254),'IDS Miami Dry Grocery 2025'!$J254*'IDS Miami Dry Grocery 2025'!$I254)</f>
        <v>0</v>
      </c>
      <c r="M254" s="97"/>
    </row>
    <row r="255" spans="1:13" s="35" customFormat="1" ht="15" x14ac:dyDescent="0.2">
      <c r="A255" s="68" t="s">
        <v>850</v>
      </c>
      <c r="B255" s="69" t="s">
        <v>589</v>
      </c>
      <c r="C255" s="70" t="s">
        <v>851</v>
      </c>
      <c r="D255" s="71" t="s">
        <v>852</v>
      </c>
      <c r="E255" s="72">
        <v>24</v>
      </c>
      <c r="F255" s="73" t="s">
        <v>99</v>
      </c>
      <c r="G255" s="74">
        <v>1.3875231999999999E-2</v>
      </c>
      <c r="H255" s="74">
        <f>'IDS Miami Dry Grocery 2025'!$I255*'IDS Miami Dry Grocery 2025'!$G255</f>
        <v>0</v>
      </c>
      <c r="I255" s="78"/>
      <c r="J255" s="75">
        <v>59.95</v>
      </c>
      <c r="K255" s="76">
        <f>IFERROR((#REF!*#REF!)+('IDS Miami Dry Grocery 2025'!$J255*'IDS Miami Dry Grocery 2025'!$I255),'IDS Miami Dry Grocery 2025'!$J255*'IDS Miami Dry Grocery 2025'!$I255)</f>
        <v>0</v>
      </c>
      <c r="M255" s="97"/>
    </row>
    <row r="256" spans="1:13" s="35" customFormat="1" ht="15" x14ac:dyDescent="0.2">
      <c r="A256" s="68" t="s">
        <v>853</v>
      </c>
      <c r="B256" s="69" t="s">
        <v>589</v>
      </c>
      <c r="C256" s="70" t="s">
        <v>854</v>
      </c>
      <c r="D256" s="71" t="s">
        <v>855</v>
      </c>
      <c r="E256" s="72">
        <v>24</v>
      </c>
      <c r="F256" s="73" t="s">
        <v>36</v>
      </c>
      <c r="G256" s="74">
        <v>1.1609887999999999E-2</v>
      </c>
      <c r="H256" s="74">
        <f>'IDS Miami Dry Grocery 2025'!$I256*'IDS Miami Dry Grocery 2025'!$G256</f>
        <v>0</v>
      </c>
      <c r="I256" s="78"/>
      <c r="J256" s="75">
        <v>87.87</v>
      </c>
      <c r="K256" s="76">
        <f>IFERROR((#REF!*#REF!)+('IDS Miami Dry Grocery 2025'!$J256*'IDS Miami Dry Grocery 2025'!$I256),'IDS Miami Dry Grocery 2025'!$J256*'IDS Miami Dry Grocery 2025'!$I256)</f>
        <v>0</v>
      </c>
      <c r="M256" s="97"/>
    </row>
    <row r="257" spans="1:13" s="35" customFormat="1" ht="15" x14ac:dyDescent="0.2">
      <c r="A257" s="68" t="s">
        <v>856</v>
      </c>
      <c r="B257" s="69" t="s">
        <v>589</v>
      </c>
      <c r="C257" s="70" t="s">
        <v>857</v>
      </c>
      <c r="D257" s="71" t="s">
        <v>858</v>
      </c>
      <c r="E257" s="72">
        <v>24</v>
      </c>
      <c r="F257" s="73" t="s">
        <v>36</v>
      </c>
      <c r="G257" s="74">
        <v>1.1609887999999999E-2</v>
      </c>
      <c r="H257" s="74">
        <f>'IDS Miami Dry Grocery 2025'!$I257*'IDS Miami Dry Grocery 2025'!$G257</f>
        <v>0</v>
      </c>
      <c r="I257" s="78"/>
      <c r="J257" s="75">
        <v>76.5</v>
      </c>
      <c r="K257" s="76">
        <f>IFERROR((#REF!*#REF!)+('IDS Miami Dry Grocery 2025'!$J257*'IDS Miami Dry Grocery 2025'!$I257),'IDS Miami Dry Grocery 2025'!$J257*'IDS Miami Dry Grocery 2025'!$I257)</f>
        <v>0</v>
      </c>
      <c r="M257" s="97"/>
    </row>
    <row r="258" spans="1:13" s="35" customFormat="1" ht="15" x14ac:dyDescent="0.2">
      <c r="A258" s="68" t="s">
        <v>859</v>
      </c>
      <c r="B258" s="69" t="s">
        <v>589</v>
      </c>
      <c r="C258" s="70" t="s">
        <v>860</v>
      </c>
      <c r="D258" s="71" t="s">
        <v>861</v>
      </c>
      <c r="E258" s="72">
        <v>24</v>
      </c>
      <c r="F258" s="73" t="s">
        <v>99</v>
      </c>
      <c r="G258" s="74">
        <v>1.41584E-2</v>
      </c>
      <c r="H258" s="74">
        <f>'IDS Miami Dry Grocery 2025'!$I258*'IDS Miami Dry Grocery 2025'!$G258</f>
        <v>0</v>
      </c>
      <c r="I258" s="78"/>
      <c r="J258" s="75">
        <v>57.19</v>
      </c>
      <c r="K258" s="76">
        <f>IFERROR((#REF!*#REF!)+('IDS Miami Dry Grocery 2025'!$J258*'IDS Miami Dry Grocery 2025'!$I258),'IDS Miami Dry Grocery 2025'!$J258*'IDS Miami Dry Grocery 2025'!$I258)</f>
        <v>0</v>
      </c>
      <c r="M258" s="97"/>
    </row>
    <row r="259" spans="1:13" s="35" customFormat="1" ht="15" x14ac:dyDescent="0.2">
      <c r="A259" s="68" t="s">
        <v>862</v>
      </c>
      <c r="B259" s="69" t="s">
        <v>589</v>
      </c>
      <c r="C259" s="70" t="s">
        <v>863</v>
      </c>
      <c r="D259" s="71" t="s">
        <v>864</v>
      </c>
      <c r="E259" s="72">
        <v>24</v>
      </c>
      <c r="F259" s="73" t="s">
        <v>53</v>
      </c>
      <c r="G259" s="74">
        <v>7.3623680000000002E-3</v>
      </c>
      <c r="H259" s="74">
        <f>'IDS Miami Dry Grocery 2025'!$I259*'IDS Miami Dry Grocery 2025'!$G259</f>
        <v>0</v>
      </c>
      <c r="I259" s="78"/>
      <c r="J259" s="75">
        <v>37.9</v>
      </c>
      <c r="K259" s="76">
        <f>IFERROR((#REF!*#REF!)+('IDS Miami Dry Grocery 2025'!$J259*'IDS Miami Dry Grocery 2025'!$I259),'IDS Miami Dry Grocery 2025'!$J259*'IDS Miami Dry Grocery 2025'!$I259)</f>
        <v>0</v>
      </c>
      <c r="M259" s="97"/>
    </row>
    <row r="260" spans="1:13" s="35" customFormat="1" ht="15" x14ac:dyDescent="0.2">
      <c r="A260" s="68" t="s">
        <v>865</v>
      </c>
      <c r="B260" s="69" t="s">
        <v>589</v>
      </c>
      <c r="C260" s="70" t="s">
        <v>866</v>
      </c>
      <c r="D260" s="71" t="s">
        <v>867</v>
      </c>
      <c r="E260" s="72">
        <v>24</v>
      </c>
      <c r="F260" s="73" t="s">
        <v>99</v>
      </c>
      <c r="G260" s="74">
        <v>1.4441568E-2</v>
      </c>
      <c r="H260" s="74">
        <f>'IDS Miami Dry Grocery 2025'!$I260*'IDS Miami Dry Grocery 2025'!$G260</f>
        <v>0</v>
      </c>
      <c r="I260" s="78"/>
      <c r="J260" s="75">
        <v>59.95</v>
      </c>
      <c r="K260" s="76">
        <f>IFERROR((#REF!*#REF!)+('IDS Miami Dry Grocery 2025'!$J260*'IDS Miami Dry Grocery 2025'!$I260),'IDS Miami Dry Grocery 2025'!$J260*'IDS Miami Dry Grocery 2025'!$I260)</f>
        <v>0</v>
      </c>
      <c r="M260" s="97"/>
    </row>
    <row r="261" spans="1:13" s="35" customFormat="1" ht="15" x14ac:dyDescent="0.2">
      <c r="A261" s="68" t="s">
        <v>868</v>
      </c>
      <c r="B261" s="69" t="s">
        <v>589</v>
      </c>
      <c r="C261" s="70" t="s">
        <v>869</v>
      </c>
      <c r="D261" s="71" t="s">
        <v>870</v>
      </c>
      <c r="E261" s="72">
        <v>12</v>
      </c>
      <c r="F261" s="73" t="s">
        <v>871</v>
      </c>
      <c r="G261" s="74">
        <v>7.6455360000000005E-3</v>
      </c>
      <c r="H261" s="74">
        <f>'IDS Miami Dry Grocery 2025'!$I261*'IDS Miami Dry Grocery 2025'!$G261</f>
        <v>0</v>
      </c>
      <c r="I261" s="78"/>
      <c r="J261" s="75">
        <v>49.27</v>
      </c>
      <c r="K261" s="76">
        <f>IFERROR((#REF!*#REF!)+('IDS Miami Dry Grocery 2025'!$J261*'IDS Miami Dry Grocery 2025'!$I261),'IDS Miami Dry Grocery 2025'!$J261*'IDS Miami Dry Grocery 2025'!$I261)</f>
        <v>0</v>
      </c>
      <c r="M261" s="97"/>
    </row>
    <row r="262" spans="1:13" s="35" customFormat="1" ht="15" x14ac:dyDescent="0.2">
      <c r="A262" s="68" t="s">
        <v>872</v>
      </c>
      <c r="B262" s="69" t="s">
        <v>589</v>
      </c>
      <c r="C262" s="70" t="s">
        <v>873</v>
      </c>
      <c r="D262" s="71" t="s">
        <v>874</v>
      </c>
      <c r="E262" s="72">
        <v>12</v>
      </c>
      <c r="F262" s="73" t="s">
        <v>32</v>
      </c>
      <c r="G262" s="74">
        <v>1.3308895999999999E-2</v>
      </c>
      <c r="H262" s="74">
        <f>'IDS Miami Dry Grocery 2025'!$I262*'IDS Miami Dry Grocery 2025'!$G262</f>
        <v>0</v>
      </c>
      <c r="I262" s="78"/>
      <c r="J262" s="75">
        <v>49.15</v>
      </c>
      <c r="K262" s="76">
        <f>IFERROR((#REF!*#REF!)+('IDS Miami Dry Grocery 2025'!$J262*'IDS Miami Dry Grocery 2025'!$I262),'IDS Miami Dry Grocery 2025'!$J262*'IDS Miami Dry Grocery 2025'!$I262)</f>
        <v>0</v>
      </c>
      <c r="M262" s="97"/>
    </row>
    <row r="263" spans="1:13" s="35" customFormat="1" ht="15" x14ac:dyDescent="0.2">
      <c r="A263" s="68" t="s">
        <v>875</v>
      </c>
      <c r="B263" s="69" t="s">
        <v>589</v>
      </c>
      <c r="C263" s="70" t="s">
        <v>876</v>
      </c>
      <c r="D263" s="71" t="s">
        <v>877</v>
      </c>
      <c r="E263" s="72">
        <v>12</v>
      </c>
      <c r="F263" s="73" t="s">
        <v>64</v>
      </c>
      <c r="G263" s="74">
        <v>1.4724736E-2</v>
      </c>
      <c r="H263" s="74">
        <f>'IDS Miami Dry Grocery 2025'!$I263*'IDS Miami Dry Grocery 2025'!$G263</f>
        <v>0</v>
      </c>
      <c r="I263" s="78"/>
      <c r="J263" s="75">
        <v>32.270000000000003</v>
      </c>
      <c r="K263" s="76">
        <f>IFERROR((#REF!*#REF!)+('IDS Miami Dry Grocery 2025'!$J263*'IDS Miami Dry Grocery 2025'!$I263),'IDS Miami Dry Grocery 2025'!$J263*'IDS Miami Dry Grocery 2025'!$I263)</f>
        <v>0</v>
      </c>
      <c r="M263" s="97"/>
    </row>
    <row r="264" spans="1:13" s="35" customFormat="1" ht="15" x14ac:dyDescent="0.2">
      <c r="A264" s="68" t="s">
        <v>878</v>
      </c>
      <c r="B264" s="69" t="s">
        <v>589</v>
      </c>
      <c r="C264" s="70" t="s">
        <v>879</v>
      </c>
      <c r="D264" s="71" t="s">
        <v>880</v>
      </c>
      <c r="E264" s="72">
        <v>12</v>
      </c>
      <c r="F264" s="73" t="s">
        <v>497</v>
      </c>
      <c r="G264" s="74">
        <v>3.3696991999999995E-2</v>
      </c>
      <c r="H264" s="74">
        <f>'IDS Miami Dry Grocery 2025'!$I264*'IDS Miami Dry Grocery 2025'!$G264</f>
        <v>0</v>
      </c>
      <c r="I264" s="78"/>
      <c r="J264" s="75">
        <v>38.94</v>
      </c>
      <c r="K264" s="76">
        <f>IFERROR((#REF!*#REF!)+('IDS Miami Dry Grocery 2025'!$J264*'IDS Miami Dry Grocery 2025'!$I264),'IDS Miami Dry Grocery 2025'!$J264*'IDS Miami Dry Grocery 2025'!$I264)</f>
        <v>0</v>
      </c>
      <c r="M264" s="97"/>
    </row>
    <row r="265" spans="1:13" s="35" customFormat="1" ht="15" x14ac:dyDescent="0.2">
      <c r="A265" s="68" t="s">
        <v>881</v>
      </c>
      <c r="B265" s="69" t="s">
        <v>589</v>
      </c>
      <c r="C265" s="70" t="s">
        <v>882</v>
      </c>
      <c r="D265" s="71" t="s">
        <v>883</v>
      </c>
      <c r="E265" s="72">
        <v>12</v>
      </c>
      <c r="F265" s="73" t="s">
        <v>497</v>
      </c>
      <c r="G265" s="74">
        <v>3.3696991999999995E-2</v>
      </c>
      <c r="H265" s="74">
        <f>'IDS Miami Dry Grocery 2025'!$I265*'IDS Miami Dry Grocery 2025'!$G265</f>
        <v>0</v>
      </c>
      <c r="I265" s="78"/>
      <c r="J265" s="75">
        <v>38.94</v>
      </c>
      <c r="K265" s="76">
        <f>IFERROR((#REF!*#REF!)+('IDS Miami Dry Grocery 2025'!$J265*'IDS Miami Dry Grocery 2025'!$I265),'IDS Miami Dry Grocery 2025'!$J265*'IDS Miami Dry Grocery 2025'!$I265)</f>
        <v>0</v>
      </c>
      <c r="M265" s="97"/>
    </row>
    <row r="266" spans="1:13" s="35" customFormat="1" ht="15" x14ac:dyDescent="0.2">
      <c r="A266" s="68" t="s">
        <v>884</v>
      </c>
      <c r="B266" s="69" t="s">
        <v>589</v>
      </c>
      <c r="C266" s="70" t="s">
        <v>885</v>
      </c>
      <c r="D266" s="71" t="s">
        <v>886</v>
      </c>
      <c r="E266" s="72">
        <v>18</v>
      </c>
      <c r="F266" s="73" t="s">
        <v>86</v>
      </c>
      <c r="G266" s="74">
        <v>5.0687072E-2</v>
      </c>
      <c r="H266" s="74">
        <f>'IDS Miami Dry Grocery 2025'!$I266*'IDS Miami Dry Grocery 2025'!$G266</f>
        <v>0</v>
      </c>
      <c r="I266" s="78"/>
      <c r="J266" s="75">
        <v>47.55</v>
      </c>
      <c r="K266" s="76">
        <f>IFERROR((#REF!*#REF!)+('IDS Miami Dry Grocery 2025'!$J266*'IDS Miami Dry Grocery 2025'!$I266),'IDS Miami Dry Grocery 2025'!$J266*'IDS Miami Dry Grocery 2025'!$I266)</f>
        <v>0</v>
      </c>
      <c r="M266" s="97"/>
    </row>
    <row r="267" spans="1:13" s="35" customFormat="1" ht="15" x14ac:dyDescent="0.2">
      <c r="A267" s="68" t="s">
        <v>887</v>
      </c>
      <c r="B267" s="69" t="s">
        <v>589</v>
      </c>
      <c r="C267" s="70" t="s">
        <v>888</v>
      </c>
      <c r="D267" s="71" t="s">
        <v>889</v>
      </c>
      <c r="E267" s="72">
        <v>12</v>
      </c>
      <c r="F267" s="73" t="s">
        <v>497</v>
      </c>
      <c r="G267" s="74">
        <v>3.3696991999999995E-2</v>
      </c>
      <c r="H267" s="74">
        <f>'IDS Miami Dry Grocery 2025'!$I267*'IDS Miami Dry Grocery 2025'!$G267</f>
        <v>0</v>
      </c>
      <c r="I267" s="78"/>
      <c r="J267" s="75">
        <v>33.99</v>
      </c>
      <c r="K267" s="76">
        <f>IFERROR((#REF!*#REF!)+('IDS Miami Dry Grocery 2025'!$J267*'IDS Miami Dry Grocery 2025'!$I267),'IDS Miami Dry Grocery 2025'!$J267*'IDS Miami Dry Grocery 2025'!$I267)</f>
        <v>0</v>
      </c>
      <c r="M267" s="97"/>
    </row>
    <row r="268" spans="1:13" s="35" customFormat="1" ht="15" x14ac:dyDescent="0.2">
      <c r="A268" s="68" t="s">
        <v>890</v>
      </c>
      <c r="B268" s="69" t="s">
        <v>589</v>
      </c>
      <c r="C268" s="70" t="s">
        <v>891</v>
      </c>
      <c r="D268" s="71" t="s">
        <v>892</v>
      </c>
      <c r="E268" s="72">
        <v>12</v>
      </c>
      <c r="F268" s="73" t="s">
        <v>497</v>
      </c>
      <c r="G268" s="74">
        <v>3.3696991999999995E-2</v>
      </c>
      <c r="H268" s="74">
        <f>'IDS Miami Dry Grocery 2025'!$I268*'IDS Miami Dry Grocery 2025'!$G268</f>
        <v>0</v>
      </c>
      <c r="I268" s="78"/>
      <c r="J268" s="75">
        <v>33.99</v>
      </c>
      <c r="K268" s="76">
        <f>IFERROR((#REF!*#REF!)+('IDS Miami Dry Grocery 2025'!$J268*'IDS Miami Dry Grocery 2025'!$I268),'IDS Miami Dry Grocery 2025'!$J268*'IDS Miami Dry Grocery 2025'!$I268)</f>
        <v>0</v>
      </c>
      <c r="M268" s="97"/>
    </row>
    <row r="269" spans="1:13" s="35" customFormat="1" ht="15" x14ac:dyDescent="0.2">
      <c r="A269" s="68" t="s">
        <v>893</v>
      </c>
      <c r="B269" s="69" t="s">
        <v>589</v>
      </c>
      <c r="C269" s="70">
        <v>52600112751</v>
      </c>
      <c r="D269" s="71" t="s">
        <v>894</v>
      </c>
      <c r="E269" s="72">
        <v>12</v>
      </c>
      <c r="F269" s="73" t="s">
        <v>895</v>
      </c>
      <c r="G269" s="74">
        <v>0</v>
      </c>
      <c r="H269" s="74">
        <f>'IDS Miami Dry Grocery 2025'!$I269*'IDS Miami Dry Grocery 2025'!$G269</f>
        <v>0</v>
      </c>
      <c r="I269" s="78"/>
      <c r="J269" s="75">
        <v>30.04</v>
      </c>
      <c r="K269" s="76">
        <f>IFERROR((#REF!*#REF!)+('IDS Miami Dry Grocery 2025'!$J269*'IDS Miami Dry Grocery 2025'!$I269),'IDS Miami Dry Grocery 2025'!$J269*'IDS Miami Dry Grocery 2025'!$I269)</f>
        <v>0</v>
      </c>
      <c r="M269" s="97"/>
    </row>
    <row r="270" spans="1:13" s="35" customFormat="1" ht="15" x14ac:dyDescent="0.2">
      <c r="A270" s="68" t="s">
        <v>896</v>
      </c>
      <c r="B270" s="69" t="s">
        <v>589</v>
      </c>
      <c r="C270" s="70">
        <v>71169740076</v>
      </c>
      <c r="D270" s="71" t="s">
        <v>897</v>
      </c>
      <c r="E270" s="72">
        <v>12</v>
      </c>
      <c r="F270" s="73" t="s">
        <v>898</v>
      </c>
      <c r="G270" s="74">
        <v>0</v>
      </c>
      <c r="H270" s="74">
        <f>'IDS Miami Dry Grocery 2025'!$I270*'IDS Miami Dry Grocery 2025'!$G270</f>
        <v>0</v>
      </c>
      <c r="I270" s="78"/>
      <c r="J270" s="75">
        <v>35</v>
      </c>
      <c r="K270" s="76">
        <f>IFERROR((#REF!*#REF!)+('IDS Miami Dry Grocery 2025'!$J270*'IDS Miami Dry Grocery 2025'!$I270),'IDS Miami Dry Grocery 2025'!$J270*'IDS Miami Dry Grocery 2025'!$I270)</f>
        <v>0</v>
      </c>
      <c r="M270" s="97"/>
    </row>
    <row r="271" spans="1:13" s="35" customFormat="1" ht="15" x14ac:dyDescent="0.2">
      <c r="A271" s="68" t="s">
        <v>899</v>
      </c>
      <c r="B271" s="69" t="s">
        <v>589</v>
      </c>
      <c r="C271" s="70">
        <v>71169740021</v>
      </c>
      <c r="D271" s="71" t="s">
        <v>900</v>
      </c>
      <c r="E271" s="72">
        <v>12</v>
      </c>
      <c r="F271" s="73" t="s">
        <v>898</v>
      </c>
      <c r="G271" s="74">
        <v>0</v>
      </c>
      <c r="H271" s="74">
        <f>'IDS Miami Dry Grocery 2025'!$I271*'IDS Miami Dry Grocery 2025'!$G271</f>
        <v>0</v>
      </c>
      <c r="I271" s="78"/>
      <c r="J271" s="75">
        <v>35</v>
      </c>
      <c r="K271" s="76">
        <f>IFERROR((#REF!*#REF!)+('IDS Miami Dry Grocery 2025'!$J271*'IDS Miami Dry Grocery 2025'!$I271),'IDS Miami Dry Grocery 2025'!$J271*'IDS Miami Dry Grocery 2025'!$I271)</f>
        <v>0</v>
      </c>
      <c r="M271" s="97"/>
    </row>
    <row r="272" spans="1:13" s="35" customFormat="1" ht="15" x14ac:dyDescent="0.2">
      <c r="A272" s="68" t="s">
        <v>903</v>
      </c>
      <c r="B272" s="69" t="s">
        <v>589</v>
      </c>
      <c r="C272" s="70">
        <v>770009010200</v>
      </c>
      <c r="D272" s="71" t="s">
        <v>904</v>
      </c>
      <c r="E272" s="72">
        <v>12</v>
      </c>
      <c r="F272" s="73" t="s">
        <v>905</v>
      </c>
      <c r="G272" s="74">
        <v>0</v>
      </c>
      <c r="H272" s="74">
        <f>'IDS Miami Dry Grocery 2025'!$I272*'IDS Miami Dry Grocery 2025'!$G272</f>
        <v>0</v>
      </c>
      <c r="I272" s="78"/>
      <c r="J272" s="75">
        <v>88.03</v>
      </c>
      <c r="K272" s="76">
        <f>IFERROR((#REF!*#REF!)+('IDS Miami Dry Grocery 2025'!$J272*'IDS Miami Dry Grocery 2025'!$I272),'IDS Miami Dry Grocery 2025'!$J272*'IDS Miami Dry Grocery 2025'!$I272)</f>
        <v>0</v>
      </c>
      <c r="M272" s="97"/>
    </row>
    <row r="273" spans="1:13" s="35" customFormat="1" ht="15" x14ac:dyDescent="0.2">
      <c r="A273" s="68" t="s">
        <v>906</v>
      </c>
      <c r="B273" s="69" t="s">
        <v>589</v>
      </c>
      <c r="C273" s="70">
        <v>71169710208</v>
      </c>
      <c r="D273" s="71" t="s">
        <v>907</v>
      </c>
      <c r="E273" s="72">
        <v>6</v>
      </c>
      <c r="F273" s="73" t="s">
        <v>625</v>
      </c>
      <c r="G273" s="74">
        <v>0</v>
      </c>
      <c r="H273" s="74">
        <f>'IDS Miami Dry Grocery 2025'!$I273*'IDS Miami Dry Grocery 2025'!$G273</f>
        <v>0</v>
      </c>
      <c r="I273" s="78"/>
      <c r="J273" s="75">
        <v>16.739999999999998</v>
      </c>
      <c r="K273" s="76">
        <f>IFERROR((#REF!*#REF!)+('IDS Miami Dry Grocery 2025'!$J273*'IDS Miami Dry Grocery 2025'!$I273),'IDS Miami Dry Grocery 2025'!$J273*'IDS Miami Dry Grocery 2025'!$I273)</f>
        <v>0</v>
      </c>
      <c r="M273" s="97"/>
    </row>
    <row r="274" spans="1:13" s="35" customFormat="1" ht="15" x14ac:dyDescent="0.2">
      <c r="A274" s="68" t="s">
        <v>908</v>
      </c>
      <c r="B274" s="69" t="s">
        <v>589</v>
      </c>
      <c r="C274" s="70">
        <v>71169710253</v>
      </c>
      <c r="D274" s="71" t="s">
        <v>909</v>
      </c>
      <c r="E274" s="72">
        <v>6</v>
      </c>
      <c r="F274" s="73" t="s">
        <v>625</v>
      </c>
      <c r="G274" s="74">
        <v>0</v>
      </c>
      <c r="H274" s="74">
        <f>'IDS Miami Dry Grocery 2025'!$I274*'IDS Miami Dry Grocery 2025'!$G274</f>
        <v>0</v>
      </c>
      <c r="I274" s="78"/>
      <c r="J274" s="75">
        <v>16.739999999999998</v>
      </c>
      <c r="K274" s="76">
        <f>IFERROR((#REF!*#REF!)+('IDS Miami Dry Grocery 2025'!$J274*'IDS Miami Dry Grocery 2025'!$I274),'IDS Miami Dry Grocery 2025'!$J274*'IDS Miami Dry Grocery 2025'!$I274)</f>
        <v>0</v>
      </c>
      <c r="M274" s="97"/>
    </row>
    <row r="275" spans="1:13" s="35" customFormat="1" ht="15" x14ac:dyDescent="0.2">
      <c r="A275" s="68" t="s">
        <v>910</v>
      </c>
      <c r="B275" s="69" t="s">
        <v>589</v>
      </c>
      <c r="C275" s="70">
        <v>71169710154</v>
      </c>
      <c r="D275" s="71" t="s">
        <v>911</v>
      </c>
      <c r="E275" s="72">
        <v>6</v>
      </c>
      <c r="F275" s="73" t="s">
        <v>521</v>
      </c>
      <c r="G275" s="74">
        <v>0</v>
      </c>
      <c r="H275" s="74">
        <f>'IDS Miami Dry Grocery 2025'!$I275*'IDS Miami Dry Grocery 2025'!$G275</f>
        <v>0</v>
      </c>
      <c r="I275" s="78"/>
      <c r="J275" s="75">
        <v>16.739999999999998</v>
      </c>
      <c r="K275" s="76">
        <f>IFERROR((#REF!*#REF!)+('IDS Miami Dry Grocery 2025'!$J275*'IDS Miami Dry Grocery 2025'!$I275),'IDS Miami Dry Grocery 2025'!$J275*'IDS Miami Dry Grocery 2025'!$I275)</f>
        <v>0</v>
      </c>
      <c r="M275" s="97"/>
    </row>
    <row r="276" spans="1:13" s="35" customFormat="1" ht="15" x14ac:dyDescent="0.2">
      <c r="A276" s="68" t="s">
        <v>913</v>
      </c>
      <c r="B276" s="69" t="s">
        <v>589</v>
      </c>
      <c r="C276" s="70">
        <v>850475006003</v>
      </c>
      <c r="D276" s="71" t="s">
        <v>914</v>
      </c>
      <c r="E276" s="72">
        <v>6</v>
      </c>
      <c r="F276" s="73" t="s">
        <v>915</v>
      </c>
      <c r="G276" s="74">
        <v>0</v>
      </c>
      <c r="H276" s="74">
        <f>'IDS Miami Dry Grocery 2025'!$I276*'IDS Miami Dry Grocery 2025'!$G276</f>
        <v>0</v>
      </c>
      <c r="I276" s="78"/>
      <c r="J276" s="75">
        <v>47.66</v>
      </c>
      <c r="K276" s="76">
        <f>IFERROR((#REF!*#REF!)+('IDS Miami Dry Grocery 2025'!$J276*'IDS Miami Dry Grocery 2025'!$I276),'IDS Miami Dry Grocery 2025'!$J276*'IDS Miami Dry Grocery 2025'!$I276)</f>
        <v>0</v>
      </c>
      <c r="M276" s="97"/>
    </row>
    <row r="277" spans="1:13" s="35" customFormat="1" ht="15" x14ac:dyDescent="0.2">
      <c r="A277" s="68" t="s">
        <v>916</v>
      </c>
      <c r="B277" s="69" t="s">
        <v>589</v>
      </c>
      <c r="C277" s="70">
        <v>850475006010</v>
      </c>
      <c r="D277" s="71" t="s">
        <v>917</v>
      </c>
      <c r="E277" s="72">
        <v>6</v>
      </c>
      <c r="F277" s="73" t="s">
        <v>915</v>
      </c>
      <c r="G277" s="74">
        <v>0</v>
      </c>
      <c r="H277" s="74">
        <f>'IDS Miami Dry Grocery 2025'!$I277*'IDS Miami Dry Grocery 2025'!$G277</f>
        <v>0</v>
      </c>
      <c r="I277" s="78"/>
      <c r="J277" s="75">
        <v>47.66</v>
      </c>
      <c r="K277" s="76">
        <f>IFERROR((#REF!*#REF!)+('IDS Miami Dry Grocery 2025'!$J277*'IDS Miami Dry Grocery 2025'!$I277),'IDS Miami Dry Grocery 2025'!$J277*'IDS Miami Dry Grocery 2025'!$I277)</f>
        <v>0</v>
      </c>
      <c r="M277" s="97"/>
    </row>
    <row r="278" spans="1:13" s="35" customFormat="1" ht="15" x14ac:dyDescent="0.2">
      <c r="A278" s="68" t="s">
        <v>918</v>
      </c>
      <c r="B278" s="69" t="s">
        <v>589</v>
      </c>
      <c r="C278" s="70">
        <v>71169810588</v>
      </c>
      <c r="D278" s="71" t="s">
        <v>919</v>
      </c>
      <c r="E278" s="72">
        <v>6</v>
      </c>
      <c r="F278" s="73" t="s">
        <v>901</v>
      </c>
      <c r="G278" s="74">
        <v>0</v>
      </c>
      <c r="H278" s="74">
        <f>'IDS Miami Dry Grocery 2025'!$I278*'IDS Miami Dry Grocery 2025'!$G278</f>
        <v>0</v>
      </c>
      <c r="I278" s="78"/>
      <c r="J278" s="75">
        <v>35.159999999999997</v>
      </c>
      <c r="K278" s="76">
        <f>IFERROR((#REF!*#REF!)+('IDS Miami Dry Grocery 2025'!$J278*'IDS Miami Dry Grocery 2025'!$I278),'IDS Miami Dry Grocery 2025'!$J278*'IDS Miami Dry Grocery 2025'!$I278)</f>
        <v>0</v>
      </c>
      <c r="M278" s="97"/>
    </row>
    <row r="279" spans="1:13" s="35" customFormat="1" ht="15" x14ac:dyDescent="0.2">
      <c r="A279" s="68" t="s">
        <v>921</v>
      </c>
      <c r="B279" s="69" t="s">
        <v>589</v>
      </c>
      <c r="C279" s="70">
        <v>71169730015</v>
      </c>
      <c r="D279" s="71" t="s">
        <v>922</v>
      </c>
      <c r="E279" s="72">
        <v>6</v>
      </c>
      <c r="F279" s="73" t="s">
        <v>607</v>
      </c>
      <c r="G279" s="74">
        <v>0</v>
      </c>
      <c r="H279" s="74">
        <f>'IDS Miami Dry Grocery 2025'!$I279*'IDS Miami Dry Grocery 2025'!$G279</f>
        <v>0</v>
      </c>
      <c r="I279" s="78"/>
      <c r="J279" s="75">
        <v>26.59</v>
      </c>
      <c r="K279" s="76">
        <f>IFERROR((#REF!*#REF!)+('IDS Miami Dry Grocery 2025'!$J279*'IDS Miami Dry Grocery 2025'!$I279),'IDS Miami Dry Grocery 2025'!$J279*'IDS Miami Dry Grocery 2025'!$I279)</f>
        <v>0</v>
      </c>
      <c r="M279" s="97"/>
    </row>
    <row r="280" spans="1:13" s="35" customFormat="1" ht="15" x14ac:dyDescent="0.2">
      <c r="A280" s="68" t="s">
        <v>923</v>
      </c>
      <c r="B280" s="69" t="s">
        <v>589</v>
      </c>
      <c r="C280" s="70">
        <v>71169730084</v>
      </c>
      <c r="D280" s="71" t="s">
        <v>924</v>
      </c>
      <c r="E280" s="72">
        <v>6</v>
      </c>
      <c r="F280" s="73" t="s">
        <v>607</v>
      </c>
      <c r="G280" s="74">
        <v>0</v>
      </c>
      <c r="H280" s="74">
        <f>'IDS Miami Dry Grocery 2025'!$I280*'IDS Miami Dry Grocery 2025'!$G280</f>
        <v>0</v>
      </c>
      <c r="I280" s="78"/>
      <c r="J280" s="75">
        <v>26.59</v>
      </c>
      <c r="K280" s="76">
        <f>IFERROR((#REF!*#REF!)+('IDS Miami Dry Grocery 2025'!$J280*'IDS Miami Dry Grocery 2025'!$I280),'IDS Miami Dry Grocery 2025'!$J280*'IDS Miami Dry Grocery 2025'!$I280)</f>
        <v>0</v>
      </c>
      <c r="M280" s="97"/>
    </row>
    <row r="281" spans="1:13" s="35" customFormat="1" ht="15" x14ac:dyDescent="0.2">
      <c r="A281" s="68" t="s">
        <v>925</v>
      </c>
      <c r="B281" s="69" t="s">
        <v>926</v>
      </c>
      <c r="C281" s="70" t="s">
        <v>927</v>
      </c>
      <c r="D281" s="71" t="s">
        <v>928</v>
      </c>
      <c r="E281" s="72">
        <v>6</v>
      </c>
      <c r="F281" s="73" t="s">
        <v>929</v>
      </c>
      <c r="G281" s="74">
        <v>0</v>
      </c>
      <c r="H281" s="74">
        <f>'IDS Miami Dry Grocery 2025'!$I281*'IDS Miami Dry Grocery 2025'!$G281</f>
        <v>0</v>
      </c>
      <c r="I281" s="78"/>
      <c r="J281" s="75">
        <v>48.13</v>
      </c>
      <c r="K281" s="76">
        <f>IFERROR((#REF!*#REF!)+('IDS Miami Dry Grocery 2025'!$J281*'IDS Miami Dry Grocery 2025'!$I281),'IDS Miami Dry Grocery 2025'!$J281*'IDS Miami Dry Grocery 2025'!$I281)</f>
        <v>0</v>
      </c>
      <c r="M281" s="97"/>
    </row>
    <row r="282" spans="1:13" s="35" customFormat="1" ht="15" x14ac:dyDescent="0.2">
      <c r="A282" s="68" t="s">
        <v>930</v>
      </c>
      <c r="B282" s="69" t="s">
        <v>926</v>
      </c>
      <c r="C282" s="70" t="s">
        <v>931</v>
      </c>
      <c r="D282" s="71" t="s">
        <v>932</v>
      </c>
      <c r="E282" s="72">
        <v>6</v>
      </c>
      <c r="F282" s="73" t="s">
        <v>497</v>
      </c>
      <c r="G282" s="74">
        <v>0</v>
      </c>
      <c r="H282" s="74">
        <f>'IDS Miami Dry Grocery 2025'!$I282*'IDS Miami Dry Grocery 2025'!$G282</f>
        <v>0</v>
      </c>
      <c r="I282" s="78"/>
      <c r="J282" s="75">
        <v>36.74</v>
      </c>
      <c r="K282" s="76">
        <f>IFERROR((#REF!*#REF!)+('IDS Miami Dry Grocery 2025'!$J282*'IDS Miami Dry Grocery 2025'!$I282),'IDS Miami Dry Grocery 2025'!$J282*'IDS Miami Dry Grocery 2025'!$I282)</f>
        <v>0</v>
      </c>
      <c r="M282" s="97"/>
    </row>
    <row r="283" spans="1:13" s="35" customFormat="1" ht="15" x14ac:dyDescent="0.2">
      <c r="A283" s="68" t="s">
        <v>933</v>
      </c>
      <c r="B283" s="69" t="s">
        <v>926</v>
      </c>
      <c r="C283" s="70" t="s">
        <v>934</v>
      </c>
      <c r="D283" s="71" t="s">
        <v>935</v>
      </c>
      <c r="E283" s="72">
        <v>4</v>
      </c>
      <c r="F283" s="73" t="s">
        <v>936</v>
      </c>
      <c r="G283" s="74">
        <v>0</v>
      </c>
      <c r="H283" s="74">
        <f>'IDS Miami Dry Grocery 2025'!$I283*'IDS Miami Dry Grocery 2025'!$G283</f>
        <v>0</v>
      </c>
      <c r="I283" s="78"/>
      <c r="J283" s="75">
        <v>20.75</v>
      </c>
      <c r="K283" s="76">
        <f>IFERROR((#REF!*#REF!)+('IDS Miami Dry Grocery 2025'!$J283*'IDS Miami Dry Grocery 2025'!$I283),'IDS Miami Dry Grocery 2025'!$J283*'IDS Miami Dry Grocery 2025'!$I283)</f>
        <v>0</v>
      </c>
      <c r="M283" s="97"/>
    </row>
    <row r="284" spans="1:13" s="35" customFormat="1" ht="15" x14ac:dyDescent="0.2">
      <c r="A284" s="68" t="s">
        <v>937</v>
      </c>
      <c r="B284" s="69" t="s">
        <v>926</v>
      </c>
      <c r="C284" s="70" t="s">
        <v>938</v>
      </c>
      <c r="D284" s="71" t="s">
        <v>939</v>
      </c>
      <c r="E284" s="72">
        <v>4</v>
      </c>
      <c r="F284" s="73" t="s">
        <v>497</v>
      </c>
      <c r="G284" s="74">
        <v>0</v>
      </c>
      <c r="H284" s="74">
        <f>'IDS Miami Dry Grocery 2025'!$I284*'IDS Miami Dry Grocery 2025'!$G284</f>
        <v>0</v>
      </c>
      <c r="I284" s="78"/>
      <c r="J284" s="75">
        <v>22.75</v>
      </c>
      <c r="K284" s="76">
        <f>IFERROR((#REF!*#REF!)+('IDS Miami Dry Grocery 2025'!$J284*'IDS Miami Dry Grocery 2025'!$I284),'IDS Miami Dry Grocery 2025'!$J284*'IDS Miami Dry Grocery 2025'!$I284)</f>
        <v>0</v>
      </c>
      <c r="M284" s="97"/>
    </row>
    <row r="285" spans="1:13" s="35" customFormat="1" ht="15" x14ac:dyDescent="0.2">
      <c r="A285" s="68" t="s">
        <v>940</v>
      </c>
      <c r="B285" s="69" t="s">
        <v>926</v>
      </c>
      <c r="C285" s="70" t="s">
        <v>941</v>
      </c>
      <c r="D285" s="71" t="s">
        <v>942</v>
      </c>
      <c r="E285" s="72">
        <v>8</v>
      </c>
      <c r="F285" s="73" t="s">
        <v>943</v>
      </c>
      <c r="G285" s="74">
        <v>2.4635615999999999E-2</v>
      </c>
      <c r="H285" s="74">
        <f>'IDS Miami Dry Grocery 2025'!$I285*'IDS Miami Dry Grocery 2025'!$G285</f>
        <v>0</v>
      </c>
      <c r="I285" s="78"/>
      <c r="J285" s="75">
        <v>60.65</v>
      </c>
      <c r="K285" s="76">
        <f>IFERROR((#REF!*#REF!)+('IDS Miami Dry Grocery 2025'!$J285*'IDS Miami Dry Grocery 2025'!$I285),'IDS Miami Dry Grocery 2025'!$J285*'IDS Miami Dry Grocery 2025'!$I285)</f>
        <v>0</v>
      </c>
      <c r="M285" s="97"/>
    </row>
    <row r="286" spans="1:13" s="35" customFormat="1" ht="15" x14ac:dyDescent="0.2">
      <c r="A286" s="68" t="s">
        <v>944</v>
      </c>
      <c r="B286" s="69" t="s">
        <v>926</v>
      </c>
      <c r="C286" s="70" t="s">
        <v>945</v>
      </c>
      <c r="D286" s="71" t="s">
        <v>946</v>
      </c>
      <c r="E286" s="72">
        <v>18</v>
      </c>
      <c r="F286" s="73" t="s">
        <v>947</v>
      </c>
      <c r="G286" s="74">
        <v>2.1237599999999999E-2</v>
      </c>
      <c r="H286" s="74">
        <f>'IDS Miami Dry Grocery 2025'!$I286*'IDS Miami Dry Grocery 2025'!$G286</f>
        <v>0</v>
      </c>
      <c r="I286" s="78"/>
      <c r="J286" s="75">
        <v>61.25</v>
      </c>
      <c r="K286" s="76">
        <f>IFERROR((#REF!*#REF!)+('IDS Miami Dry Grocery 2025'!$J286*'IDS Miami Dry Grocery 2025'!$I286),'IDS Miami Dry Grocery 2025'!$J286*'IDS Miami Dry Grocery 2025'!$I286)</f>
        <v>0</v>
      </c>
      <c r="M286" s="97"/>
    </row>
    <row r="287" spans="1:13" s="35" customFormat="1" ht="15" x14ac:dyDescent="0.2">
      <c r="A287" s="68" t="s">
        <v>949</v>
      </c>
      <c r="B287" s="69" t="s">
        <v>926</v>
      </c>
      <c r="C287" s="70" t="s">
        <v>950</v>
      </c>
      <c r="D287" s="71" t="s">
        <v>951</v>
      </c>
      <c r="E287" s="72">
        <v>8</v>
      </c>
      <c r="F287" s="73" t="s">
        <v>943</v>
      </c>
      <c r="G287" s="74">
        <v>2.4069279999999998E-2</v>
      </c>
      <c r="H287" s="74">
        <f>'IDS Miami Dry Grocery 2025'!$I287*'IDS Miami Dry Grocery 2025'!$G287</f>
        <v>0</v>
      </c>
      <c r="I287" s="78"/>
      <c r="J287" s="75">
        <v>60.65</v>
      </c>
      <c r="K287" s="76">
        <f>IFERROR((#REF!*#REF!)+('IDS Miami Dry Grocery 2025'!$J287*'IDS Miami Dry Grocery 2025'!$I287),'IDS Miami Dry Grocery 2025'!$J287*'IDS Miami Dry Grocery 2025'!$I287)</f>
        <v>0</v>
      </c>
      <c r="M287" s="97"/>
    </row>
    <row r="288" spans="1:13" s="35" customFormat="1" ht="15" x14ac:dyDescent="0.2">
      <c r="A288" s="68" t="s">
        <v>952</v>
      </c>
      <c r="B288" s="69" t="s">
        <v>926</v>
      </c>
      <c r="C288" s="70" t="s">
        <v>953</v>
      </c>
      <c r="D288" s="71" t="s">
        <v>948</v>
      </c>
      <c r="E288" s="72">
        <v>12</v>
      </c>
      <c r="F288" s="73" t="s">
        <v>78</v>
      </c>
      <c r="G288" s="74">
        <v>1.41584E-2</v>
      </c>
      <c r="H288" s="74">
        <f>'IDS Miami Dry Grocery 2025'!$I288*'IDS Miami Dry Grocery 2025'!$G288</f>
        <v>0</v>
      </c>
      <c r="I288" s="78"/>
      <c r="J288" s="75">
        <v>37.22</v>
      </c>
      <c r="K288" s="76">
        <f>IFERROR((#REF!*#REF!)+('IDS Miami Dry Grocery 2025'!$J288*'IDS Miami Dry Grocery 2025'!$I288),'IDS Miami Dry Grocery 2025'!$J288*'IDS Miami Dry Grocery 2025'!$I288)</f>
        <v>0</v>
      </c>
      <c r="M288" s="97"/>
    </row>
    <row r="289" spans="1:13" s="35" customFormat="1" ht="15" x14ac:dyDescent="0.2">
      <c r="A289" s="68" t="s">
        <v>954</v>
      </c>
      <c r="B289" s="69" t="s">
        <v>926</v>
      </c>
      <c r="C289" s="70" t="s">
        <v>955</v>
      </c>
      <c r="D289" s="71" t="s">
        <v>956</v>
      </c>
      <c r="E289" s="72">
        <v>8</v>
      </c>
      <c r="F289" s="73" t="s">
        <v>943</v>
      </c>
      <c r="G289" s="74">
        <v>2.5201952E-2</v>
      </c>
      <c r="H289" s="74">
        <f>'IDS Miami Dry Grocery 2025'!$I289*'IDS Miami Dry Grocery 2025'!$G289</f>
        <v>0</v>
      </c>
      <c r="I289" s="78"/>
      <c r="J289" s="75">
        <v>52.83</v>
      </c>
      <c r="K289" s="76">
        <f>IFERROR((#REF!*#REF!)+('IDS Miami Dry Grocery 2025'!$J289*'IDS Miami Dry Grocery 2025'!$I289),'IDS Miami Dry Grocery 2025'!$J289*'IDS Miami Dry Grocery 2025'!$I289)</f>
        <v>0</v>
      </c>
      <c r="M289" s="97"/>
    </row>
    <row r="290" spans="1:13" s="35" customFormat="1" ht="15" x14ac:dyDescent="0.2">
      <c r="A290" s="68" t="s">
        <v>957</v>
      </c>
      <c r="B290" s="69" t="s">
        <v>926</v>
      </c>
      <c r="C290" s="70" t="s">
        <v>958</v>
      </c>
      <c r="D290" s="71" t="s">
        <v>959</v>
      </c>
      <c r="E290" s="72">
        <v>12</v>
      </c>
      <c r="F290" s="73" t="s">
        <v>78</v>
      </c>
      <c r="G290" s="74">
        <v>1.5291072000000001E-2</v>
      </c>
      <c r="H290" s="74">
        <f>'IDS Miami Dry Grocery 2025'!$I290*'IDS Miami Dry Grocery 2025'!$G290</f>
        <v>0</v>
      </c>
      <c r="I290" s="78"/>
      <c r="J290" s="75">
        <v>33.119999999999997</v>
      </c>
      <c r="K290" s="76">
        <f>IFERROR((#REF!*#REF!)+('IDS Miami Dry Grocery 2025'!$J290*'IDS Miami Dry Grocery 2025'!$I290),'IDS Miami Dry Grocery 2025'!$J290*'IDS Miami Dry Grocery 2025'!$I290)</f>
        <v>0</v>
      </c>
      <c r="M290" s="97"/>
    </row>
    <row r="291" spans="1:13" s="35" customFormat="1" ht="15" x14ac:dyDescent="0.2">
      <c r="A291" s="68" t="s">
        <v>960</v>
      </c>
      <c r="B291" s="69" t="s">
        <v>926</v>
      </c>
      <c r="C291" s="70" t="s">
        <v>961</v>
      </c>
      <c r="D291" s="71" t="s">
        <v>962</v>
      </c>
      <c r="E291" s="72">
        <v>8</v>
      </c>
      <c r="F291" s="73" t="s">
        <v>943</v>
      </c>
      <c r="G291" s="74">
        <v>2.4918783999999999E-2</v>
      </c>
      <c r="H291" s="74">
        <f>'IDS Miami Dry Grocery 2025'!$I291*'IDS Miami Dry Grocery 2025'!$G291</f>
        <v>0</v>
      </c>
      <c r="I291" s="78"/>
      <c r="J291" s="75">
        <v>52.83</v>
      </c>
      <c r="K291" s="76">
        <f>IFERROR((#REF!*#REF!)+('IDS Miami Dry Grocery 2025'!$J291*'IDS Miami Dry Grocery 2025'!$I291),'IDS Miami Dry Grocery 2025'!$J291*'IDS Miami Dry Grocery 2025'!$I291)</f>
        <v>0</v>
      </c>
      <c r="M291" s="97"/>
    </row>
    <row r="292" spans="1:13" s="35" customFormat="1" ht="15" x14ac:dyDescent="0.2">
      <c r="A292" s="68" t="s">
        <v>963</v>
      </c>
      <c r="B292" s="69" t="s">
        <v>926</v>
      </c>
      <c r="C292" s="70" t="s">
        <v>964</v>
      </c>
      <c r="D292" s="71" t="s">
        <v>965</v>
      </c>
      <c r="E292" s="72">
        <v>8</v>
      </c>
      <c r="F292" s="73" t="s">
        <v>943</v>
      </c>
      <c r="G292" s="74">
        <v>2.5768288E-2</v>
      </c>
      <c r="H292" s="74">
        <f>'IDS Miami Dry Grocery 2025'!$I292*'IDS Miami Dry Grocery 2025'!$G292</f>
        <v>0</v>
      </c>
      <c r="I292" s="78"/>
      <c r="J292" s="75">
        <v>43.13</v>
      </c>
      <c r="K292" s="76">
        <f>IFERROR((#REF!*#REF!)+('IDS Miami Dry Grocery 2025'!$J292*'IDS Miami Dry Grocery 2025'!$I292),'IDS Miami Dry Grocery 2025'!$J292*'IDS Miami Dry Grocery 2025'!$I292)</f>
        <v>0</v>
      </c>
      <c r="M292" s="97"/>
    </row>
    <row r="293" spans="1:13" s="35" customFormat="1" ht="15" x14ac:dyDescent="0.2">
      <c r="A293" s="68" t="s">
        <v>966</v>
      </c>
      <c r="B293" s="69" t="s">
        <v>926</v>
      </c>
      <c r="C293" s="70" t="s">
        <v>967</v>
      </c>
      <c r="D293" s="71" t="s">
        <v>968</v>
      </c>
      <c r="E293" s="72">
        <v>6</v>
      </c>
      <c r="F293" s="73" t="s">
        <v>497</v>
      </c>
      <c r="G293" s="74">
        <v>1.2459392E-2</v>
      </c>
      <c r="H293" s="74">
        <f>'IDS Miami Dry Grocery 2025'!$I293*'IDS Miami Dry Grocery 2025'!$G293</f>
        <v>0</v>
      </c>
      <c r="I293" s="78"/>
      <c r="J293" s="75">
        <v>38.659999999999997</v>
      </c>
      <c r="K293" s="76">
        <f>IFERROR((#REF!*#REF!)+('IDS Miami Dry Grocery 2025'!$J293*'IDS Miami Dry Grocery 2025'!$I293),'IDS Miami Dry Grocery 2025'!$J293*'IDS Miami Dry Grocery 2025'!$I293)</f>
        <v>0</v>
      </c>
      <c r="M293" s="97"/>
    </row>
    <row r="294" spans="1:13" s="35" customFormat="1" ht="15" x14ac:dyDescent="0.2">
      <c r="A294" s="68" t="s">
        <v>969</v>
      </c>
      <c r="B294" s="69" t="s">
        <v>926</v>
      </c>
      <c r="C294" s="70" t="s">
        <v>970</v>
      </c>
      <c r="D294" s="71" t="s">
        <v>971</v>
      </c>
      <c r="E294" s="72">
        <v>6</v>
      </c>
      <c r="F294" s="73" t="s">
        <v>36</v>
      </c>
      <c r="G294" s="74">
        <v>1.2459392E-2</v>
      </c>
      <c r="H294" s="74">
        <f>'IDS Miami Dry Grocery 2025'!$I294*'IDS Miami Dry Grocery 2025'!$G294</f>
        <v>0</v>
      </c>
      <c r="I294" s="78"/>
      <c r="J294" s="75">
        <v>64.25</v>
      </c>
      <c r="K294" s="76">
        <f>IFERROR((#REF!*#REF!)+('IDS Miami Dry Grocery 2025'!$J294*'IDS Miami Dry Grocery 2025'!$I294),'IDS Miami Dry Grocery 2025'!$J294*'IDS Miami Dry Grocery 2025'!$I294)</f>
        <v>0</v>
      </c>
      <c r="M294" s="97"/>
    </row>
    <row r="295" spans="1:13" s="35" customFormat="1" ht="15" x14ac:dyDescent="0.2">
      <c r="A295" s="68" t="s">
        <v>972</v>
      </c>
      <c r="B295" s="69" t="s">
        <v>926</v>
      </c>
      <c r="C295" s="70" t="s">
        <v>973</v>
      </c>
      <c r="D295" s="71" t="s">
        <v>974</v>
      </c>
      <c r="E295" s="72">
        <v>6</v>
      </c>
      <c r="F295" s="73" t="s">
        <v>943</v>
      </c>
      <c r="G295" s="74">
        <v>1.9255424E-2</v>
      </c>
      <c r="H295" s="74">
        <f>'IDS Miami Dry Grocery 2025'!$I295*'IDS Miami Dry Grocery 2025'!$G295</f>
        <v>0</v>
      </c>
      <c r="I295" s="78"/>
      <c r="J295" s="75">
        <v>63.83</v>
      </c>
      <c r="K295" s="76">
        <f>IFERROR((#REF!*#REF!)+('IDS Miami Dry Grocery 2025'!$J295*'IDS Miami Dry Grocery 2025'!$I295),'IDS Miami Dry Grocery 2025'!$J295*'IDS Miami Dry Grocery 2025'!$I295)</f>
        <v>0</v>
      </c>
      <c r="M295" s="97"/>
    </row>
    <row r="296" spans="1:13" s="35" customFormat="1" ht="15" x14ac:dyDescent="0.2">
      <c r="A296" s="68" t="s">
        <v>975</v>
      </c>
      <c r="B296" s="69" t="s">
        <v>926</v>
      </c>
      <c r="C296" s="70" t="s">
        <v>976</v>
      </c>
      <c r="D296" s="71" t="s">
        <v>977</v>
      </c>
      <c r="E296" s="72">
        <v>12</v>
      </c>
      <c r="F296" s="73" t="s">
        <v>497</v>
      </c>
      <c r="G296" s="74">
        <v>1.9538591999999997E-2</v>
      </c>
      <c r="H296" s="74">
        <f>'IDS Miami Dry Grocery 2025'!$I296*'IDS Miami Dry Grocery 2025'!$G296</f>
        <v>0</v>
      </c>
      <c r="I296" s="78"/>
      <c r="J296" s="75">
        <v>60.3</v>
      </c>
      <c r="K296" s="76">
        <f>IFERROR((#REF!*#REF!)+('IDS Miami Dry Grocery 2025'!$J296*'IDS Miami Dry Grocery 2025'!$I296),'IDS Miami Dry Grocery 2025'!$J296*'IDS Miami Dry Grocery 2025'!$I296)</f>
        <v>0</v>
      </c>
      <c r="M296" s="97"/>
    </row>
    <row r="297" spans="1:13" s="35" customFormat="1" ht="15" x14ac:dyDescent="0.2">
      <c r="A297" s="68" t="s">
        <v>978</v>
      </c>
      <c r="B297" s="69" t="s">
        <v>926</v>
      </c>
      <c r="C297" s="70" t="s">
        <v>979</v>
      </c>
      <c r="D297" s="71" t="s">
        <v>980</v>
      </c>
      <c r="E297" s="72">
        <v>6</v>
      </c>
      <c r="F297" s="73" t="s">
        <v>981</v>
      </c>
      <c r="G297" s="74">
        <v>1.6423743999999997E-2</v>
      </c>
      <c r="H297" s="74">
        <f>'IDS Miami Dry Grocery 2025'!$I297*'IDS Miami Dry Grocery 2025'!$G297</f>
        <v>0</v>
      </c>
      <c r="I297" s="78"/>
      <c r="J297" s="75">
        <v>48.15</v>
      </c>
      <c r="K297" s="76">
        <f>IFERROR((#REF!*#REF!)+('IDS Miami Dry Grocery 2025'!$J297*'IDS Miami Dry Grocery 2025'!$I297),'IDS Miami Dry Grocery 2025'!$J297*'IDS Miami Dry Grocery 2025'!$I297)</f>
        <v>0</v>
      </c>
      <c r="M297" s="97"/>
    </row>
    <row r="298" spans="1:13" s="35" customFormat="1" ht="15" x14ac:dyDescent="0.2">
      <c r="A298" s="68" t="s">
        <v>982</v>
      </c>
      <c r="B298" s="69" t="s">
        <v>926</v>
      </c>
      <c r="C298" s="70" t="s">
        <v>983</v>
      </c>
      <c r="D298" s="71" t="s">
        <v>984</v>
      </c>
      <c r="E298" s="72">
        <v>8</v>
      </c>
      <c r="F298" s="73" t="s">
        <v>943</v>
      </c>
      <c r="G298" s="74">
        <v>2.5768288E-2</v>
      </c>
      <c r="H298" s="74">
        <f>'IDS Miami Dry Grocery 2025'!$I298*'IDS Miami Dry Grocery 2025'!$G298</f>
        <v>0</v>
      </c>
      <c r="I298" s="78"/>
      <c r="J298" s="75">
        <v>43.13</v>
      </c>
      <c r="K298" s="76">
        <f>IFERROR((#REF!*#REF!)+('IDS Miami Dry Grocery 2025'!$J298*'IDS Miami Dry Grocery 2025'!$I298),'IDS Miami Dry Grocery 2025'!$J298*'IDS Miami Dry Grocery 2025'!$I298)</f>
        <v>0</v>
      </c>
      <c r="M298" s="97"/>
    </row>
    <row r="299" spans="1:13" s="35" customFormat="1" ht="15" x14ac:dyDescent="0.2">
      <c r="A299" s="68" t="s">
        <v>985</v>
      </c>
      <c r="B299" s="69" t="s">
        <v>926</v>
      </c>
      <c r="C299" s="70" t="s">
        <v>986</v>
      </c>
      <c r="D299" s="71" t="s">
        <v>987</v>
      </c>
      <c r="E299" s="72">
        <v>4</v>
      </c>
      <c r="F299" s="73" t="s">
        <v>497</v>
      </c>
      <c r="G299" s="74">
        <v>6.5128640000000002E-3</v>
      </c>
      <c r="H299" s="74">
        <f>'IDS Miami Dry Grocery 2025'!$I299*'IDS Miami Dry Grocery 2025'!$G299</f>
        <v>0</v>
      </c>
      <c r="I299" s="78"/>
      <c r="J299" s="75">
        <v>46.43</v>
      </c>
      <c r="K299" s="76">
        <f>IFERROR((#REF!*#REF!)+('IDS Miami Dry Grocery 2025'!$J299*'IDS Miami Dry Grocery 2025'!$I299),'IDS Miami Dry Grocery 2025'!$J299*'IDS Miami Dry Grocery 2025'!$I299)</f>
        <v>0</v>
      </c>
      <c r="M299" s="97"/>
    </row>
    <row r="300" spans="1:13" s="35" customFormat="1" ht="15" x14ac:dyDescent="0.2">
      <c r="A300" s="68" t="s">
        <v>988</v>
      </c>
      <c r="B300" s="69" t="s">
        <v>926</v>
      </c>
      <c r="C300" s="70" t="s">
        <v>989</v>
      </c>
      <c r="D300" s="71" t="s">
        <v>990</v>
      </c>
      <c r="E300" s="72">
        <v>4</v>
      </c>
      <c r="F300" s="73" t="s">
        <v>497</v>
      </c>
      <c r="G300" s="74">
        <v>6.5128640000000002E-3</v>
      </c>
      <c r="H300" s="74">
        <f>'IDS Miami Dry Grocery 2025'!$I300*'IDS Miami Dry Grocery 2025'!$G300</f>
        <v>0</v>
      </c>
      <c r="I300" s="78"/>
      <c r="J300" s="75">
        <v>27.03</v>
      </c>
      <c r="K300" s="76">
        <f>IFERROR((#REF!*#REF!)+('IDS Miami Dry Grocery 2025'!$J300*'IDS Miami Dry Grocery 2025'!$I300),'IDS Miami Dry Grocery 2025'!$J300*'IDS Miami Dry Grocery 2025'!$I300)</f>
        <v>0</v>
      </c>
      <c r="M300" s="97"/>
    </row>
    <row r="301" spans="1:13" s="35" customFormat="1" ht="15" x14ac:dyDescent="0.2">
      <c r="A301" s="68" t="s">
        <v>991</v>
      </c>
      <c r="B301" s="69" t="s">
        <v>926</v>
      </c>
      <c r="C301" s="70" t="s">
        <v>992</v>
      </c>
      <c r="D301" s="71" t="s">
        <v>993</v>
      </c>
      <c r="E301" s="72">
        <v>4</v>
      </c>
      <c r="F301" s="73" t="s">
        <v>134</v>
      </c>
      <c r="G301" s="74">
        <v>6.5128640000000002E-3</v>
      </c>
      <c r="H301" s="74">
        <f>'IDS Miami Dry Grocery 2025'!$I301*'IDS Miami Dry Grocery 2025'!$G301</f>
        <v>0</v>
      </c>
      <c r="I301" s="78"/>
      <c r="J301" s="75">
        <v>41.8</v>
      </c>
      <c r="K301" s="76">
        <f>IFERROR((#REF!*#REF!)+('IDS Miami Dry Grocery 2025'!$J301*'IDS Miami Dry Grocery 2025'!$I301),'IDS Miami Dry Grocery 2025'!$J301*'IDS Miami Dry Grocery 2025'!$I301)</f>
        <v>0</v>
      </c>
      <c r="M301" s="97"/>
    </row>
    <row r="302" spans="1:13" s="35" customFormat="1" ht="15" x14ac:dyDescent="0.2">
      <c r="A302" s="68" t="s">
        <v>994</v>
      </c>
      <c r="B302" s="69" t="s">
        <v>926</v>
      </c>
      <c r="C302" s="70" t="s">
        <v>995</v>
      </c>
      <c r="D302" s="71" t="s">
        <v>996</v>
      </c>
      <c r="E302" s="72">
        <v>4</v>
      </c>
      <c r="F302" s="73" t="s">
        <v>997</v>
      </c>
      <c r="G302" s="74">
        <v>1.2176223999999999E-2</v>
      </c>
      <c r="H302" s="74">
        <f>'IDS Miami Dry Grocery 2025'!$I302*'IDS Miami Dry Grocery 2025'!$G302</f>
        <v>0</v>
      </c>
      <c r="I302" s="78"/>
      <c r="J302" s="75">
        <v>44.71</v>
      </c>
      <c r="K302" s="76">
        <f>IFERROR((#REF!*#REF!)+('IDS Miami Dry Grocery 2025'!$J302*'IDS Miami Dry Grocery 2025'!$I302),'IDS Miami Dry Grocery 2025'!$J302*'IDS Miami Dry Grocery 2025'!$I302)</f>
        <v>0</v>
      </c>
      <c r="M302" s="97"/>
    </row>
    <row r="303" spans="1:13" s="35" customFormat="1" ht="15" x14ac:dyDescent="0.2">
      <c r="A303" s="68" t="s">
        <v>998</v>
      </c>
      <c r="B303" s="69" t="s">
        <v>926</v>
      </c>
      <c r="C303" s="70" t="s">
        <v>999</v>
      </c>
      <c r="D303" s="71" t="s">
        <v>1000</v>
      </c>
      <c r="E303" s="72">
        <v>4</v>
      </c>
      <c r="F303" s="73" t="s">
        <v>997</v>
      </c>
      <c r="G303" s="74">
        <v>1.2176223999999999E-2</v>
      </c>
      <c r="H303" s="74">
        <f>'IDS Miami Dry Grocery 2025'!$I303*'IDS Miami Dry Grocery 2025'!$G303</f>
        <v>0</v>
      </c>
      <c r="I303" s="78"/>
      <c r="J303" s="75">
        <v>46.47</v>
      </c>
      <c r="K303" s="76">
        <f>IFERROR((#REF!*#REF!)+('IDS Miami Dry Grocery 2025'!$J303*'IDS Miami Dry Grocery 2025'!$I303),'IDS Miami Dry Grocery 2025'!$J303*'IDS Miami Dry Grocery 2025'!$I303)</f>
        <v>0</v>
      </c>
      <c r="M303" s="97"/>
    </row>
    <row r="304" spans="1:13" s="35" customFormat="1" ht="15" x14ac:dyDescent="0.2">
      <c r="A304" s="68" t="s">
        <v>1001</v>
      </c>
      <c r="B304" s="69" t="s">
        <v>926</v>
      </c>
      <c r="C304" s="70" t="s">
        <v>1002</v>
      </c>
      <c r="D304" s="71" t="s">
        <v>1003</v>
      </c>
      <c r="E304" s="72">
        <v>24</v>
      </c>
      <c r="F304" s="73" t="s">
        <v>40</v>
      </c>
      <c r="G304" s="74">
        <v>1.6706911999999997E-2</v>
      </c>
      <c r="H304" s="74">
        <f>'IDS Miami Dry Grocery 2025'!$I304*'IDS Miami Dry Grocery 2025'!$G304</f>
        <v>0</v>
      </c>
      <c r="I304" s="78"/>
      <c r="J304" s="75">
        <v>61.78</v>
      </c>
      <c r="K304" s="76">
        <f>IFERROR((#REF!*#REF!)+('IDS Miami Dry Grocery 2025'!$J304*'IDS Miami Dry Grocery 2025'!$I304),'IDS Miami Dry Grocery 2025'!$J304*'IDS Miami Dry Grocery 2025'!$I304)</f>
        <v>0</v>
      </c>
      <c r="M304" s="97"/>
    </row>
    <row r="305" spans="1:13" s="35" customFormat="1" ht="15" x14ac:dyDescent="0.2">
      <c r="A305" s="68" t="s">
        <v>1004</v>
      </c>
      <c r="B305" s="69" t="s">
        <v>926</v>
      </c>
      <c r="C305" s="70" t="s">
        <v>1005</v>
      </c>
      <c r="D305" s="71" t="s">
        <v>1006</v>
      </c>
      <c r="E305" s="72">
        <v>8</v>
      </c>
      <c r="F305" s="73" t="s">
        <v>497</v>
      </c>
      <c r="G305" s="74">
        <v>1.3592063999999999E-2</v>
      </c>
      <c r="H305" s="74">
        <f>'IDS Miami Dry Grocery 2025'!$I305*'IDS Miami Dry Grocery 2025'!$G305</f>
        <v>0</v>
      </c>
      <c r="I305" s="78"/>
      <c r="J305" s="75">
        <v>37.9</v>
      </c>
      <c r="K305" s="76">
        <f>IFERROR((#REF!*#REF!)+('IDS Miami Dry Grocery 2025'!$J305*'IDS Miami Dry Grocery 2025'!$I305),'IDS Miami Dry Grocery 2025'!$J305*'IDS Miami Dry Grocery 2025'!$I305)</f>
        <v>0</v>
      </c>
      <c r="M305" s="97"/>
    </row>
    <row r="306" spans="1:13" s="35" customFormat="1" ht="15" x14ac:dyDescent="0.2">
      <c r="A306" s="68" t="s">
        <v>1007</v>
      </c>
      <c r="B306" s="69" t="s">
        <v>926</v>
      </c>
      <c r="C306" s="70" t="s">
        <v>1008</v>
      </c>
      <c r="D306" s="71" t="s">
        <v>1009</v>
      </c>
      <c r="E306" s="72">
        <v>12</v>
      </c>
      <c r="F306" s="73" t="s">
        <v>1010</v>
      </c>
      <c r="G306" s="74">
        <v>1.4724736E-2</v>
      </c>
      <c r="H306" s="74">
        <f>'IDS Miami Dry Grocery 2025'!$I306*'IDS Miami Dry Grocery 2025'!$G306</f>
        <v>0</v>
      </c>
      <c r="I306" s="78"/>
      <c r="J306" s="75">
        <v>49.1</v>
      </c>
      <c r="K306" s="76">
        <f>IFERROR((#REF!*#REF!)+('IDS Miami Dry Grocery 2025'!$J306*'IDS Miami Dry Grocery 2025'!$I306),'IDS Miami Dry Grocery 2025'!$J306*'IDS Miami Dry Grocery 2025'!$I306)</f>
        <v>0</v>
      </c>
      <c r="M306" s="97"/>
    </row>
    <row r="307" spans="1:13" s="35" customFormat="1" ht="15" x14ac:dyDescent="0.2">
      <c r="A307" s="68" t="s">
        <v>1012</v>
      </c>
      <c r="B307" s="69" t="s">
        <v>926</v>
      </c>
      <c r="C307" s="70" t="s">
        <v>1013</v>
      </c>
      <c r="D307" s="71" t="s">
        <v>1014</v>
      </c>
      <c r="E307" s="72">
        <v>12</v>
      </c>
      <c r="F307" s="73" t="s">
        <v>1011</v>
      </c>
      <c r="G307" s="74">
        <v>1.4724736E-2</v>
      </c>
      <c r="H307" s="74">
        <f>'IDS Miami Dry Grocery 2025'!$I307*'IDS Miami Dry Grocery 2025'!$G307</f>
        <v>0</v>
      </c>
      <c r="I307" s="78"/>
      <c r="J307" s="75">
        <v>49.1</v>
      </c>
      <c r="K307" s="76">
        <f>IFERROR((#REF!*#REF!)+('IDS Miami Dry Grocery 2025'!$J307*'IDS Miami Dry Grocery 2025'!$I307),'IDS Miami Dry Grocery 2025'!$J307*'IDS Miami Dry Grocery 2025'!$I307)</f>
        <v>0</v>
      </c>
      <c r="M307" s="97"/>
    </row>
    <row r="308" spans="1:13" s="35" customFormat="1" ht="15" x14ac:dyDescent="0.2">
      <c r="A308" s="68" t="s">
        <v>1015</v>
      </c>
      <c r="B308" s="69" t="s">
        <v>926</v>
      </c>
      <c r="C308" s="70" t="s">
        <v>1016</v>
      </c>
      <c r="D308" s="71" t="s">
        <v>1017</v>
      </c>
      <c r="E308" s="72">
        <v>12</v>
      </c>
      <c r="F308" s="73" t="s">
        <v>1010</v>
      </c>
      <c r="G308" s="74">
        <v>1.4724736E-2</v>
      </c>
      <c r="H308" s="74">
        <f>'IDS Miami Dry Grocery 2025'!$I308*'IDS Miami Dry Grocery 2025'!$G308</f>
        <v>0</v>
      </c>
      <c r="I308" s="78"/>
      <c r="J308" s="75">
        <v>49.1</v>
      </c>
      <c r="K308" s="76">
        <f>IFERROR((#REF!*#REF!)+('IDS Miami Dry Grocery 2025'!$J308*'IDS Miami Dry Grocery 2025'!$I308),'IDS Miami Dry Grocery 2025'!$J308*'IDS Miami Dry Grocery 2025'!$I308)</f>
        <v>0</v>
      </c>
      <c r="M308" s="97"/>
    </row>
    <row r="309" spans="1:13" s="35" customFormat="1" ht="15" x14ac:dyDescent="0.2">
      <c r="A309" s="68" t="s">
        <v>1018</v>
      </c>
      <c r="B309" s="69" t="s">
        <v>926</v>
      </c>
      <c r="C309" s="70" t="s">
        <v>1019</v>
      </c>
      <c r="D309" s="71" t="s">
        <v>1020</v>
      </c>
      <c r="E309" s="72">
        <v>12</v>
      </c>
      <c r="F309" s="73" t="s">
        <v>265</v>
      </c>
      <c r="G309" s="74">
        <v>5.9465279999999995E-3</v>
      </c>
      <c r="H309" s="74">
        <f>'IDS Miami Dry Grocery 2025'!$I309*'IDS Miami Dry Grocery 2025'!$G309</f>
        <v>0</v>
      </c>
      <c r="I309" s="78"/>
      <c r="J309" s="75">
        <v>16.739999999999998</v>
      </c>
      <c r="K309" s="76">
        <f>IFERROR((#REF!*#REF!)+('IDS Miami Dry Grocery 2025'!$J309*'IDS Miami Dry Grocery 2025'!$I309),'IDS Miami Dry Grocery 2025'!$J309*'IDS Miami Dry Grocery 2025'!$I309)</f>
        <v>0</v>
      </c>
      <c r="M309" s="97"/>
    </row>
    <row r="310" spans="1:13" s="35" customFormat="1" ht="15" x14ac:dyDescent="0.2">
      <c r="A310" s="68" t="s">
        <v>1021</v>
      </c>
      <c r="B310" s="69" t="s">
        <v>926</v>
      </c>
      <c r="C310" s="70" t="s">
        <v>1022</v>
      </c>
      <c r="D310" s="71" t="s">
        <v>1020</v>
      </c>
      <c r="E310" s="72">
        <v>12</v>
      </c>
      <c r="F310" s="73" t="s">
        <v>1023</v>
      </c>
      <c r="G310" s="74">
        <v>6.2296959999999998E-3</v>
      </c>
      <c r="H310" s="74">
        <f>'IDS Miami Dry Grocery 2025'!$I310*'IDS Miami Dry Grocery 2025'!$G310</f>
        <v>0</v>
      </c>
      <c r="I310" s="78"/>
      <c r="J310" s="75">
        <v>16.739999999999998</v>
      </c>
      <c r="K310" s="76">
        <f>IFERROR((#REF!*#REF!)+('IDS Miami Dry Grocery 2025'!$J310*'IDS Miami Dry Grocery 2025'!$I310),'IDS Miami Dry Grocery 2025'!$J310*'IDS Miami Dry Grocery 2025'!$I310)</f>
        <v>0</v>
      </c>
      <c r="M310" s="97"/>
    </row>
    <row r="311" spans="1:13" s="35" customFormat="1" ht="15" x14ac:dyDescent="0.2">
      <c r="A311" s="68" t="s">
        <v>1024</v>
      </c>
      <c r="B311" s="69" t="s">
        <v>926</v>
      </c>
      <c r="C311" s="70" t="s">
        <v>1025</v>
      </c>
      <c r="D311" s="71" t="s">
        <v>1020</v>
      </c>
      <c r="E311" s="72">
        <v>12</v>
      </c>
      <c r="F311" s="73" t="s">
        <v>265</v>
      </c>
      <c r="G311" s="74">
        <v>5.9465279999999995E-3</v>
      </c>
      <c r="H311" s="74">
        <f>'IDS Miami Dry Grocery 2025'!$I311*'IDS Miami Dry Grocery 2025'!$G311</f>
        <v>0</v>
      </c>
      <c r="I311" s="78"/>
      <c r="J311" s="75">
        <v>16.739999999999998</v>
      </c>
      <c r="K311" s="76">
        <f>IFERROR((#REF!*#REF!)+('IDS Miami Dry Grocery 2025'!$J311*'IDS Miami Dry Grocery 2025'!$I311),'IDS Miami Dry Grocery 2025'!$J311*'IDS Miami Dry Grocery 2025'!$I311)</f>
        <v>0</v>
      </c>
      <c r="M311" s="97"/>
    </row>
    <row r="312" spans="1:13" s="35" customFormat="1" ht="15" x14ac:dyDescent="0.2">
      <c r="A312" s="68" t="s">
        <v>1026</v>
      </c>
      <c r="B312" s="69" t="s">
        <v>926</v>
      </c>
      <c r="C312" s="70" t="s">
        <v>1027</v>
      </c>
      <c r="D312" s="71" t="s">
        <v>1028</v>
      </c>
      <c r="E312" s="72">
        <v>6</v>
      </c>
      <c r="F312" s="73" t="s">
        <v>497</v>
      </c>
      <c r="G312" s="74">
        <v>8.2118719999999985E-3</v>
      </c>
      <c r="H312" s="74">
        <f>'IDS Miami Dry Grocery 2025'!$I312*'IDS Miami Dry Grocery 2025'!$G312</f>
        <v>0</v>
      </c>
      <c r="I312" s="78"/>
      <c r="J312" s="75">
        <v>52.63</v>
      </c>
      <c r="K312" s="76">
        <f>IFERROR((#REF!*#REF!)+('IDS Miami Dry Grocery 2025'!$J312*'IDS Miami Dry Grocery 2025'!$I312),'IDS Miami Dry Grocery 2025'!$J312*'IDS Miami Dry Grocery 2025'!$I312)</f>
        <v>0</v>
      </c>
      <c r="M312" s="97"/>
    </row>
    <row r="313" spans="1:13" s="35" customFormat="1" ht="15" x14ac:dyDescent="0.2">
      <c r="A313" s="68" t="s">
        <v>1029</v>
      </c>
      <c r="B313" s="69" t="s">
        <v>926</v>
      </c>
      <c r="C313" s="70" t="s">
        <v>1030</v>
      </c>
      <c r="D313" s="71" t="s">
        <v>1031</v>
      </c>
      <c r="E313" s="72">
        <v>6</v>
      </c>
      <c r="F313" s="73" t="s">
        <v>68</v>
      </c>
      <c r="G313" s="74">
        <v>8.2118719999999985E-3</v>
      </c>
      <c r="H313" s="74">
        <f>'IDS Miami Dry Grocery 2025'!$I313*'IDS Miami Dry Grocery 2025'!$G313</f>
        <v>0</v>
      </c>
      <c r="I313" s="78"/>
      <c r="J313" s="75">
        <v>52.63</v>
      </c>
      <c r="K313" s="76">
        <f>IFERROR((#REF!*#REF!)+('IDS Miami Dry Grocery 2025'!$J313*'IDS Miami Dry Grocery 2025'!$I313),'IDS Miami Dry Grocery 2025'!$J313*'IDS Miami Dry Grocery 2025'!$I313)</f>
        <v>0</v>
      </c>
      <c r="M313" s="97"/>
    </row>
    <row r="314" spans="1:13" s="35" customFormat="1" ht="15" x14ac:dyDescent="0.2">
      <c r="A314" s="68" t="s">
        <v>1032</v>
      </c>
      <c r="B314" s="69" t="s">
        <v>926</v>
      </c>
      <c r="C314" s="70" t="s">
        <v>1033</v>
      </c>
      <c r="D314" s="71" t="s">
        <v>1034</v>
      </c>
      <c r="E314" s="72">
        <v>12</v>
      </c>
      <c r="F314" s="73" t="s">
        <v>1035</v>
      </c>
      <c r="G314" s="74">
        <v>1.3875231999999999E-2</v>
      </c>
      <c r="H314" s="74">
        <f>'IDS Miami Dry Grocery 2025'!$I314*'IDS Miami Dry Grocery 2025'!$G314</f>
        <v>0</v>
      </c>
      <c r="I314" s="78"/>
      <c r="J314" s="75">
        <v>54.79</v>
      </c>
      <c r="K314" s="76">
        <f>IFERROR((#REF!*#REF!)+('IDS Miami Dry Grocery 2025'!$J314*'IDS Miami Dry Grocery 2025'!$I314),'IDS Miami Dry Grocery 2025'!$J314*'IDS Miami Dry Grocery 2025'!$I314)</f>
        <v>0</v>
      </c>
      <c r="M314" s="97"/>
    </row>
    <row r="315" spans="1:13" s="35" customFormat="1" ht="15" x14ac:dyDescent="0.2">
      <c r="A315" s="68" t="s">
        <v>1036</v>
      </c>
      <c r="B315" s="69" t="s">
        <v>926</v>
      </c>
      <c r="C315" s="70" t="s">
        <v>1037</v>
      </c>
      <c r="D315" s="71" t="s">
        <v>1038</v>
      </c>
      <c r="E315" s="72">
        <v>8</v>
      </c>
      <c r="F315" s="73" t="s">
        <v>1039</v>
      </c>
      <c r="G315" s="74">
        <v>1.41584E-2</v>
      </c>
      <c r="H315" s="74">
        <f>'IDS Miami Dry Grocery 2025'!$I315*'IDS Miami Dry Grocery 2025'!$G315</f>
        <v>0</v>
      </c>
      <c r="I315" s="78"/>
      <c r="J315" s="75">
        <v>37.9</v>
      </c>
      <c r="K315" s="76">
        <f>IFERROR((#REF!*#REF!)+('IDS Miami Dry Grocery 2025'!$J315*'IDS Miami Dry Grocery 2025'!$I315),'IDS Miami Dry Grocery 2025'!$J315*'IDS Miami Dry Grocery 2025'!$I315)</f>
        <v>0</v>
      </c>
      <c r="M315" s="97"/>
    </row>
    <row r="316" spans="1:13" s="35" customFormat="1" ht="15" x14ac:dyDescent="0.2">
      <c r="A316" s="68" t="s">
        <v>1040</v>
      </c>
      <c r="B316" s="69" t="s">
        <v>926</v>
      </c>
      <c r="C316" s="70" t="s">
        <v>1041</v>
      </c>
      <c r="D316" s="71" t="s">
        <v>1042</v>
      </c>
      <c r="E316" s="72">
        <v>12</v>
      </c>
      <c r="F316" s="73" t="s">
        <v>1043</v>
      </c>
      <c r="G316" s="74">
        <v>1.7273247999999998E-2</v>
      </c>
      <c r="H316" s="74">
        <f>'IDS Miami Dry Grocery 2025'!$I316*'IDS Miami Dry Grocery 2025'!$G316</f>
        <v>0</v>
      </c>
      <c r="I316" s="78"/>
      <c r="J316" s="75">
        <v>55.14</v>
      </c>
      <c r="K316" s="76">
        <f>IFERROR((#REF!*#REF!)+('IDS Miami Dry Grocery 2025'!$J316*'IDS Miami Dry Grocery 2025'!$I316),'IDS Miami Dry Grocery 2025'!$J316*'IDS Miami Dry Grocery 2025'!$I316)</f>
        <v>0</v>
      </c>
      <c r="M316" s="97"/>
    </row>
    <row r="317" spans="1:13" s="35" customFormat="1" ht="15" x14ac:dyDescent="0.2">
      <c r="A317" s="68" t="s">
        <v>1044</v>
      </c>
      <c r="B317" s="69" t="s">
        <v>926</v>
      </c>
      <c r="C317" s="70" t="s">
        <v>1045</v>
      </c>
      <c r="D317" s="71" t="s">
        <v>1046</v>
      </c>
      <c r="E317" s="72">
        <v>12</v>
      </c>
      <c r="F317" s="73" t="s">
        <v>1043</v>
      </c>
      <c r="G317" s="74">
        <v>1.6990079999999998E-2</v>
      </c>
      <c r="H317" s="74">
        <f>'IDS Miami Dry Grocery 2025'!$I317*'IDS Miami Dry Grocery 2025'!$G317</f>
        <v>0</v>
      </c>
      <c r="I317" s="78"/>
      <c r="J317" s="75">
        <v>55.14</v>
      </c>
      <c r="K317" s="76">
        <f>IFERROR((#REF!*#REF!)+('IDS Miami Dry Grocery 2025'!$J317*'IDS Miami Dry Grocery 2025'!$I317),'IDS Miami Dry Grocery 2025'!$J317*'IDS Miami Dry Grocery 2025'!$I317)</f>
        <v>0</v>
      </c>
      <c r="M317" s="97"/>
    </row>
    <row r="318" spans="1:13" s="35" customFormat="1" ht="15" x14ac:dyDescent="0.2">
      <c r="A318" s="68" t="s">
        <v>1047</v>
      </c>
      <c r="B318" s="69" t="s">
        <v>926</v>
      </c>
      <c r="C318" s="70" t="s">
        <v>1048</v>
      </c>
      <c r="D318" s="71" t="s">
        <v>1049</v>
      </c>
      <c r="E318" s="72">
        <v>12</v>
      </c>
      <c r="F318" s="73" t="s">
        <v>1043</v>
      </c>
      <c r="G318" s="74">
        <v>1.7556415999999998E-2</v>
      </c>
      <c r="H318" s="74">
        <f>'IDS Miami Dry Grocery 2025'!$I318*'IDS Miami Dry Grocery 2025'!$G318</f>
        <v>0</v>
      </c>
      <c r="I318" s="78"/>
      <c r="J318" s="75">
        <v>55.14</v>
      </c>
      <c r="K318" s="76">
        <f>IFERROR((#REF!*#REF!)+('IDS Miami Dry Grocery 2025'!$J318*'IDS Miami Dry Grocery 2025'!$I318),'IDS Miami Dry Grocery 2025'!$J318*'IDS Miami Dry Grocery 2025'!$I318)</f>
        <v>0</v>
      </c>
      <c r="M318" s="97"/>
    </row>
    <row r="319" spans="1:13" s="35" customFormat="1" ht="15" x14ac:dyDescent="0.2">
      <c r="A319" s="68" t="s">
        <v>1050</v>
      </c>
      <c r="B319" s="69" t="s">
        <v>926</v>
      </c>
      <c r="C319" s="70" t="s">
        <v>1051</v>
      </c>
      <c r="D319" s="71" t="s">
        <v>1052</v>
      </c>
      <c r="E319" s="72">
        <v>12</v>
      </c>
      <c r="F319" s="73" t="s">
        <v>1053</v>
      </c>
      <c r="G319" s="74">
        <v>1.5574240000000001E-2</v>
      </c>
      <c r="H319" s="74">
        <f>'IDS Miami Dry Grocery 2025'!$I319*'IDS Miami Dry Grocery 2025'!$G319</f>
        <v>0</v>
      </c>
      <c r="I319" s="78"/>
      <c r="J319" s="75">
        <v>65.03</v>
      </c>
      <c r="K319" s="76">
        <f>IFERROR((#REF!*#REF!)+('IDS Miami Dry Grocery 2025'!$J319*'IDS Miami Dry Grocery 2025'!$I319),'IDS Miami Dry Grocery 2025'!$J319*'IDS Miami Dry Grocery 2025'!$I319)</f>
        <v>0</v>
      </c>
      <c r="M319" s="97"/>
    </row>
    <row r="320" spans="1:13" s="35" customFormat="1" ht="15" x14ac:dyDescent="0.2">
      <c r="A320" s="68" t="s">
        <v>1054</v>
      </c>
      <c r="B320" s="69" t="s">
        <v>926</v>
      </c>
      <c r="C320" s="70"/>
      <c r="D320" s="71" t="s">
        <v>1055</v>
      </c>
      <c r="E320" s="72">
        <v>12</v>
      </c>
      <c r="F320" s="73" t="s">
        <v>1056</v>
      </c>
      <c r="G320" s="74">
        <v>0</v>
      </c>
      <c r="H320" s="74">
        <f>'IDS Miami Dry Grocery 2025'!$I320*'IDS Miami Dry Grocery 2025'!$G320</f>
        <v>0</v>
      </c>
      <c r="I320" s="78"/>
      <c r="J320" s="75">
        <v>41.34</v>
      </c>
      <c r="K320" s="76">
        <f>IFERROR((#REF!*#REF!)+('IDS Miami Dry Grocery 2025'!$J320*'IDS Miami Dry Grocery 2025'!$I320),'IDS Miami Dry Grocery 2025'!$J320*'IDS Miami Dry Grocery 2025'!$I320)</f>
        <v>0</v>
      </c>
      <c r="M320" s="97"/>
    </row>
    <row r="321" spans="1:13" s="35" customFormat="1" ht="15" x14ac:dyDescent="0.2">
      <c r="A321" s="68" t="s">
        <v>1057</v>
      </c>
      <c r="B321" s="69" t="s">
        <v>926</v>
      </c>
      <c r="C321" s="70"/>
      <c r="D321" s="71" t="s">
        <v>1058</v>
      </c>
      <c r="E321" s="72">
        <v>6</v>
      </c>
      <c r="F321" s="73" t="s">
        <v>607</v>
      </c>
      <c r="G321" s="74">
        <v>0</v>
      </c>
      <c r="H321" s="74">
        <f>'IDS Miami Dry Grocery 2025'!$I321*'IDS Miami Dry Grocery 2025'!$G321</f>
        <v>0</v>
      </c>
      <c r="I321" s="78"/>
      <c r="J321" s="75">
        <v>32.69</v>
      </c>
      <c r="K321" s="76">
        <f>IFERROR((#REF!*#REF!)+('IDS Miami Dry Grocery 2025'!$J321*'IDS Miami Dry Grocery 2025'!$I321),'IDS Miami Dry Grocery 2025'!$J321*'IDS Miami Dry Grocery 2025'!$I321)</f>
        <v>0</v>
      </c>
      <c r="M321" s="97"/>
    </row>
    <row r="322" spans="1:13" s="35" customFormat="1" ht="15" x14ac:dyDescent="0.2">
      <c r="A322" s="68" t="s">
        <v>1059</v>
      </c>
      <c r="B322" s="69" t="s">
        <v>926</v>
      </c>
      <c r="C322" s="70"/>
      <c r="D322" s="71" t="s">
        <v>1060</v>
      </c>
      <c r="E322" s="72">
        <v>12</v>
      </c>
      <c r="F322" s="73" t="s">
        <v>497</v>
      </c>
      <c r="G322" s="74">
        <v>0</v>
      </c>
      <c r="H322" s="74">
        <f>'IDS Miami Dry Grocery 2025'!$I322*'IDS Miami Dry Grocery 2025'!$G322</f>
        <v>0</v>
      </c>
      <c r="I322" s="78"/>
      <c r="J322" s="75">
        <v>56.51</v>
      </c>
      <c r="K322" s="76">
        <f>IFERROR((#REF!*#REF!)+('IDS Miami Dry Grocery 2025'!$J322*'IDS Miami Dry Grocery 2025'!$I322),'IDS Miami Dry Grocery 2025'!$J322*'IDS Miami Dry Grocery 2025'!$I322)</f>
        <v>0</v>
      </c>
      <c r="M322" s="97"/>
    </row>
    <row r="323" spans="1:13" s="35" customFormat="1" ht="15" x14ac:dyDescent="0.2">
      <c r="A323" s="68" t="s">
        <v>1061</v>
      </c>
      <c r="B323" s="69" t="s">
        <v>926</v>
      </c>
      <c r="C323" s="70" t="s">
        <v>1062</v>
      </c>
      <c r="D323" s="71" t="s">
        <v>1063</v>
      </c>
      <c r="E323" s="72">
        <v>12</v>
      </c>
      <c r="F323" s="73" t="s">
        <v>1064</v>
      </c>
      <c r="G323" s="74">
        <v>1.5291072000000001E-2</v>
      </c>
      <c r="H323" s="74">
        <f>'IDS Miami Dry Grocery 2025'!$I323*'IDS Miami Dry Grocery 2025'!$G323</f>
        <v>0</v>
      </c>
      <c r="I323" s="78"/>
      <c r="J323" s="75">
        <v>65.03</v>
      </c>
      <c r="K323" s="76">
        <f>IFERROR((#REF!*#REF!)+('IDS Miami Dry Grocery 2025'!$J323*'IDS Miami Dry Grocery 2025'!$I323),'IDS Miami Dry Grocery 2025'!$J323*'IDS Miami Dry Grocery 2025'!$I323)</f>
        <v>0</v>
      </c>
      <c r="M323" s="97"/>
    </row>
    <row r="324" spans="1:13" s="35" customFormat="1" ht="15" x14ac:dyDescent="0.2">
      <c r="A324" s="68" t="s">
        <v>1065</v>
      </c>
      <c r="B324" s="69" t="s">
        <v>926</v>
      </c>
      <c r="C324" s="70" t="s">
        <v>1066</v>
      </c>
      <c r="D324" s="71" t="s">
        <v>1067</v>
      </c>
      <c r="E324" s="72">
        <v>12</v>
      </c>
      <c r="F324" s="73" t="s">
        <v>1068</v>
      </c>
      <c r="G324" s="74">
        <v>1.1326719999999999E-3</v>
      </c>
      <c r="H324" s="74">
        <f>'IDS Miami Dry Grocery 2025'!$I324*'IDS Miami Dry Grocery 2025'!$G324</f>
        <v>0</v>
      </c>
      <c r="I324" s="78"/>
      <c r="J324" s="75">
        <v>65.03</v>
      </c>
      <c r="K324" s="76">
        <f>IFERROR((#REF!*#REF!)+('IDS Miami Dry Grocery 2025'!$J324*'IDS Miami Dry Grocery 2025'!$I324),'IDS Miami Dry Grocery 2025'!$J324*'IDS Miami Dry Grocery 2025'!$I324)</f>
        <v>0</v>
      </c>
      <c r="M324" s="97"/>
    </row>
    <row r="325" spans="1:13" s="35" customFormat="1" ht="15" x14ac:dyDescent="0.2">
      <c r="A325" s="68" t="s">
        <v>1069</v>
      </c>
      <c r="B325" s="69" t="s">
        <v>926</v>
      </c>
      <c r="C325" s="70" t="s">
        <v>1070</v>
      </c>
      <c r="D325" s="71" t="s">
        <v>1071</v>
      </c>
      <c r="E325" s="72">
        <v>12</v>
      </c>
      <c r="F325" s="73" t="s">
        <v>1072</v>
      </c>
      <c r="G325" s="74">
        <v>1.5007904000000001E-2</v>
      </c>
      <c r="H325" s="74">
        <f>'IDS Miami Dry Grocery 2025'!$I325*'IDS Miami Dry Grocery 2025'!$G325</f>
        <v>0</v>
      </c>
      <c r="I325" s="78"/>
      <c r="J325" s="75">
        <v>65.03</v>
      </c>
      <c r="K325" s="76">
        <f>IFERROR((#REF!*#REF!)+('IDS Miami Dry Grocery 2025'!$J325*'IDS Miami Dry Grocery 2025'!$I325),'IDS Miami Dry Grocery 2025'!$J325*'IDS Miami Dry Grocery 2025'!$I325)</f>
        <v>0</v>
      </c>
      <c r="M325" s="97"/>
    </row>
    <row r="326" spans="1:13" s="35" customFormat="1" ht="15" x14ac:dyDescent="0.2">
      <c r="A326" s="68" t="s">
        <v>1073</v>
      </c>
      <c r="B326" s="69" t="s">
        <v>926</v>
      </c>
      <c r="C326" s="70" t="s">
        <v>1074</v>
      </c>
      <c r="D326" s="71" t="s">
        <v>1075</v>
      </c>
      <c r="E326" s="72">
        <v>12</v>
      </c>
      <c r="F326" s="73" t="s">
        <v>1076</v>
      </c>
      <c r="G326" s="74">
        <v>1.5007904000000001E-2</v>
      </c>
      <c r="H326" s="74">
        <f>'IDS Miami Dry Grocery 2025'!$I326*'IDS Miami Dry Grocery 2025'!$G326</f>
        <v>0</v>
      </c>
      <c r="I326" s="78"/>
      <c r="J326" s="75">
        <v>65.03</v>
      </c>
      <c r="K326" s="76">
        <f>IFERROR((#REF!*#REF!)+('IDS Miami Dry Grocery 2025'!$J326*'IDS Miami Dry Grocery 2025'!$I326),'IDS Miami Dry Grocery 2025'!$J326*'IDS Miami Dry Grocery 2025'!$I326)</f>
        <v>0</v>
      </c>
      <c r="M326" s="97"/>
    </row>
    <row r="327" spans="1:13" s="35" customFormat="1" ht="15" x14ac:dyDescent="0.2">
      <c r="A327" s="68" t="s">
        <v>1077</v>
      </c>
      <c r="B327" s="69" t="s">
        <v>926</v>
      </c>
      <c r="C327" s="70" t="s">
        <v>1078</v>
      </c>
      <c r="D327" s="71" t="s">
        <v>1079</v>
      </c>
      <c r="E327" s="72">
        <v>12</v>
      </c>
      <c r="F327" s="73" t="s">
        <v>1080</v>
      </c>
      <c r="G327" s="74">
        <v>1.6706911999999997E-2</v>
      </c>
      <c r="H327" s="74">
        <f>'IDS Miami Dry Grocery 2025'!$I327*'IDS Miami Dry Grocery 2025'!$G327</f>
        <v>0</v>
      </c>
      <c r="I327" s="78"/>
      <c r="J327" s="75">
        <v>53.92</v>
      </c>
      <c r="K327" s="76">
        <f>IFERROR((#REF!*#REF!)+('IDS Miami Dry Grocery 2025'!$J327*'IDS Miami Dry Grocery 2025'!$I327),'IDS Miami Dry Grocery 2025'!$J327*'IDS Miami Dry Grocery 2025'!$I327)</f>
        <v>0</v>
      </c>
      <c r="M327" s="97"/>
    </row>
    <row r="328" spans="1:13" s="35" customFormat="1" ht="15" x14ac:dyDescent="0.2">
      <c r="A328" s="68" t="s">
        <v>1081</v>
      </c>
      <c r="B328" s="69" t="s">
        <v>926</v>
      </c>
      <c r="C328" s="70" t="s">
        <v>1082</v>
      </c>
      <c r="D328" s="71" t="s">
        <v>1083</v>
      </c>
      <c r="E328" s="72">
        <v>6</v>
      </c>
      <c r="F328" s="73" t="s">
        <v>68</v>
      </c>
      <c r="G328" s="74">
        <v>9.9108799999999986E-3</v>
      </c>
      <c r="H328" s="74">
        <f>'IDS Miami Dry Grocery 2025'!$I328*'IDS Miami Dry Grocery 2025'!$G328</f>
        <v>0</v>
      </c>
      <c r="I328" s="78"/>
      <c r="J328" s="75">
        <v>20.92</v>
      </c>
      <c r="K328" s="76">
        <f>IFERROR((#REF!*#REF!)+('IDS Miami Dry Grocery 2025'!$J328*'IDS Miami Dry Grocery 2025'!$I328),'IDS Miami Dry Grocery 2025'!$J328*'IDS Miami Dry Grocery 2025'!$I328)</f>
        <v>0</v>
      </c>
      <c r="M328" s="97"/>
    </row>
    <row r="329" spans="1:13" s="35" customFormat="1" ht="15" x14ac:dyDescent="0.2">
      <c r="A329" s="68" t="s">
        <v>1084</v>
      </c>
      <c r="B329" s="69" t="s">
        <v>926</v>
      </c>
      <c r="C329" s="70" t="s">
        <v>1085</v>
      </c>
      <c r="D329" s="71" t="s">
        <v>1086</v>
      </c>
      <c r="E329" s="72">
        <v>12</v>
      </c>
      <c r="F329" s="73" t="s">
        <v>1087</v>
      </c>
      <c r="G329" s="74">
        <v>1.6706911999999997E-2</v>
      </c>
      <c r="H329" s="74">
        <f>'IDS Miami Dry Grocery 2025'!$I329*'IDS Miami Dry Grocery 2025'!$G329</f>
        <v>0</v>
      </c>
      <c r="I329" s="78"/>
      <c r="J329" s="75">
        <v>41.34</v>
      </c>
      <c r="K329" s="76">
        <f>IFERROR((#REF!*#REF!)+('IDS Miami Dry Grocery 2025'!$J329*'IDS Miami Dry Grocery 2025'!$I329),'IDS Miami Dry Grocery 2025'!$J329*'IDS Miami Dry Grocery 2025'!$I329)</f>
        <v>0</v>
      </c>
      <c r="M329" s="97"/>
    </row>
    <row r="330" spans="1:13" s="35" customFormat="1" ht="15" x14ac:dyDescent="0.2">
      <c r="A330" s="68" t="s">
        <v>1088</v>
      </c>
      <c r="B330" s="69" t="s">
        <v>926</v>
      </c>
      <c r="C330" s="70" t="s">
        <v>1089</v>
      </c>
      <c r="D330" s="71" t="s">
        <v>1090</v>
      </c>
      <c r="E330" s="72">
        <v>12</v>
      </c>
      <c r="F330" s="73" t="s">
        <v>134</v>
      </c>
      <c r="G330" s="74">
        <v>1.5857408E-2</v>
      </c>
      <c r="H330" s="74">
        <f>'IDS Miami Dry Grocery 2025'!$I330*'IDS Miami Dry Grocery 2025'!$G330</f>
        <v>0</v>
      </c>
      <c r="I330" s="78"/>
      <c r="J330" s="75">
        <v>48.77</v>
      </c>
      <c r="K330" s="76">
        <f>IFERROR((#REF!*#REF!)+('IDS Miami Dry Grocery 2025'!$J330*'IDS Miami Dry Grocery 2025'!$I330),'IDS Miami Dry Grocery 2025'!$J330*'IDS Miami Dry Grocery 2025'!$I330)</f>
        <v>0</v>
      </c>
      <c r="M330" s="97"/>
    </row>
    <row r="331" spans="1:13" s="35" customFormat="1" ht="15" x14ac:dyDescent="0.2">
      <c r="A331" s="68" t="s">
        <v>1091</v>
      </c>
      <c r="B331" s="69" t="s">
        <v>926</v>
      </c>
      <c r="C331" s="70" t="s">
        <v>1092</v>
      </c>
      <c r="D331" s="71" t="s">
        <v>1093</v>
      </c>
      <c r="E331" s="72">
        <v>24</v>
      </c>
      <c r="F331" s="73" t="s">
        <v>138</v>
      </c>
      <c r="G331" s="74">
        <v>1.2459392E-2</v>
      </c>
      <c r="H331" s="74">
        <f>'IDS Miami Dry Grocery 2025'!$I331*'IDS Miami Dry Grocery 2025'!$G331</f>
        <v>0</v>
      </c>
      <c r="I331" s="78"/>
      <c r="J331" s="75">
        <v>25.62</v>
      </c>
      <c r="K331" s="76">
        <f>IFERROR((#REF!*#REF!)+('IDS Miami Dry Grocery 2025'!$J331*'IDS Miami Dry Grocery 2025'!$I331),'IDS Miami Dry Grocery 2025'!$J331*'IDS Miami Dry Grocery 2025'!$I331)</f>
        <v>0</v>
      </c>
      <c r="M331" s="97"/>
    </row>
    <row r="332" spans="1:13" s="35" customFormat="1" ht="15" x14ac:dyDescent="0.2">
      <c r="A332" s="68" t="s">
        <v>1094</v>
      </c>
      <c r="B332" s="69" t="s">
        <v>926</v>
      </c>
      <c r="C332" s="70" t="s">
        <v>1095</v>
      </c>
      <c r="D332" s="71" t="s">
        <v>1096</v>
      </c>
      <c r="E332" s="72">
        <v>12</v>
      </c>
      <c r="F332" s="73" t="s">
        <v>1010</v>
      </c>
      <c r="G332" s="74">
        <v>1.4441568E-2</v>
      </c>
      <c r="H332" s="74">
        <f>'IDS Miami Dry Grocery 2025'!$I332*'IDS Miami Dry Grocery 2025'!$G332</f>
        <v>0</v>
      </c>
      <c r="I332" s="78"/>
      <c r="J332" s="75">
        <v>43.24</v>
      </c>
      <c r="K332" s="76">
        <f>IFERROR((#REF!*#REF!)+('IDS Miami Dry Grocery 2025'!$J332*'IDS Miami Dry Grocery 2025'!$I332),'IDS Miami Dry Grocery 2025'!$J332*'IDS Miami Dry Grocery 2025'!$I332)</f>
        <v>0</v>
      </c>
      <c r="M332" s="97"/>
    </row>
    <row r="333" spans="1:13" s="35" customFormat="1" ht="15" x14ac:dyDescent="0.2">
      <c r="A333" s="68" t="s">
        <v>1097</v>
      </c>
      <c r="B333" s="69" t="s">
        <v>926</v>
      </c>
      <c r="C333" s="70" t="s">
        <v>1098</v>
      </c>
      <c r="D333" s="71" t="s">
        <v>1099</v>
      </c>
      <c r="E333" s="72">
        <v>12</v>
      </c>
      <c r="F333" s="73" t="s">
        <v>1010</v>
      </c>
      <c r="G333" s="74">
        <v>1.4441568E-2</v>
      </c>
      <c r="H333" s="74">
        <f>'IDS Miami Dry Grocery 2025'!$I333*'IDS Miami Dry Grocery 2025'!$G333</f>
        <v>0</v>
      </c>
      <c r="I333" s="78"/>
      <c r="J333" s="75">
        <v>43.24</v>
      </c>
      <c r="K333" s="76">
        <f>IFERROR((#REF!*#REF!)+('IDS Miami Dry Grocery 2025'!$J333*'IDS Miami Dry Grocery 2025'!$I333),'IDS Miami Dry Grocery 2025'!$J333*'IDS Miami Dry Grocery 2025'!$I333)</f>
        <v>0</v>
      </c>
      <c r="M333" s="97"/>
    </row>
    <row r="334" spans="1:13" s="35" customFormat="1" ht="15" x14ac:dyDescent="0.2">
      <c r="A334" s="68" t="s">
        <v>1100</v>
      </c>
      <c r="B334" s="69" t="s">
        <v>926</v>
      </c>
      <c r="C334" s="70" t="s">
        <v>1101</v>
      </c>
      <c r="D334" s="71" t="s">
        <v>1102</v>
      </c>
      <c r="E334" s="72">
        <v>12</v>
      </c>
      <c r="F334" s="73" t="s">
        <v>1010</v>
      </c>
      <c r="G334" s="74">
        <v>1.4441568E-2</v>
      </c>
      <c r="H334" s="74">
        <f>'IDS Miami Dry Grocery 2025'!$I334*'IDS Miami Dry Grocery 2025'!$G334</f>
        <v>0</v>
      </c>
      <c r="I334" s="78"/>
      <c r="J334" s="75">
        <v>43.24</v>
      </c>
      <c r="K334" s="76">
        <f>IFERROR((#REF!*#REF!)+('IDS Miami Dry Grocery 2025'!$J334*'IDS Miami Dry Grocery 2025'!$I334),'IDS Miami Dry Grocery 2025'!$J334*'IDS Miami Dry Grocery 2025'!$I334)</f>
        <v>0</v>
      </c>
      <c r="M334" s="97"/>
    </row>
    <row r="335" spans="1:13" s="35" customFormat="1" ht="15" x14ac:dyDescent="0.2">
      <c r="A335" s="68" t="s">
        <v>1103</v>
      </c>
      <c r="B335" s="69" t="s">
        <v>926</v>
      </c>
      <c r="C335" s="70" t="s">
        <v>1104</v>
      </c>
      <c r="D335" s="71" t="s">
        <v>1105</v>
      </c>
      <c r="E335" s="72">
        <v>12</v>
      </c>
      <c r="F335" s="73" t="s">
        <v>1010</v>
      </c>
      <c r="G335" s="74">
        <v>1.4441568E-2</v>
      </c>
      <c r="H335" s="74">
        <f>'IDS Miami Dry Grocery 2025'!$I335*'IDS Miami Dry Grocery 2025'!$G335</f>
        <v>0</v>
      </c>
      <c r="I335" s="78"/>
      <c r="J335" s="75">
        <v>43.24</v>
      </c>
      <c r="K335" s="76">
        <f>IFERROR((#REF!*#REF!)+('IDS Miami Dry Grocery 2025'!$J335*'IDS Miami Dry Grocery 2025'!$I335),'IDS Miami Dry Grocery 2025'!$J335*'IDS Miami Dry Grocery 2025'!$I335)</f>
        <v>0</v>
      </c>
      <c r="M335" s="97"/>
    </row>
    <row r="336" spans="1:13" s="35" customFormat="1" ht="15" x14ac:dyDescent="0.2">
      <c r="A336" s="68" t="s">
        <v>1106</v>
      </c>
      <c r="B336" s="69" t="s">
        <v>926</v>
      </c>
      <c r="C336" s="70" t="s">
        <v>1107</v>
      </c>
      <c r="D336" s="71" t="s">
        <v>1108</v>
      </c>
      <c r="E336" s="72">
        <v>12</v>
      </c>
      <c r="F336" s="73" t="s">
        <v>1010</v>
      </c>
      <c r="G336" s="74">
        <v>1.4441568E-2</v>
      </c>
      <c r="H336" s="74">
        <f>'IDS Miami Dry Grocery 2025'!$I336*'IDS Miami Dry Grocery 2025'!$G336</f>
        <v>0</v>
      </c>
      <c r="I336" s="78"/>
      <c r="J336" s="75">
        <v>43.24</v>
      </c>
      <c r="K336" s="76">
        <f>IFERROR((#REF!*#REF!)+('IDS Miami Dry Grocery 2025'!$J336*'IDS Miami Dry Grocery 2025'!$I336),'IDS Miami Dry Grocery 2025'!$J336*'IDS Miami Dry Grocery 2025'!$I336)</f>
        <v>0</v>
      </c>
      <c r="M336" s="97"/>
    </row>
    <row r="337" spans="1:13" s="35" customFormat="1" ht="15" x14ac:dyDescent="0.2">
      <c r="A337" s="68" t="s">
        <v>1109</v>
      </c>
      <c r="B337" s="69" t="s">
        <v>926</v>
      </c>
      <c r="C337" s="70" t="s">
        <v>1110</v>
      </c>
      <c r="D337" s="71" t="s">
        <v>1111</v>
      </c>
      <c r="E337" s="72">
        <v>8</v>
      </c>
      <c r="F337" s="73" t="s">
        <v>1112</v>
      </c>
      <c r="G337" s="74">
        <v>2.83168E-2</v>
      </c>
      <c r="H337" s="74">
        <f>'IDS Miami Dry Grocery 2025'!$I337*'IDS Miami Dry Grocery 2025'!$G337</f>
        <v>0</v>
      </c>
      <c r="I337" s="78"/>
      <c r="J337" s="75">
        <v>75.12</v>
      </c>
      <c r="K337" s="76">
        <f>IFERROR((#REF!*#REF!)+('IDS Miami Dry Grocery 2025'!$J337*'IDS Miami Dry Grocery 2025'!$I337),'IDS Miami Dry Grocery 2025'!$J337*'IDS Miami Dry Grocery 2025'!$I337)</f>
        <v>0</v>
      </c>
      <c r="M337" s="97"/>
    </row>
    <row r="338" spans="1:13" s="35" customFormat="1" ht="15" x14ac:dyDescent="0.2">
      <c r="A338" s="68" t="s">
        <v>1113</v>
      </c>
      <c r="B338" s="69" t="s">
        <v>926</v>
      </c>
      <c r="C338" s="70" t="s">
        <v>1114</v>
      </c>
      <c r="D338" s="71" t="s">
        <v>1115</v>
      </c>
      <c r="E338" s="72">
        <v>12</v>
      </c>
      <c r="F338" s="73" t="s">
        <v>1043</v>
      </c>
      <c r="G338" s="74">
        <v>1.8405919999999999E-2</v>
      </c>
      <c r="H338" s="74">
        <f>'IDS Miami Dry Grocery 2025'!$I338*'IDS Miami Dry Grocery 2025'!$G338</f>
        <v>0</v>
      </c>
      <c r="I338" s="78"/>
      <c r="J338" s="75">
        <v>55.14</v>
      </c>
      <c r="K338" s="76">
        <f>IFERROR((#REF!*#REF!)+('IDS Miami Dry Grocery 2025'!$J338*'IDS Miami Dry Grocery 2025'!$I338),'IDS Miami Dry Grocery 2025'!$J338*'IDS Miami Dry Grocery 2025'!$I338)</f>
        <v>0</v>
      </c>
      <c r="M338" s="97"/>
    </row>
    <row r="339" spans="1:13" s="35" customFormat="1" ht="15" x14ac:dyDescent="0.2">
      <c r="A339" s="68" t="s">
        <v>1116</v>
      </c>
      <c r="B339" s="69" t="s">
        <v>926</v>
      </c>
      <c r="C339" s="70" t="s">
        <v>1117</v>
      </c>
      <c r="D339" s="71" t="s">
        <v>1118</v>
      </c>
      <c r="E339" s="72">
        <v>12</v>
      </c>
      <c r="F339" s="73" t="s">
        <v>82</v>
      </c>
      <c r="G339" s="74">
        <v>1.1609887999999999E-2</v>
      </c>
      <c r="H339" s="74">
        <f>'IDS Miami Dry Grocery 2025'!$I339*'IDS Miami Dry Grocery 2025'!$G339</f>
        <v>0</v>
      </c>
      <c r="I339" s="78"/>
      <c r="J339" s="75">
        <v>52.37</v>
      </c>
      <c r="K339" s="76">
        <f>IFERROR((#REF!*#REF!)+('IDS Miami Dry Grocery 2025'!$J339*'IDS Miami Dry Grocery 2025'!$I339),'IDS Miami Dry Grocery 2025'!$J339*'IDS Miami Dry Grocery 2025'!$I339)</f>
        <v>0</v>
      </c>
      <c r="M339" s="97"/>
    </row>
    <row r="340" spans="1:13" s="35" customFormat="1" ht="15" x14ac:dyDescent="0.2">
      <c r="A340" s="68" t="s">
        <v>1119</v>
      </c>
      <c r="B340" s="69" t="s">
        <v>926</v>
      </c>
      <c r="C340" s="70" t="s">
        <v>1120</v>
      </c>
      <c r="D340" s="71" t="s">
        <v>1121</v>
      </c>
      <c r="E340" s="72">
        <v>12</v>
      </c>
      <c r="F340" s="73" t="s">
        <v>1043</v>
      </c>
      <c r="G340" s="74">
        <v>1.5857408E-2</v>
      </c>
      <c r="H340" s="74">
        <f>'IDS Miami Dry Grocery 2025'!$I340*'IDS Miami Dry Grocery 2025'!$G340</f>
        <v>0</v>
      </c>
      <c r="I340" s="78"/>
      <c r="J340" s="75">
        <v>55.14</v>
      </c>
      <c r="K340" s="76">
        <f>IFERROR((#REF!*#REF!)+('IDS Miami Dry Grocery 2025'!$J340*'IDS Miami Dry Grocery 2025'!$I340),'IDS Miami Dry Grocery 2025'!$J340*'IDS Miami Dry Grocery 2025'!$I340)</f>
        <v>0</v>
      </c>
      <c r="M340" s="97"/>
    </row>
    <row r="341" spans="1:13" s="35" customFormat="1" ht="15" x14ac:dyDescent="0.2">
      <c r="A341" s="68" t="s">
        <v>1124</v>
      </c>
      <c r="B341" s="69" t="s">
        <v>926</v>
      </c>
      <c r="C341" s="70" t="s">
        <v>1125</v>
      </c>
      <c r="D341" s="71" t="s">
        <v>1126</v>
      </c>
      <c r="E341" s="72">
        <v>12</v>
      </c>
      <c r="F341" s="73" t="s">
        <v>1010</v>
      </c>
      <c r="G341" s="74">
        <v>1.4724736E-2</v>
      </c>
      <c r="H341" s="74">
        <f>'IDS Miami Dry Grocery 2025'!$I341*'IDS Miami Dry Grocery 2025'!$G341</f>
        <v>0</v>
      </c>
      <c r="I341" s="78"/>
      <c r="J341" s="75">
        <v>43.24</v>
      </c>
      <c r="K341" s="76">
        <f>IFERROR((#REF!*#REF!)+('IDS Miami Dry Grocery 2025'!$J341*'IDS Miami Dry Grocery 2025'!$I341),'IDS Miami Dry Grocery 2025'!$J341*'IDS Miami Dry Grocery 2025'!$I341)</f>
        <v>0</v>
      </c>
      <c r="M341" s="97"/>
    </row>
    <row r="342" spans="1:13" s="35" customFormat="1" ht="15" x14ac:dyDescent="0.2">
      <c r="A342" s="68" t="s">
        <v>1127</v>
      </c>
      <c r="B342" s="69" t="s">
        <v>926</v>
      </c>
      <c r="C342" s="70" t="s">
        <v>1128</v>
      </c>
      <c r="D342" s="71" t="s">
        <v>1129</v>
      </c>
      <c r="E342" s="72">
        <v>12</v>
      </c>
      <c r="F342" s="73" t="s">
        <v>421</v>
      </c>
      <c r="G342" s="74">
        <v>1.1043552E-2</v>
      </c>
      <c r="H342" s="74">
        <f>'IDS Miami Dry Grocery 2025'!$I342*'IDS Miami Dry Grocery 2025'!$G342</f>
        <v>0</v>
      </c>
      <c r="I342" s="78"/>
      <c r="J342" s="75">
        <v>45.83</v>
      </c>
      <c r="K342" s="76">
        <f>IFERROR((#REF!*#REF!)+('IDS Miami Dry Grocery 2025'!$J342*'IDS Miami Dry Grocery 2025'!$I342),'IDS Miami Dry Grocery 2025'!$J342*'IDS Miami Dry Grocery 2025'!$I342)</f>
        <v>0</v>
      </c>
      <c r="M342" s="97"/>
    </row>
    <row r="343" spans="1:13" s="35" customFormat="1" ht="15" x14ac:dyDescent="0.2">
      <c r="A343" s="68" t="s">
        <v>1130</v>
      </c>
      <c r="B343" s="69" t="s">
        <v>926</v>
      </c>
      <c r="C343" s="70" t="s">
        <v>1131</v>
      </c>
      <c r="D343" s="71" t="s">
        <v>1132</v>
      </c>
      <c r="E343" s="72">
        <v>12</v>
      </c>
      <c r="F343" s="73" t="s">
        <v>1010</v>
      </c>
      <c r="G343" s="74">
        <v>1.4441568E-2</v>
      </c>
      <c r="H343" s="74">
        <f>'IDS Miami Dry Grocery 2025'!$I343*'IDS Miami Dry Grocery 2025'!$G343</f>
        <v>0</v>
      </c>
      <c r="I343" s="78"/>
      <c r="J343" s="75">
        <v>32.79</v>
      </c>
      <c r="K343" s="76">
        <f>IFERROR((#REF!*#REF!)+('IDS Miami Dry Grocery 2025'!$J343*'IDS Miami Dry Grocery 2025'!$I343),'IDS Miami Dry Grocery 2025'!$J343*'IDS Miami Dry Grocery 2025'!$I343)</f>
        <v>0</v>
      </c>
      <c r="M343" s="97"/>
    </row>
    <row r="344" spans="1:13" s="35" customFormat="1" ht="15" x14ac:dyDescent="0.2">
      <c r="A344" s="68" t="s">
        <v>1133</v>
      </c>
      <c r="B344" s="69" t="s">
        <v>926</v>
      </c>
      <c r="C344" s="70" t="s">
        <v>1134</v>
      </c>
      <c r="D344" s="71" t="s">
        <v>1135</v>
      </c>
      <c r="E344" s="72">
        <v>12</v>
      </c>
      <c r="F344" s="73" t="s">
        <v>1010</v>
      </c>
      <c r="G344" s="74">
        <v>1.4441568E-2</v>
      </c>
      <c r="H344" s="74">
        <f>'IDS Miami Dry Grocery 2025'!$I344*'IDS Miami Dry Grocery 2025'!$G344</f>
        <v>0</v>
      </c>
      <c r="I344" s="78"/>
      <c r="J344" s="75">
        <v>32.79</v>
      </c>
      <c r="K344" s="76">
        <f>IFERROR((#REF!*#REF!)+('IDS Miami Dry Grocery 2025'!$J344*'IDS Miami Dry Grocery 2025'!$I344),'IDS Miami Dry Grocery 2025'!$J344*'IDS Miami Dry Grocery 2025'!$I344)</f>
        <v>0</v>
      </c>
      <c r="M344" s="97"/>
    </row>
    <row r="345" spans="1:13" s="35" customFormat="1" ht="15" x14ac:dyDescent="0.2">
      <c r="A345" s="68" t="s">
        <v>1136</v>
      </c>
      <c r="B345" s="69" t="s">
        <v>926</v>
      </c>
      <c r="C345" s="70" t="s">
        <v>1137</v>
      </c>
      <c r="D345" s="71" t="s">
        <v>1138</v>
      </c>
      <c r="E345" s="72">
        <v>12</v>
      </c>
      <c r="F345" s="73" t="s">
        <v>1139</v>
      </c>
      <c r="G345" s="74">
        <v>1.4441568E-2</v>
      </c>
      <c r="H345" s="74">
        <f>'IDS Miami Dry Grocery 2025'!$I345*'IDS Miami Dry Grocery 2025'!$G345</f>
        <v>0</v>
      </c>
      <c r="I345" s="78"/>
      <c r="J345" s="75">
        <v>37.549999999999997</v>
      </c>
      <c r="K345" s="76">
        <f>IFERROR((#REF!*#REF!)+('IDS Miami Dry Grocery 2025'!$J345*'IDS Miami Dry Grocery 2025'!$I345),'IDS Miami Dry Grocery 2025'!$J345*'IDS Miami Dry Grocery 2025'!$I345)</f>
        <v>0</v>
      </c>
      <c r="M345" s="97"/>
    </row>
    <row r="346" spans="1:13" s="35" customFormat="1" ht="15" x14ac:dyDescent="0.2">
      <c r="A346" s="68" t="s">
        <v>1140</v>
      </c>
      <c r="B346" s="69" t="s">
        <v>926</v>
      </c>
      <c r="C346" s="70" t="s">
        <v>1141</v>
      </c>
      <c r="D346" s="71" t="s">
        <v>1142</v>
      </c>
      <c r="E346" s="72">
        <v>12</v>
      </c>
      <c r="F346" s="73" t="s">
        <v>497</v>
      </c>
      <c r="G346" s="74">
        <v>1.4441568E-2</v>
      </c>
      <c r="H346" s="74">
        <f>'IDS Miami Dry Grocery 2025'!$I346*'IDS Miami Dry Grocery 2025'!$G346</f>
        <v>0</v>
      </c>
      <c r="I346" s="78"/>
      <c r="J346" s="75">
        <v>48.14</v>
      </c>
      <c r="K346" s="76">
        <f>IFERROR((#REF!*#REF!)+('IDS Miami Dry Grocery 2025'!$J346*'IDS Miami Dry Grocery 2025'!$I346),'IDS Miami Dry Grocery 2025'!$J346*'IDS Miami Dry Grocery 2025'!$I346)</f>
        <v>0</v>
      </c>
      <c r="M346" s="97"/>
    </row>
    <row r="347" spans="1:13" s="35" customFormat="1" ht="15" x14ac:dyDescent="0.2">
      <c r="A347" s="68" t="s">
        <v>1143</v>
      </c>
      <c r="B347" s="69" t="s">
        <v>926</v>
      </c>
      <c r="C347" s="70" t="s">
        <v>1144</v>
      </c>
      <c r="D347" s="71" t="s">
        <v>1145</v>
      </c>
      <c r="E347" s="72">
        <v>12</v>
      </c>
      <c r="F347" s="73" t="s">
        <v>1010</v>
      </c>
      <c r="G347" s="74">
        <v>1.4441568E-2</v>
      </c>
      <c r="H347" s="74">
        <f>'IDS Miami Dry Grocery 2025'!$I347*'IDS Miami Dry Grocery 2025'!$G347</f>
        <v>0</v>
      </c>
      <c r="I347" s="78"/>
      <c r="J347" s="75">
        <v>32.79</v>
      </c>
      <c r="K347" s="76">
        <f>IFERROR((#REF!*#REF!)+('IDS Miami Dry Grocery 2025'!$J347*'IDS Miami Dry Grocery 2025'!$I347),'IDS Miami Dry Grocery 2025'!$J347*'IDS Miami Dry Grocery 2025'!$I347)</f>
        <v>0</v>
      </c>
      <c r="M347" s="97"/>
    </row>
    <row r="348" spans="1:13" s="35" customFormat="1" ht="15" x14ac:dyDescent="0.2">
      <c r="A348" s="68" t="s">
        <v>1146</v>
      </c>
      <c r="B348" s="69" t="s">
        <v>926</v>
      </c>
      <c r="C348" s="70" t="s">
        <v>1147</v>
      </c>
      <c r="D348" s="71" t="s">
        <v>1148</v>
      </c>
      <c r="E348" s="72">
        <v>12</v>
      </c>
      <c r="F348" s="73" t="s">
        <v>1149</v>
      </c>
      <c r="G348" s="74">
        <v>1.4441568E-2</v>
      </c>
      <c r="H348" s="74">
        <f>'IDS Miami Dry Grocery 2025'!$I348*'IDS Miami Dry Grocery 2025'!$G348</f>
        <v>0</v>
      </c>
      <c r="I348" s="78"/>
      <c r="J348" s="75">
        <v>53.43</v>
      </c>
      <c r="K348" s="76">
        <f>IFERROR((#REF!*#REF!)+('IDS Miami Dry Grocery 2025'!$J348*'IDS Miami Dry Grocery 2025'!$I348),'IDS Miami Dry Grocery 2025'!$J348*'IDS Miami Dry Grocery 2025'!$I348)</f>
        <v>0</v>
      </c>
      <c r="M348" s="97"/>
    </row>
    <row r="349" spans="1:13" s="35" customFormat="1" ht="15" x14ac:dyDescent="0.2">
      <c r="A349" s="68" t="s">
        <v>1150</v>
      </c>
      <c r="B349" s="69" t="s">
        <v>926</v>
      </c>
      <c r="C349" s="70" t="s">
        <v>1151</v>
      </c>
      <c r="D349" s="71" t="s">
        <v>1152</v>
      </c>
      <c r="E349" s="72">
        <v>12</v>
      </c>
      <c r="F349" s="73" t="s">
        <v>1010</v>
      </c>
      <c r="G349" s="74">
        <v>1.4441568E-2</v>
      </c>
      <c r="H349" s="74">
        <f>'IDS Miami Dry Grocery 2025'!$I349*'IDS Miami Dry Grocery 2025'!$G349</f>
        <v>0</v>
      </c>
      <c r="I349" s="78"/>
      <c r="J349" s="75">
        <v>32.79</v>
      </c>
      <c r="K349" s="76">
        <f>IFERROR((#REF!*#REF!)+('IDS Miami Dry Grocery 2025'!$J349*'IDS Miami Dry Grocery 2025'!$I349),'IDS Miami Dry Grocery 2025'!$J349*'IDS Miami Dry Grocery 2025'!$I349)</f>
        <v>0</v>
      </c>
      <c r="M349" s="97"/>
    </row>
    <row r="350" spans="1:13" s="35" customFormat="1" ht="15" x14ac:dyDescent="0.2">
      <c r="A350" s="68" t="s">
        <v>1153</v>
      </c>
      <c r="B350" s="69" t="s">
        <v>926</v>
      </c>
      <c r="C350" s="70" t="s">
        <v>1154</v>
      </c>
      <c r="D350" s="71" t="s">
        <v>1155</v>
      </c>
      <c r="E350" s="72">
        <v>12</v>
      </c>
      <c r="F350" s="73" t="s">
        <v>497</v>
      </c>
      <c r="G350" s="74">
        <v>1.4441568E-2</v>
      </c>
      <c r="H350" s="74">
        <f>'IDS Miami Dry Grocery 2025'!$I350*'IDS Miami Dry Grocery 2025'!$G350</f>
        <v>0</v>
      </c>
      <c r="I350" s="78"/>
      <c r="J350" s="75">
        <v>48.14</v>
      </c>
      <c r="K350" s="76">
        <f>IFERROR((#REF!*#REF!)+('IDS Miami Dry Grocery 2025'!$J350*'IDS Miami Dry Grocery 2025'!$I350),'IDS Miami Dry Grocery 2025'!$J350*'IDS Miami Dry Grocery 2025'!$I350)</f>
        <v>0</v>
      </c>
      <c r="M350" s="97"/>
    </row>
    <row r="351" spans="1:13" s="35" customFormat="1" ht="15" x14ac:dyDescent="0.2">
      <c r="A351" s="68" t="s">
        <v>1157</v>
      </c>
      <c r="B351" s="69" t="s">
        <v>926</v>
      </c>
      <c r="C351" s="70" t="s">
        <v>1158</v>
      </c>
      <c r="D351" s="71" t="s">
        <v>1159</v>
      </c>
      <c r="E351" s="72">
        <v>12</v>
      </c>
      <c r="F351" s="73" t="s">
        <v>36</v>
      </c>
      <c r="G351" s="74">
        <v>1.132672E-2</v>
      </c>
      <c r="H351" s="74">
        <f>'IDS Miami Dry Grocery 2025'!$I351*'IDS Miami Dry Grocery 2025'!$G351</f>
        <v>0</v>
      </c>
      <c r="I351" s="78"/>
      <c r="J351" s="75">
        <v>48.31</v>
      </c>
      <c r="K351" s="76">
        <f>IFERROR((#REF!*#REF!)+('IDS Miami Dry Grocery 2025'!$J351*'IDS Miami Dry Grocery 2025'!$I351),'IDS Miami Dry Grocery 2025'!$J351*'IDS Miami Dry Grocery 2025'!$I351)</f>
        <v>0</v>
      </c>
      <c r="M351" s="97"/>
    </row>
    <row r="352" spans="1:13" s="35" customFormat="1" ht="15" x14ac:dyDescent="0.2">
      <c r="A352" s="68" t="s">
        <v>1160</v>
      </c>
      <c r="B352" s="69" t="s">
        <v>926</v>
      </c>
      <c r="C352" s="70" t="s">
        <v>1161</v>
      </c>
      <c r="D352" s="71" t="s">
        <v>1162</v>
      </c>
      <c r="E352" s="72">
        <v>12</v>
      </c>
      <c r="F352" s="73" t="s">
        <v>68</v>
      </c>
      <c r="G352" s="74">
        <v>3.3980159999999995E-2</v>
      </c>
      <c r="H352" s="74">
        <f>'IDS Miami Dry Grocery 2025'!$I352*'IDS Miami Dry Grocery 2025'!$G352</f>
        <v>0</v>
      </c>
      <c r="I352" s="78"/>
      <c r="J352" s="75">
        <v>38.409999999999997</v>
      </c>
      <c r="K352" s="76">
        <f>IFERROR((#REF!*#REF!)+('IDS Miami Dry Grocery 2025'!$J352*'IDS Miami Dry Grocery 2025'!$I352),'IDS Miami Dry Grocery 2025'!$J352*'IDS Miami Dry Grocery 2025'!$I352)</f>
        <v>0</v>
      </c>
      <c r="M352" s="97"/>
    </row>
    <row r="353" spans="1:13" s="35" customFormat="1" ht="15" x14ac:dyDescent="0.2">
      <c r="A353" s="68" t="s">
        <v>1163</v>
      </c>
      <c r="B353" s="69" t="s">
        <v>926</v>
      </c>
      <c r="C353" s="70" t="s">
        <v>1164</v>
      </c>
      <c r="D353" s="71" t="s">
        <v>1165</v>
      </c>
      <c r="E353" s="72">
        <v>12</v>
      </c>
      <c r="F353" s="73" t="s">
        <v>487</v>
      </c>
      <c r="G353" s="74">
        <v>1.3875231999999999E-2</v>
      </c>
      <c r="H353" s="74">
        <f>'IDS Miami Dry Grocery 2025'!$I353*'IDS Miami Dry Grocery 2025'!$G353</f>
        <v>0</v>
      </c>
      <c r="I353" s="78"/>
      <c r="J353" s="75">
        <v>52.55</v>
      </c>
      <c r="K353" s="76">
        <f>IFERROR((#REF!*#REF!)+('IDS Miami Dry Grocery 2025'!$J353*'IDS Miami Dry Grocery 2025'!$I353),'IDS Miami Dry Grocery 2025'!$J353*'IDS Miami Dry Grocery 2025'!$I353)</f>
        <v>0</v>
      </c>
      <c r="M353" s="97"/>
    </row>
    <row r="354" spans="1:13" s="35" customFormat="1" ht="15" x14ac:dyDescent="0.2">
      <c r="A354" s="68" t="s">
        <v>1166</v>
      </c>
      <c r="B354" s="69" t="s">
        <v>926</v>
      </c>
      <c r="C354" s="70" t="s">
        <v>1167</v>
      </c>
      <c r="D354" s="71" t="s">
        <v>1168</v>
      </c>
      <c r="E354" s="72">
        <v>12</v>
      </c>
      <c r="F354" s="73" t="s">
        <v>1010</v>
      </c>
      <c r="G354" s="74">
        <v>1.4441568E-2</v>
      </c>
      <c r="H354" s="74">
        <f>'IDS Miami Dry Grocery 2025'!$I354*'IDS Miami Dry Grocery 2025'!$G354</f>
        <v>0</v>
      </c>
      <c r="I354" s="78"/>
      <c r="J354" s="75">
        <v>32.79</v>
      </c>
      <c r="K354" s="76">
        <f>IFERROR((#REF!*#REF!)+('IDS Miami Dry Grocery 2025'!$J354*'IDS Miami Dry Grocery 2025'!$I354),'IDS Miami Dry Grocery 2025'!$J354*'IDS Miami Dry Grocery 2025'!$I354)</f>
        <v>0</v>
      </c>
      <c r="M354" s="97"/>
    </row>
    <row r="355" spans="1:13" s="35" customFormat="1" ht="15" x14ac:dyDescent="0.2">
      <c r="A355" s="68" t="s">
        <v>1169</v>
      </c>
      <c r="B355" s="69" t="s">
        <v>926</v>
      </c>
      <c r="C355" s="70" t="s">
        <v>1170</v>
      </c>
      <c r="D355" s="71" t="s">
        <v>1171</v>
      </c>
      <c r="E355" s="72">
        <v>12</v>
      </c>
      <c r="F355" s="73" t="s">
        <v>1010</v>
      </c>
      <c r="G355" s="74">
        <v>1.4441568E-2</v>
      </c>
      <c r="H355" s="74">
        <f>'IDS Miami Dry Grocery 2025'!$I355*'IDS Miami Dry Grocery 2025'!$G355</f>
        <v>0</v>
      </c>
      <c r="I355" s="78"/>
      <c r="J355" s="75">
        <v>32.79</v>
      </c>
      <c r="K355" s="76">
        <f>IFERROR((#REF!*#REF!)+('IDS Miami Dry Grocery 2025'!$J355*'IDS Miami Dry Grocery 2025'!$I355),'IDS Miami Dry Grocery 2025'!$J355*'IDS Miami Dry Grocery 2025'!$I355)</f>
        <v>0</v>
      </c>
      <c r="M355" s="97"/>
    </row>
    <row r="356" spans="1:13" s="35" customFormat="1" ht="15" x14ac:dyDescent="0.2">
      <c r="A356" s="68" t="s">
        <v>1172</v>
      </c>
      <c r="B356" s="69" t="s">
        <v>926</v>
      </c>
      <c r="C356" s="70" t="s">
        <v>1173</v>
      </c>
      <c r="D356" s="71" t="s">
        <v>1174</v>
      </c>
      <c r="E356" s="72">
        <v>24</v>
      </c>
      <c r="F356" s="73" t="s">
        <v>138</v>
      </c>
      <c r="G356" s="74">
        <v>1.2459392E-2</v>
      </c>
      <c r="H356" s="74">
        <f>'IDS Miami Dry Grocery 2025'!$I356*'IDS Miami Dry Grocery 2025'!$G356</f>
        <v>0</v>
      </c>
      <c r="I356" s="78"/>
      <c r="J356" s="75">
        <v>25.62</v>
      </c>
      <c r="K356" s="76">
        <f>IFERROR((#REF!*#REF!)+('IDS Miami Dry Grocery 2025'!$J356*'IDS Miami Dry Grocery 2025'!$I356),'IDS Miami Dry Grocery 2025'!$J356*'IDS Miami Dry Grocery 2025'!$I356)</f>
        <v>0</v>
      </c>
      <c r="M356" s="97"/>
    </row>
    <row r="357" spans="1:13" s="35" customFormat="1" ht="15" x14ac:dyDescent="0.2">
      <c r="A357" s="68" t="s">
        <v>1175</v>
      </c>
      <c r="B357" s="69" t="s">
        <v>926</v>
      </c>
      <c r="C357" s="70" t="s">
        <v>1176</v>
      </c>
      <c r="D357" s="71" t="s">
        <v>1177</v>
      </c>
      <c r="E357" s="72">
        <v>12</v>
      </c>
      <c r="F357" s="73" t="s">
        <v>1080</v>
      </c>
      <c r="G357" s="74">
        <v>1.6423743999999997E-2</v>
      </c>
      <c r="H357" s="74">
        <f>'IDS Miami Dry Grocery 2025'!$I357*'IDS Miami Dry Grocery 2025'!$G357</f>
        <v>0</v>
      </c>
      <c r="I357" s="78"/>
      <c r="J357" s="75">
        <v>53.92</v>
      </c>
      <c r="K357" s="76">
        <f>IFERROR((#REF!*#REF!)+('IDS Miami Dry Grocery 2025'!$J357*'IDS Miami Dry Grocery 2025'!$I357),'IDS Miami Dry Grocery 2025'!$J357*'IDS Miami Dry Grocery 2025'!$I357)</f>
        <v>0</v>
      </c>
      <c r="M357" s="97"/>
    </row>
    <row r="358" spans="1:13" s="35" customFormat="1" ht="15" x14ac:dyDescent="0.2">
      <c r="A358" s="68" t="s">
        <v>1178</v>
      </c>
      <c r="B358" s="69" t="s">
        <v>926</v>
      </c>
      <c r="C358" s="70" t="s">
        <v>1179</v>
      </c>
      <c r="D358" s="71" t="s">
        <v>1180</v>
      </c>
      <c r="E358" s="72">
        <v>12</v>
      </c>
      <c r="F358" s="73" t="s">
        <v>1181</v>
      </c>
      <c r="G358" s="74">
        <v>1.4724736E-2</v>
      </c>
      <c r="H358" s="74">
        <f>'IDS Miami Dry Grocery 2025'!$I358*'IDS Miami Dry Grocery 2025'!$G358</f>
        <v>0</v>
      </c>
      <c r="I358" s="78"/>
      <c r="J358" s="75">
        <v>49.1</v>
      </c>
      <c r="K358" s="76">
        <f>IFERROR((#REF!*#REF!)+('IDS Miami Dry Grocery 2025'!$J358*'IDS Miami Dry Grocery 2025'!$I358),'IDS Miami Dry Grocery 2025'!$J358*'IDS Miami Dry Grocery 2025'!$I358)</f>
        <v>0</v>
      </c>
      <c r="M358" s="97"/>
    </row>
    <row r="359" spans="1:13" s="35" customFormat="1" ht="15" x14ac:dyDescent="0.2">
      <c r="A359" s="68" t="s">
        <v>1182</v>
      </c>
      <c r="B359" s="69" t="s">
        <v>926</v>
      </c>
      <c r="C359" s="70" t="s">
        <v>1183</v>
      </c>
      <c r="D359" s="71" t="s">
        <v>1184</v>
      </c>
      <c r="E359" s="72">
        <v>6</v>
      </c>
      <c r="F359" s="73" t="s">
        <v>936</v>
      </c>
      <c r="G359" s="74">
        <v>1.274256E-2</v>
      </c>
      <c r="H359" s="74">
        <f>'IDS Miami Dry Grocery 2025'!$I359*'IDS Miami Dry Grocery 2025'!$G359</f>
        <v>0</v>
      </c>
      <c r="I359" s="78"/>
      <c r="J359" s="75">
        <v>45.75</v>
      </c>
      <c r="K359" s="76">
        <f>IFERROR((#REF!*#REF!)+('IDS Miami Dry Grocery 2025'!$J359*'IDS Miami Dry Grocery 2025'!$I359),'IDS Miami Dry Grocery 2025'!$J359*'IDS Miami Dry Grocery 2025'!$I359)</f>
        <v>0</v>
      </c>
      <c r="M359" s="97"/>
    </row>
    <row r="360" spans="1:13" s="35" customFormat="1" ht="15" x14ac:dyDescent="0.2">
      <c r="A360" s="68" t="s">
        <v>1185</v>
      </c>
      <c r="B360" s="69" t="s">
        <v>926</v>
      </c>
      <c r="C360" s="70" t="s">
        <v>1186</v>
      </c>
      <c r="D360" s="71" t="s">
        <v>1187</v>
      </c>
      <c r="E360" s="72">
        <v>24</v>
      </c>
      <c r="F360" s="73" t="s">
        <v>484</v>
      </c>
      <c r="G360" s="74">
        <v>2.0954431999999999E-2</v>
      </c>
      <c r="H360" s="74">
        <f>'IDS Miami Dry Grocery 2025'!$I360*'IDS Miami Dry Grocery 2025'!$G360</f>
        <v>0</v>
      </c>
      <c r="I360" s="78"/>
      <c r="J360" s="75">
        <v>24.83</v>
      </c>
      <c r="K360" s="76">
        <f>IFERROR((#REF!*#REF!)+('IDS Miami Dry Grocery 2025'!$J360*'IDS Miami Dry Grocery 2025'!$I360),'IDS Miami Dry Grocery 2025'!$J360*'IDS Miami Dry Grocery 2025'!$I360)</f>
        <v>0</v>
      </c>
      <c r="M360" s="97"/>
    </row>
    <row r="361" spans="1:13" s="35" customFormat="1" ht="15" x14ac:dyDescent="0.2">
      <c r="A361" s="68" t="s">
        <v>1188</v>
      </c>
      <c r="B361" s="69" t="s">
        <v>926</v>
      </c>
      <c r="C361" s="70" t="s">
        <v>1189</v>
      </c>
      <c r="D361" s="71" t="s">
        <v>1190</v>
      </c>
      <c r="E361" s="72">
        <v>12</v>
      </c>
      <c r="F361" s="73" t="s">
        <v>265</v>
      </c>
      <c r="G361" s="74">
        <v>8.4950399999999988E-3</v>
      </c>
      <c r="H361" s="74">
        <f>'IDS Miami Dry Grocery 2025'!$I361*'IDS Miami Dry Grocery 2025'!$G361</f>
        <v>0</v>
      </c>
      <c r="I361" s="78"/>
      <c r="J361" s="75">
        <v>17.420000000000002</v>
      </c>
      <c r="K361" s="76">
        <f>IFERROR((#REF!*#REF!)+('IDS Miami Dry Grocery 2025'!$J361*'IDS Miami Dry Grocery 2025'!$I361),'IDS Miami Dry Grocery 2025'!$J361*'IDS Miami Dry Grocery 2025'!$I361)</f>
        <v>0</v>
      </c>
      <c r="M361" s="97"/>
    </row>
    <row r="362" spans="1:13" s="35" customFormat="1" ht="15" x14ac:dyDescent="0.2">
      <c r="A362" s="68" t="s">
        <v>1191</v>
      </c>
      <c r="B362" s="69" t="s">
        <v>926</v>
      </c>
      <c r="C362" s="70" t="s">
        <v>1192</v>
      </c>
      <c r="D362" s="71" t="s">
        <v>1193</v>
      </c>
      <c r="E362" s="72">
        <v>12</v>
      </c>
      <c r="F362" s="73" t="s">
        <v>1194</v>
      </c>
      <c r="G362" s="74">
        <v>1.4441568E-2</v>
      </c>
      <c r="H362" s="74">
        <f>'IDS Miami Dry Grocery 2025'!$I362*'IDS Miami Dry Grocery 2025'!$G362</f>
        <v>0</v>
      </c>
      <c r="I362" s="78"/>
      <c r="J362" s="75">
        <v>54.79</v>
      </c>
      <c r="K362" s="76">
        <f>IFERROR((#REF!*#REF!)+('IDS Miami Dry Grocery 2025'!$J362*'IDS Miami Dry Grocery 2025'!$I362),'IDS Miami Dry Grocery 2025'!$J362*'IDS Miami Dry Grocery 2025'!$I362)</f>
        <v>0</v>
      </c>
      <c r="M362" s="97"/>
    </row>
    <row r="363" spans="1:13" s="35" customFormat="1" ht="15" x14ac:dyDescent="0.2">
      <c r="A363" s="68" t="s">
        <v>1195</v>
      </c>
      <c r="B363" s="69" t="s">
        <v>926</v>
      </c>
      <c r="C363" s="70" t="s">
        <v>1196</v>
      </c>
      <c r="D363" s="71" t="s">
        <v>1197</v>
      </c>
      <c r="E363" s="72">
        <v>12</v>
      </c>
      <c r="F363" s="73" t="s">
        <v>134</v>
      </c>
      <c r="G363" s="74">
        <v>1.5007904000000001E-2</v>
      </c>
      <c r="H363" s="74">
        <f>'IDS Miami Dry Grocery 2025'!$I363*'IDS Miami Dry Grocery 2025'!$G363</f>
        <v>0</v>
      </c>
      <c r="I363" s="78"/>
      <c r="J363" s="75">
        <v>65.03</v>
      </c>
      <c r="K363" s="76">
        <f>IFERROR((#REF!*#REF!)+('IDS Miami Dry Grocery 2025'!$J363*'IDS Miami Dry Grocery 2025'!$I363),'IDS Miami Dry Grocery 2025'!$J363*'IDS Miami Dry Grocery 2025'!$I363)</f>
        <v>0</v>
      </c>
      <c r="M363" s="97"/>
    </row>
    <row r="364" spans="1:13" s="35" customFormat="1" ht="15" x14ac:dyDescent="0.2">
      <c r="A364" s="68" t="s">
        <v>1198</v>
      </c>
      <c r="B364" s="69" t="s">
        <v>926</v>
      </c>
      <c r="C364" s="70" t="s">
        <v>1199</v>
      </c>
      <c r="D364" s="71" t="s">
        <v>1200</v>
      </c>
      <c r="E364" s="72">
        <v>12</v>
      </c>
      <c r="F364" s="73" t="s">
        <v>1201</v>
      </c>
      <c r="G364" s="74">
        <v>1.5007904000000001E-2</v>
      </c>
      <c r="H364" s="74">
        <f>'IDS Miami Dry Grocery 2025'!$I364*'IDS Miami Dry Grocery 2025'!$G364</f>
        <v>0</v>
      </c>
      <c r="I364" s="78"/>
      <c r="J364" s="75">
        <v>43.69</v>
      </c>
      <c r="K364" s="76">
        <f>IFERROR((#REF!*#REF!)+('IDS Miami Dry Grocery 2025'!$J364*'IDS Miami Dry Grocery 2025'!$I364),'IDS Miami Dry Grocery 2025'!$J364*'IDS Miami Dry Grocery 2025'!$I364)</f>
        <v>0</v>
      </c>
      <c r="M364" s="97"/>
    </row>
    <row r="365" spans="1:13" s="35" customFormat="1" ht="15" x14ac:dyDescent="0.2">
      <c r="A365" s="68" t="s">
        <v>1202</v>
      </c>
      <c r="B365" s="69" t="s">
        <v>926</v>
      </c>
      <c r="C365" s="70" t="s">
        <v>1203</v>
      </c>
      <c r="D365" s="71" t="s">
        <v>1204</v>
      </c>
      <c r="E365" s="72">
        <v>20</v>
      </c>
      <c r="F365" s="73" t="s">
        <v>1205</v>
      </c>
      <c r="G365" s="74">
        <v>1.1326719999999999E-3</v>
      </c>
      <c r="H365" s="74">
        <f>'IDS Miami Dry Grocery 2025'!$I365*'IDS Miami Dry Grocery 2025'!$G365</f>
        <v>0</v>
      </c>
      <c r="I365" s="78"/>
      <c r="J365" s="75">
        <v>50.18</v>
      </c>
      <c r="K365" s="76">
        <f>IFERROR((#REF!*#REF!)+('IDS Miami Dry Grocery 2025'!$J365*'IDS Miami Dry Grocery 2025'!$I365),'IDS Miami Dry Grocery 2025'!$J365*'IDS Miami Dry Grocery 2025'!$I365)</f>
        <v>0</v>
      </c>
      <c r="M365" s="97"/>
    </row>
    <row r="366" spans="1:13" s="35" customFormat="1" ht="15" x14ac:dyDescent="0.2">
      <c r="A366" s="68" t="s">
        <v>1206</v>
      </c>
      <c r="B366" s="69" t="s">
        <v>926</v>
      </c>
      <c r="C366" s="70" t="s">
        <v>1207</v>
      </c>
      <c r="D366" s="71" t="s">
        <v>1208</v>
      </c>
      <c r="E366" s="72">
        <v>12</v>
      </c>
      <c r="F366" s="73" t="s">
        <v>438</v>
      </c>
      <c r="G366" s="74">
        <v>8.2118719999999985E-3</v>
      </c>
      <c r="H366" s="74">
        <f>'IDS Miami Dry Grocery 2025'!$I366*'IDS Miami Dry Grocery 2025'!$G366</f>
        <v>0</v>
      </c>
      <c r="I366" s="78"/>
      <c r="J366" s="75">
        <v>70.31</v>
      </c>
      <c r="K366" s="76">
        <f>IFERROR((#REF!*#REF!)+('IDS Miami Dry Grocery 2025'!$J366*'IDS Miami Dry Grocery 2025'!$I366),'IDS Miami Dry Grocery 2025'!$J366*'IDS Miami Dry Grocery 2025'!$I366)</f>
        <v>0</v>
      </c>
      <c r="M366" s="97"/>
    </row>
    <row r="367" spans="1:13" s="35" customFormat="1" ht="15" x14ac:dyDescent="0.2">
      <c r="A367" s="68" t="s">
        <v>1209</v>
      </c>
      <c r="B367" s="69" t="s">
        <v>926</v>
      </c>
      <c r="C367" s="70" t="s">
        <v>1210</v>
      </c>
      <c r="D367" s="71" t="s">
        <v>1211</v>
      </c>
      <c r="E367" s="72">
        <v>12</v>
      </c>
      <c r="F367" s="73" t="s">
        <v>497</v>
      </c>
      <c r="G367" s="74">
        <v>1.6423743999999997E-2</v>
      </c>
      <c r="H367" s="74">
        <f>'IDS Miami Dry Grocery 2025'!$I367*'IDS Miami Dry Grocery 2025'!$G367</f>
        <v>0</v>
      </c>
      <c r="I367" s="78"/>
      <c r="J367" s="75">
        <v>193.49</v>
      </c>
      <c r="K367" s="76">
        <f>IFERROR((#REF!*#REF!)+('IDS Miami Dry Grocery 2025'!$J367*'IDS Miami Dry Grocery 2025'!$I367),'IDS Miami Dry Grocery 2025'!$J367*'IDS Miami Dry Grocery 2025'!$I367)</f>
        <v>0</v>
      </c>
      <c r="M367" s="97"/>
    </row>
    <row r="368" spans="1:13" s="35" customFormat="1" ht="15" x14ac:dyDescent="0.2">
      <c r="A368" s="68" t="s">
        <v>1212</v>
      </c>
      <c r="B368" s="69" t="s">
        <v>926</v>
      </c>
      <c r="C368" s="70" t="s">
        <v>1213</v>
      </c>
      <c r="D368" s="71" t="s">
        <v>1214</v>
      </c>
      <c r="E368" s="72">
        <v>12</v>
      </c>
      <c r="F368" s="73" t="s">
        <v>86</v>
      </c>
      <c r="G368" s="74">
        <v>1.3875231999999999E-2</v>
      </c>
      <c r="H368" s="74">
        <f>'IDS Miami Dry Grocery 2025'!$I368*'IDS Miami Dry Grocery 2025'!$G368</f>
        <v>0</v>
      </c>
      <c r="I368" s="78"/>
      <c r="J368" s="75">
        <v>37.770000000000003</v>
      </c>
      <c r="K368" s="76">
        <f>IFERROR((#REF!*#REF!)+('IDS Miami Dry Grocery 2025'!$J368*'IDS Miami Dry Grocery 2025'!$I368),'IDS Miami Dry Grocery 2025'!$J368*'IDS Miami Dry Grocery 2025'!$I368)</f>
        <v>0</v>
      </c>
      <c r="M368" s="97"/>
    </row>
    <row r="369" spans="1:13" s="35" customFormat="1" ht="15" x14ac:dyDescent="0.2">
      <c r="A369" s="68" t="s">
        <v>1215</v>
      </c>
      <c r="B369" s="69" t="s">
        <v>926</v>
      </c>
      <c r="C369" s="70" t="s">
        <v>1216</v>
      </c>
      <c r="D369" s="71" t="s">
        <v>1217</v>
      </c>
      <c r="E369" s="72">
        <v>12</v>
      </c>
      <c r="F369" s="73" t="s">
        <v>625</v>
      </c>
      <c r="G369" s="74">
        <v>8.7782079999999992E-3</v>
      </c>
      <c r="H369" s="74">
        <f>'IDS Miami Dry Grocery 2025'!$I369*'IDS Miami Dry Grocery 2025'!$G369</f>
        <v>0</v>
      </c>
      <c r="I369" s="78"/>
      <c r="J369" s="75">
        <v>31.76</v>
      </c>
      <c r="K369" s="76">
        <f>IFERROR((#REF!*#REF!)+('IDS Miami Dry Grocery 2025'!$J369*'IDS Miami Dry Grocery 2025'!$I369),'IDS Miami Dry Grocery 2025'!$J369*'IDS Miami Dry Grocery 2025'!$I369)</f>
        <v>0</v>
      </c>
      <c r="M369" s="97"/>
    </row>
    <row r="370" spans="1:13" s="35" customFormat="1" ht="15" x14ac:dyDescent="0.2">
      <c r="A370" s="68" t="s">
        <v>1218</v>
      </c>
      <c r="B370" s="69" t="s">
        <v>926</v>
      </c>
      <c r="C370" s="70" t="s">
        <v>1219</v>
      </c>
      <c r="D370" s="71" t="s">
        <v>1220</v>
      </c>
      <c r="E370" s="72">
        <v>12</v>
      </c>
      <c r="F370" s="73" t="s">
        <v>212</v>
      </c>
      <c r="G370" s="74">
        <v>7.6455360000000005E-3</v>
      </c>
      <c r="H370" s="74">
        <f>'IDS Miami Dry Grocery 2025'!$I370*'IDS Miami Dry Grocery 2025'!$G370</f>
        <v>0</v>
      </c>
      <c r="I370" s="78"/>
      <c r="J370" s="75">
        <v>77.02</v>
      </c>
      <c r="K370" s="76">
        <f>IFERROR((#REF!*#REF!)+('IDS Miami Dry Grocery 2025'!$J370*'IDS Miami Dry Grocery 2025'!$I370),'IDS Miami Dry Grocery 2025'!$J370*'IDS Miami Dry Grocery 2025'!$I370)</f>
        <v>0</v>
      </c>
      <c r="M370" s="97"/>
    </row>
    <row r="371" spans="1:13" s="35" customFormat="1" ht="15" x14ac:dyDescent="0.2">
      <c r="A371" s="68" t="s">
        <v>1221</v>
      </c>
      <c r="B371" s="69" t="s">
        <v>926</v>
      </c>
      <c r="C371" s="70" t="s">
        <v>1222</v>
      </c>
      <c r="D371" s="71" t="s">
        <v>1223</v>
      </c>
      <c r="E371" s="72">
        <v>24</v>
      </c>
      <c r="F371" s="73" t="s">
        <v>158</v>
      </c>
      <c r="G371" s="74">
        <v>1.3308895999999999E-2</v>
      </c>
      <c r="H371" s="74">
        <f>'IDS Miami Dry Grocery 2025'!$I371*'IDS Miami Dry Grocery 2025'!$G371</f>
        <v>0</v>
      </c>
      <c r="I371" s="78"/>
      <c r="J371" s="75">
        <v>82.17</v>
      </c>
      <c r="K371" s="76">
        <f>IFERROR((#REF!*#REF!)+('IDS Miami Dry Grocery 2025'!$J371*'IDS Miami Dry Grocery 2025'!$I371),'IDS Miami Dry Grocery 2025'!$J371*'IDS Miami Dry Grocery 2025'!$I371)</f>
        <v>0</v>
      </c>
      <c r="M371" s="97"/>
    </row>
    <row r="372" spans="1:13" s="35" customFormat="1" ht="15" x14ac:dyDescent="0.2">
      <c r="A372" s="68" t="s">
        <v>1224</v>
      </c>
      <c r="B372" s="69" t="s">
        <v>926</v>
      </c>
      <c r="C372" s="70" t="s">
        <v>1225</v>
      </c>
      <c r="D372" s="71" t="s">
        <v>1226</v>
      </c>
      <c r="E372" s="72">
        <v>24</v>
      </c>
      <c r="F372" s="73" t="s">
        <v>581</v>
      </c>
      <c r="G372" s="74">
        <v>7.6455360000000005E-3</v>
      </c>
      <c r="H372" s="74">
        <f>'IDS Miami Dry Grocery 2025'!$I372*'IDS Miami Dry Grocery 2025'!$G372</f>
        <v>0</v>
      </c>
      <c r="I372" s="78"/>
      <c r="J372" s="75">
        <v>64.849999999999994</v>
      </c>
      <c r="K372" s="76">
        <f>IFERROR((#REF!*#REF!)+('IDS Miami Dry Grocery 2025'!$J372*'IDS Miami Dry Grocery 2025'!$I372),'IDS Miami Dry Grocery 2025'!$J372*'IDS Miami Dry Grocery 2025'!$I372)</f>
        <v>0</v>
      </c>
      <c r="M372" s="97"/>
    </row>
    <row r="373" spans="1:13" s="35" customFormat="1" ht="15" x14ac:dyDescent="0.2">
      <c r="A373" s="68" t="s">
        <v>1227</v>
      </c>
      <c r="B373" s="69" t="s">
        <v>926</v>
      </c>
      <c r="C373" s="70" t="s">
        <v>1228</v>
      </c>
      <c r="D373" s="71" t="s">
        <v>1229</v>
      </c>
      <c r="E373" s="72">
        <v>24</v>
      </c>
      <c r="F373" s="73" t="s">
        <v>32</v>
      </c>
      <c r="G373" s="74">
        <v>8.4950399999999988E-3</v>
      </c>
      <c r="H373" s="74">
        <f>'IDS Miami Dry Grocery 2025'!$I373*'IDS Miami Dry Grocery 2025'!$G373</f>
        <v>0</v>
      </c>
      <c r="I373" s="78"/>
      <c r="J373" s="75">
        <v>21.52</v>
      </c>
      <c r="K373" s="76">
        <f>IFERROR((#REF!*#REF!)+('IDS Miami Dry Grocery 2025'!$J373*'IDS Miami Dry Grocery 2025'!$I373),'IDS Miami Dry Grocery 2025'!$J373*'IDS Miami Dry Grocery 2025'!$I373)</f>
        <v>0</v>
      </c>
      <c r="M373" s="97"/>
    </row>
    <row r="374" spans="1:13" s="35" customFormat="1" ht="15" x14ac:dyDescent="0.2">
      <c r="A374" s="68" t="s">
        <v>1230</v>
      </c>
      <c r="B374" s="69" t="s">
        <v>926</v>
      </c>
      <c r="C374" s="70" t="s">
        <v>1231</v>
      </c>
      <c r="D374" s="71" t="s">
        <v>1232</v>
      </c>
      <c r="E374" s="72">
        <v>24</v>
      </c>
      <c r="F374" s="73" t="s">
        <v>497</v>
      </c>
      <c r="G374" s="74">
        <v>1.6140575999999997E-2</v>
      </c>
      <c r="H374" s="74">
        <f>'IDS Miami Dry Grocery 2025'!$I374*'IDS Miami Dry Grocery 2025'!$G374</f>
        <v>0</v>
      </c>
      <c r="I374" s="78"/>
      <c r="J374" s="75">
        <v>34.83</v>
      </c>
      <c r="K374" s="76">
        <f>IFERROR((#REF!*#REF!)+('IDS Miami Dry Grocery 2025'!$J374*'IDS Miami Dry Grocery 2025'!$I374),'IDS Miami Dry Grocery 2025'!$J374*'IDS Miami Dry Grocery 2025'!$I374)</f>
        <v>0</v>
      </c>
      <c r="M374" s="97"/>
    </row>
    <row r="375" spans="1:13" s="35" customFormat="1" ht="15" x14ac:dyDescent="0.2">
      <c r="A375" s="68" t="s">
        <v>1233</v>
      </c>
      <c r="B375" s="69" t="s">
        <v>926</v>
      </c>
      <c r="C375" s="70" t="s">
        <v>1234</v>
      </c>
      <c r="D375" s="71" t="s">
        <v>1235</v>
      </c>
      <c r="E375" s="72">
        <v>12</v>
      </c>
      <c r="F375" s="73" t="s">
        <v>32</v>
      </c>
      <c r="G375" s="74">
        <v>1.1609887999999999E-2</v>
      </c>
      <c r="H375" s="74">
        <f>'IDS Miami Dry Grocery 2025'!$I375*'IDS Miami Dry Grocery 2025'!$G375</f>
        <v>0</v>
      </c>
      <c r="I375" s="78"/>
      <c r="J375" s="75">
        <v>73.05</v>
      </c>
      <c r="K375" s="76">
        <f>IFERROR((#REF!*#REF!)+('IDS Miami Dry Grocery 2025'!$J375*'IDS Miami Dry Grocery 2025'!$I375),'IDS Miami Dry Grocery 2025'!$J375*'IDS Miami Dry Grocery 2025'!$I375)</f>
        <v>0</v>
      </c>
      <c r="M375" s="97"/>
    </row>
    <row r="376" spans="1:13" s="35" customFormat="1" ht="15" x14ac:dyDescent="0.2">
      <c r="A376" s="68" t="s">
        <v>1236</v>
      </c>
      <c r="B376" s="69" t="s">
        <v>926</v>
      </c>
      <c r="C376" s="70" t="s">
        <v>1237</v>
      </c>
      <c r="D376" s="71" t="s">
        <v>1238</v>
      </c>
      <c r="E376" s="72">
        <v>24</v>
      </c>
      <c r="F376" s="73" t="s">
        <v>86</v>
      </c>
      <c r="G376" s="74">
        <v>1.4441568E-2</v>
      </c>
      <c r="H376" s="74">
        <f>'IDS Miami Dry Grocery 2025'!$I376*'IDS Miami Dry Grocery 2025'!$G376</f>
        <v>0</v>
      </c>
      <c r="I376" s="78"/>
      <c r="J376" s="75">
        <v>149.91</v>
      </c>
      <c r="K376" s="76">
        <f>IFERROR((#REF!*#REF!)+('IDS Miami Dry Grocery 2025'!$J376*'IDS Miami Dry Grocery 2025'!$I376),'IDS Miami Dry Grocery 2025'!$J376*'IDS Miami Dry Grocery 2025'!$I376)</f>
        <v>0</v>
      </c>
      <c r="M376" s="97"/>
    </row>
    <row r="377" spans="1:13" s="35" customFormat="1" ht="15" x14ac:dyDescent="0.2">
      <c r="A377" s="68" t="s">
        <v>1239</v>
      </c>
      <c r="B377" s="69" t="s">
        <v>926</v>
      </c>
      <c r="C377" s="70" t="s">
        <v>1240</v>
      </c>
      <c r="D377" s="71" t="s">
        <v>1241</v>
      </c>
      <c r="E377" s="72">
        <v>40</v>
      </c>
      <c r="F377" s="73" t="s">
        <v>1205</v>
      </c>
      <c r="G377" s="74">
        <v>4.813856E-3</v>
      </c>
      <c r="H377" s="74">
        <f>'IDS Miami Dry Grocery 2025'!$I377*'IDS Miami Dry Grocery 2025'!$G377</f>
        <v>0</v>
      </c>
      <c r="I377" s="78"/>
      <c r="J377" s="75">
        <v>96.25</v>
      </c>
      <c r="K377" s="76">
        <f>IFERROR((#REF!*#REF!)+('IDS Miami Dry Grocery 2025'!$J377*'IDS Miami Dry Grocery 2025'!$I377),'IDS Miami Dry Grocery 2025'!$J377*'IDS Miami Dry Grocery 2025'!$I377)</f>
        <v>0</v>
      </c>
      <c r="M377" s="97"/>
    </row>
    <row r="378" spans="1:13" s="35" customFormat="1" ht="15" x14ac:dyDescent="0.2">
      <c r="A378" s="68" t="s">
        <v>1242</v>
      </c>
      <c r="B378" s="69" t="s">
        <v>926</v>
      </c>
      <c r="C378" s="70" t="s">
        <v>1243</v>
      </c>
      <c r="D378" s="71" t="s">
        <v>1244</v>
      </c>
      <c r="E378" s="72">
        <v>40</v>
      </c>
      <c r="F378" s="73" t="s">
        <v>1205</v>
      </c>
      <c r="G378" s="74">
        <v>4.813856E-3</v>
      </c>
      <c r="H378" s="74">
        <f>'IDS Miami Dry Grocery 2025'!$I378*'IDS Miami Dry Grocery 2025'!$G378</f>
        <v>0</v>
      </c>
      <c r="I378" s="78"/>
      <c r="J378" s="75">
        <v>96.25</v>
      </c>
      <c r="K378" s="76">
        <f>IFERROR((#REF!*#REF!)+('IDS Miami Dry Grocery 2025'!$J378*'IDS Miami Dry Grocery 2025'!$I378),'IDS Miami Dry Grocery 2025'!$J378*'IDS Miami Dry Grocery 2025'!$I378)</f>
        <v>0</v>
      </c>
      <c r="M378" s="97"/>
    </row>
    <row r="379" spans="1:13" s="35" customFormat="1" ht="15" x14ac:dyDescent="0.2">
      <c r="A379" s="68" t="s">
        <v>1245</v>
      </c>
      <c r="B379" s="69" t="s">
        <v>926</v>
      </c>
      <c r="C379" s="70" t="s">
        <v>1246</v>
      </c>
      <c r="D379" s="71" t="s">
        <v>1247</v>
      </c>
      <c r="E379" s="72">
        <v>8</v>
      </c>
      <c r="F379" s="73" t="s">
        <v>581</v>
      </c>
      <c r="G379" s="74">
        <v>6.2296959999999998E-3</v>
      </c>
      <c r="H379" s="74">
        <f>'IDS Miami Dry Grocery 2025'!$I379*'IDS Miami Dry Grocery 2025'!$G379</f>
        <v>0</v>
      </c>
      <c r="I379" s="78"/>
      <c r="J379" s="75">
        <v>65.760000000000005</v>
      </c>
      <c r="K379" s="76">
        <f>IFERROR((#REF!*#REF!)+('IDS Miami Dry Grocery 2025'!$J379*'IDS Miami Dry Grocery 2025'!$I379),'IDS Miami Dry Grocery 2025'!$J379*'IDS Miami Dry Grocery 2025'!$I379)</f>
        <v>0</v>
      </c>
      <c r="M379" s="97"/>
    </row>
    <row r="380" spans="1:13" s="35" customFormat="1" ht="15" x14ac:dyDescent="0.2">
      <c r="A380" s="68" t="s">
        <v>1248</v>
      </c>
      <c r="B380" s="69" t="s">
        <v>926</v>
      </c>
      <c r="C380" s="70" t="s">
        <v>1249</v>
      </c>
      <c r="D380" s="71" t="s">
        <v>729</v>
      </c>
      <c r="E380" s="72">
        <v>12</v>
      </c>
      <c r="F380" s="73" t="s">
        <v>36</v>
      </c>
      <c r="G380" s="74">
        <v>1.5574240000000001E-2</v>
      </c>
      <c r="H380" s="74">
        <f>'IDS Miami Dry Grocery 2025'!$I380*'IDS Miami Dry Grocery 2025'!$G380</f>
        <v>0</v>
      </c>
      <c r="I380" s="78"/>
      <c r="J380" s="75">
        <v>42.51</v>
      </c>
      <c r="K380" s="76">
        <f>IFERROR((#REF!*#REF!)+('IDS Miami Dry Grocery 2025'!$J380*'IDS Miami Dry Grocery 2025'!$I380),'IDS Miami Dry Grocery 2025'!$J380*'IDS Miami Dry Grocery 2025'!$I380)</f>
        <v>0</v>
      </c>
      <c r="M380" s="97"/>
    </row>
    <row r="381" spans="1:13" s="35" customFormat="1" ht="15" x14ac:dyDescent="0.2">
      <c r="A381" s="68" t="s">
        <v>1250</v>
      </c>
      <c r="B381" s="69" t="s">
        <v>926</v>
      </c>
      <c r="C381" s="70" t="s">
        <v>1251</v>
      </c>
      <c r="D381" s="71" t="s">
        <v>1252</v>
      </c>
      <c r="E381" s="72">
        <v>12</v>
      </c>
      <c r="F381" s="73" t="s">
        <v>497</v>
      </c>
      <c r="G381" s="74">
        <v>1.41584E-2</v>
      </c>
      <c r="H381" s="74">
        <f>'IDS Miami Dry Grocery 2025'!$I381*'IDS Miami Dry Grocery 2025'!$G381</f>
        <v>0</v>
      </c>
      <c r="I381" s="78"/>
      <c r="J381" s="75">
        <v>34.659999999999997</v>
      </c>
      <c r="K381" s="76">
        <f>IFERROR((#REF!*#REF!)+('IDS Miami Dry Grocery 2025'!$J381*'IDS Miami Dry Grocery 2025'!$I381),'IDS Miami Dry Grocery 2025'!$J381*'IDS Miami Dry Grocery 2025'!$I381)</f>
        <v>0</v>
      </c>
      <c r="M381" s="97"/>
    </row>
    <row r="382" spans="1:13" s="35" customFormat="1" ht="15" x14ac:dyDescent="0.2">
      <c r="A382" s="68" t="s">
        <v>1253</v>
      </c>
      <c r="B382" s="69" t="s">
        <v>926</v>
      </c>
      <c r="C382" s="70" t="s">
        <v>1254</v>
      </c>
      <c r="D382" s="71" t="s">
        <v>1255</v>
      </c>
      <c r="E382" s="72">
        <v>8</v>
      </c>
      <c r="F382" s="73" t="s">
        <v>78</v>
      </c>
      <c r="G382" s="74">
        <v>9.6277120000000001E-3</v>
      </c>
      <c r="H382" s="74">
        <f>'IDS Miami Dry Grocery 2025'!$I382*'IDS Miami Dry Grocery 2025'!$G382</f>
        <v>0</v>
      </c>
      <c r="I382" s="78"/>
      <c r="J382" s="75">
        <v>45.79</v>
      </c>
      <c r="K382" s="76">
        <f>IFERROR((#REF!*#REF!)+('IDS Miami Dry Grocery 2025'!$J382*'IDS Miami Dry Grocery 2025'!$I382),'IDS Miami Dry Grocery 2025'!$J382*'IDS Miami Dry Grocery 2025'!$I382)</f>
        <v>0</v>
      </c>
      <c r="M382" s="97"/>
    </row>
    <row r="383" spans="1:13" s="35" customFormat="1" ht="15" x14ac:dyDescent="0.2">
      <c r="A383" s="68" t="s">
        <v>1257</v>
      </c>
      <c r="B383" s="69" t="s">
        <v>926</v>
      </c>
      <c r="C383" s="70" t="s">
        <v>1258</v>
      </c>
      <c r="D383" s="71" t="s">
        <v>1259</v>
      </c>
      <c r="E383" s="72">
        <v>12</v>
      </c>
      <c r="F383" s="73" t="s">
        <v>32</v>
      </c>
      <c r="G383" s="74">
        <v>9.0613759999999995E-3</v>
      </c>
      <c r="H383" s="74">
        <f>'IDS Miami Dry Grocery 2025'!$I383*'IDS Miami Dry Grocery 2025'!$G383</f>
        <v>0</v>
      </c>
      <c r="I383" s="78"/>
      <c r="J383" s="75">
        <v>19.809999999999999</v>
      </c>
      <c r="K383" s="76">
        <f>IFERROR((#REF!*#REF!)+('IDS Miami Dry Grocery 2025'!$J383*'IDS Miami Dry Grocery 2025'!$I383),'IDS Miami Dry Grocery 2025'!$J383*'IDS Miami Dry Grocery 2025'!$I383)</f>
        <v>0</v>
      </c>
      <c r="M383" s="97"/>
    </row>
    <row r="384" spans="1:13" s="35" customFormat="1" ht="15" x14ac:dyDescent="0.2">
      <c r="A384" s="68" t="s">
        <v>1260</v>
      </c>
      <c r="B384" s="69" t="s">
        <v>926</v>
      </c>
      <c r="C384" s="70" t="s">
        <v>1261</v>
      </c>
      <c r="D384" s="71" t="s">
        <v>1262</v>
      </c>
      <c r="E384" s="72">
        <v>12</v>
      </c>
      <c r="F384" s="73" t="s">
        <v>279</v>
      </c>
      <c r="G384" s="74">
        <v>1.8972256E-2</v>
      </c>
      <c r="H384" s="74">
        <f>'IDS Miami Dry Grocery 2025'!$I384*'IDS Miami Dry Grocery 2025'!$G384</f>
        <v>0</v>
      </c>
      <c r="I384" s="78"/>
      <c r="J384" s="75">
        <v>28.01</v>
      </c>
      <c r="K384" s="76">
        <f>IFERROR((#REF!*#REF!)+('IDS Miami Dry Grocery 2025'!$J384*'IDS Miami Dry Grocery 2025'!$I384),'IDS Miami Dry Grocery 2025'!$J384*'IDS Miami Dry Grocery 2025'!$I384)</f>
        <v>0</v>
      </c>
      <c r="M384" s="97"/>
    </row>
    <row r="385" spans="1:13" s="35" customFormat="1" ht="15" x14ac:dyDescent="0.2">
      <c r="A385" s="68" t="s">
        <v>1263</v>
      </c>
      <c r="B385" s="69" t="s">
        <v>926</v>
      </c>
      <c r="C385" s="70" t="s">
        <v>1264</v>
      </c>
      <c r="D385" s="71" t="s">
        <v>1265</v>
      </c>
      <c r="E385" s="72">
        <v>12</v>
      </c>
      <c r="F385" s="73" t="s">
        <v>78</v>
      </c>
      <c r="G385" s="74">
        <v>1.3875231999999999E-2</v>
      </c>
      <c r="H385" s="74">
        <f>'IDS Miami Dry Grocery 2025'!$I385*'IDS Miami Dry Grocery 2025'!$G385</f>
        <v>0</v>
      </c>
      <c r="I385" s="78"/>
      <c r="J385" s="75">
        <v>31.93</v>
      </c>
      <c r="K385" s="76">
        <f>IFERROR((#REF!*#REF!)+('IDS Miami Dry Grocery 2025'!$J385*'IDS Miami Dry Grocery 2025'!$I385),'IDS Miami Dry Grocery 2025'!$J385*'IDS Miami Dry Grocery 2025'!$I385)</f>
        <v>0</v>
      </c>
      <c r="M385" s="97"/>
    </row>
    <row r="386" spans="1:13" s="35" customFormat="1" ht="15" x14ac:dyDescent="0.2">
      <c r="A386" s="68" t="s">
        <v>1266</v>
      </c>
      <c r="B386" s="69" t="s">
        <v>926</v>
      </c>
      <c r="C386" s="70" t="s">
        <v>1267</v>
      </c>
      <c r="D386" s="71" t="s">
        <v>1268</v>
      </c>
      <c r="E386" s="72">
        <v>8</v>
      </c>
      <c r="F386" s="73" t="s">
        <v>1269</v>
      </c>
      <c r="G386" s="74">
        <v>1.9821759999999997E-2</v>
      </c>
      <c r="H386" s="74">
        <f>'IDS Miami Dry Grocery 2025'!$I386*'IDS Miami Dry Grocery 2025'!$G386</f>
        <v>0</v>
      </c>
      <c r="I386" s="78"/>
      <c r="J386" s="75">
        <v>55.99</v>
      </c>
      <c r="K386" s="76">
        <f>IFERROR((#REF!*#REF!)+('IDS Miami Dry Grocery 2025'!$J386*'IDS Miami Dry Grocery 2025'!$I386),'IDS Miami Dry Grocery 2025'!$J386*'IDS Miami Dry Grocery 2025'!$I386)</f>
        <v>0</v>
      </c>
      <c r="M386" s="97"/>
    </row>
    <row r="387" spans="1:13" s="35" customFormat="1" ht="15" x14ac:dyDescent="0.2">
      <c r="A387" s="68" t="s">
        <v>1270</v>
      </c>
      <c r="B387" s="69" t="s">
        <v>926</v>
      </c>
      <c r="C387" s="70" t="s">
        <v>1271</v>
      </c>
      <c r="D387" s="71" t="s">
        <v>1272</v>
      </c>
      <c r="E387" s="72">
        <v>12</v>
      </c>
      <c r="F387" s="73" t="s">
        <v>947</v>
      </c>
      <c r="G387" s="74">
        <v>1.5291072000000001E-2</v>
      </c>
      <c r="H387" s="74">
        <f>'IDS Miami Dry Grocery 2025'!$I387*'IDS Miami Dry Grocery 2025'!$G387</f>
        <v>0</v>
      </c>
      <c r="I387" s="78"/>
      <c r="J387" s="75">
        <v>28.9</v>
      </c>
      <c r="K387" s="76">
        <f>IFERROR((#REF!*#REF!)+('IDS Miami Dry Grocery 2025'!$J387*'IDS Miami Dry Grocery 2025'!$I387),'IDS Miami Dry Grocery 2025'!$J387*'IDS Miami Dry Grocery 2025'!$I387)</f>
        <v>0</v>
      </c>
      <c r="M387" s="97"/>
    </row>
    <row r="388" spans="1:13" s="35" customFormat="1" ht="15" x14ac:dyDescent="0.2">
      <c r="A388" s="68" t="s">
        <v>1273</v>
      </c>
      <c r="B388" s="69" t="s">
        <v>926</v>
      </c>
      <c r="C388" s="70" t="s">
        <v>1274</v>
      </c>
      <c r="D388" s="71" t="s">
        <v>1275</v>
      </c>
      <c r="E388" s="72">
        <v>8</v>
      </c>
      <c r="F388" s="73" t="s">
        <v>943</v>
      </c>
      <c r="G388" s="74">
        <v>2.5768288E-2</v>
      </c>
      <c r="H388" s="74">
        <f>'IDS Miami Dry Grocery 2025'!$I388*'IDS Miami Dry Grocery 2025'!$G388</f>
        <v>0</v>
      </c>
      <c r="I388" s="78"/>
      <c r="J388" s="75">
        <v>43.13</v>
      </c>
      <c r="K388" s="76">
        <f>IFERROR((#REF!*#REF!)+('IDS Miami Dry Grocery 2025'!$J388*'IDS Miami Dry Grocery 2025'!$I388),'IDS Miami Dry Grocery 2025'!$J388*'IDS Miami Dry Grocery 2025'!$I388)</f>
        <v>0</v>
      </c>
      <c r="M388" s="97"/>
    </row>
    <row r="389" spans="1:13" s="35" customFormat="1" ht="15" x14ac:dyDescent="0.2">
      <c r="A389" s="68" t="s">
        <v>1276</v>
      </c>
      <c r="B389" s="69" t="s">
        <v>926</v>
      </c>
      <c r="C389" s="70" t="s">
        <v>1277</v>
      </c>
      <c r="D389" s="71" t="s">
        <v>1278</v>
      </c>
      <c r="E389" s="72">
        <v>12</v>
      </c>
      <c r="F389" s="73" t="s">
        <v>78</v>
      </c>
      <c r="G389" s="74">
        <v>1.4441568E-2</v>
      </c>
      <c r="H389" s="74">
        <f>'IDS Miami Dry Grocery 2025'!$I389*'IDS Miami Dry Grocery 2025'!$G389</f>
        <v>0</v>
      </c>
      <c r="I389" s="78"/>
      <c r="J389" s="75">
        <v>33.119999999999997</v>
      </c>
      <c r="K389" s="76">
        <f>IFERROR((#REF!*#REF!)+('IDS Miami Dry Grocery 2025'!$J389*'IDS Miami Dry Grocery 2025'!$I389),'IDS Miami Dry Grocery 2025'!$J389*'IDS Miami Dry Grocery 2025'!$I389)</f>
        <v>0</v>
      </c>
      <c r="M389" s="97"/>
    </row>
    <row r="390" spans="1:13" s="35" customFormat="1" ht="15" x14ac:dyDescent="0.2">
      <c r="A390" s="68" t="s">
        <v>1280</v>
      </c>
      <c r="B390" s="69" t="s">
        <v>926</v>
      </c>
      <c r="C390" s="70" t="s">
        <v>1281</v>
      </c>
      <c r="D390" s="71" t="s">
        <v>1282</v>
      </c>
      <c r="E390" s="72">
        <v>8</v>
      </c>
      <c r="F390" s="73" t="s">
        <v>943</v>
      </c>
      <c r="G390" s="74">
        <v>2.5768288E-2</v>
      </c>
      <c r="H390" s="74">
        <f>'IDS Miami Dry Grocery 2025'!$I390*'IDS Miami Dry Grocery 2025'!$G390</f>
        <v>0</v>
      </c>
      <c r="I390" s="78"/>
      <c r="J390" s="75">
        <v>47.57</v>
      </c>
      <c r="K390" s="76">
        <f>IFERROR((#REF!*#REF!)+('IDS Miami Dry Grocery 2025'!$J390*'IDS Miami Dry Grocery 2025'!$I390),'IDS Miami Dry Grocery 2025'!$J390*'IDS Miami Dry Grocery 2025'!$I390)</f>
        <v>0</v>
      </c>
      <c r="M390" s="97"/>
    </row>
    <row r="391" spans="1:13" s="35" customFormat="1" ht="15" x14ac:dyDescent="0.2">
      <c r="A391" s="68" t="s">
        <v>1283</v>
      </c>
      <c r="B391" s="69" t="s">
        <v>926</v>
      </c>
      <c r="C391" s="70" t="s">
        <v>1284</v>
      </c>
      <c r="D391" s="71" t="s">
        <v>1285</v>
      </c>
      <c r="E391" s="72">
        <v>8</v>
      </c>
      <c r="F391" s="73" t="s">
        <v>943</v>
      </c>
      <c r="G391" s="74">
        <v>2.5768288E-2</v>
      </c>
      <c r="H391" s="74">
        <f>'IDS Miami Dry Grocery 2025'!$I391*'IDS Miami Dry Grocery 2025'!$G391</f>
        <v>0</v>
      </c>
      <c r="I391" s="78"/>
      <c r="J391" s="75">
        <v>50.76</v>
      </c>
      <c r="K391" s="76">
        <f>IFERROR((#REF!*#REF!)+('IDS Miami Dry Grocery 2025'!$J391*'IDS Miami Dry Grocery 2025'!$I391),'IDS Miami Dry Grocery 2025'!$J391*'IDS Miami Dry Grocery 2025'!$I391)</f>
        <v>0</v>
      </c>
      <c r="M391" s="97"/>
    </row>
    <row r="392" spans="1:13" s="35" customFormat="1" ht="15" x14ac:dyDescent="0.2">
      <c r="A392" s="68" t="s">
        <v>1286</v>
      </c>
      <c r="B392" s="69" t="s">
        <v>926</v>
      </c>
      <c r="C392" s="70" t="s">
        <v>1287</v>
      </c>
      <c r="D392" s="71" t="s">
        <v>1288</v>
      </c>
      <c r="E392" s="72">
        <v>8</v>
      </c>
      <c r="F392" s="73" t="s">
        <v>943</v>
      </c>
      <c r="G392" s="74">
        <v>2.5768288E-2</v>
      </c>
      <c r="H392" s="74">
        <f>'IDS Miami Dry Grocery 2025'!$I392*'IDS Miami Dry Grocery 2025'!$G392</f>
        <v>0</v>
      </c>
      <c r="I392" s="78"/>
      <c r="J392" s="75">
        <v>47.57</v>
      </c>
      <c r="K392" s="76">
        <f>IFERROR((#REF!*#REF!)+('IDS Miami Dry Grocery 2025'!$J392*'IDS Miami Dry Grocery 2025'!$I392),'IDS Miami Dry Grocery 2025'!$J392*'IDS Miami Dry Grocery 2025'!$I392)</f>
        <v>0</v>
      </c>
      <c r="M392" s="97"/>
    </row>
    <row r="393" spans="1:13" s="35" customFormat="1" ht="15" x14ac:dyDescent="0.2">
      <c r="A393" s="68" t="s">
        <v>1289</v>
      </c>
      <c r="B393" s="69" t="s">
        <v>926</v>
      </c>
      <c r="C393" s="70" t="s">
        <v>1290</v>
      </c>
      <c r="D393" s="71" t="s">
        <v>1291</v>
      </c>
      <c r="E393" s="72">
        <v>12</v>
      </c>
      <c r="F393" s="73" t="s">
        <v>78</v>
      </c>
      <c r="G393" s="74">
        <v>1.4441568E-2</v>
      </c>
      <c r="H393" s="74">
        <f>'IDS Miami Dry Grocery 2025'!$I393*'IDS Miami Dry Grocery 2025'!$G393</f>
        <v>0</v>
      </c>
      <c r="I393" s="78"/>
      <c r="J393" s="75">
        <v>37.22</v>
      </c>
      <c r="K393" s="76">
        <f>IFERROR((#REF!*#REF!)+('IDS Miami Dry Grocery 2025'!$J393*'IDS Miami Dry Grocery 2025'!$I393),'IDS Miami Dry Grocery 2025'!$J393*'IDS Miami Dry Grocery 2025'!$I393)</f>
        <v>0</v>
      </c>
      <c r="M393" s="97"/>
    </row>
    <row r="394" spans="1:13" s="35" customFormat="1" ht="15" x14ac:dyDescent="0.2">
      <c r="A394" s="68" t="s">
        <v>1292</v>
      </c>
      <c r="B394" s="69" t="s">
        <v>926</v>
      </c>
      <c r="C394" s="70" t="s">
        <v>1293</v>
      </c>
      <c r="D394" s="71" t="s">
        <v>1272</v>
      </c>
      <c r="E394" s="72">
        <v>8</v>
      </c>
      <c r="F394" s="73" t="s">
        <v>943</v>
      </c>
      <c r="G394" s="74">
        <v>2.3502943999999998E-2</v>
      </c>
      <c r="H394" s="74">
        <f>'IDS Miami Dry Grocery 2025'!$I394*'IDS Miami Dry Grocery 2025'!$G394</f>
        <v>0</v>
      </c>
      <c r="I394" s="78"/>
      <c r="J394" s="75">
        <v>35.42</v>
      </c>
      <c r="K394" s="76">
        <f>IFERROR((#REF!*#REF!)+('IDS Miami Dry Grocery 2025'!$J394*'IDS Miami Dry Grocery 2025'!$I394),'IDS Miami Dry Grocery 2025'!$J394*'IDS Miami Dry Grocery 2025'!$I394)</f>
        <v>0</v>
      </c>
      <c r="M394" s="97"/>
    </row>
    <row r="395" spans="1:13" s="35" customFormat="1" ht="15" x14ac:dyDescent="0.2">
      <c r="A395" s="68" t="s">
        <v>1294</v>
      </c>
      <c r="B395" s="69" t="s">
        <v>926</v>
      </c>
      <c r="C395" s="70" t="s">
        <v>1295</v>
      </c>
      <c r="D395" s="71" t="s">
        <v>1296</v>
      </c>
      <c r="E395" s="72">
        <v>8</v>
      </c>
      <c r="F395" s="73" t="s">
        <v>1297</v>
      </c>
      <c r="G395" s="74">
        <v>8.4950399999999988E-3</v>
      </c>
      <c r="H395" s="74">
        <f>'IDS Miami Dry Grocery 2025'!$I395*'IDS Miami Dry Grocery 2025'!$G395</f>
        <v>0</v>
      </c>
      <c r="I395" s="78"/>
      <c r="J395" s="75">
        <v>26.98</v>
      </c>
      <c r="K395" s="76">
        <f>IFERROR((#REF!*#REF!)+('IDS Miami Dry Grocery 2025'!$J395*'IDS Miami Dry Grocery 2025'!$I395),'IDS Miami Dry Grocery 2025'!$J395*'IDS Miami Dry Grocery 2025'!$I395)</f>
        <v>0</v>
      </c>
      <c r="M395" s="97"/>
    </row>
    <row r="396" spans="1:13" s="35" customFormat="1" ht="15" x14ac:dyDescent="0.2">
      <c r="A396" s="68" t="s">
        <v>1298</v>
      </c>
      <c r="B396" s="69" t="s">
        <v>926</v>
      </c>
      <c r="C396" s="70" t="s">
        <v>1299</v>
      </c>
      <c r="D396" s="71" t="s">
        <v>1300</v>
      </c>
      <c r="E396" s="72">
        <v>12</v>
      </c>
      <c r="F396" s="73" t="s">
        <v>947</v>
      </c>
      <c r="G396" s="74">
        <v>2.548512E-2</v>
      </c>
      <c r="H396" s="74">
        <f>'IDS Miami Dry Grocery 2025'!$I396*'IDS Miami Dry Grocery 2025'!$G396</f>
        <v>0</v>
      </c>
      <c r="I396" s="78"/>
      <c r="J396" s="75">
        <v>41.61</v>
      </c>
      <c r="K396" s="76">
        <f>IFERROR((#REF!*#REF!)+('IDS Miami Dry Grocery 2025'!$J396*'IDS Miami Dry Grocery 2025'!$I396),'IDS Miami Dry Grocery 2025'!$J396*'IDS Miami Dry Grocery 2025'!$I396)</f>
        <v>0</v>
      </c>
      <c r="M396" s="97"/>
    </row>
    <row r="397" spans="1:13" s="35" customFormat="1" ht="15" x14ac:dyDescent="0.2">
      <c r="A397" s="68" t="s">
        <v>1301</v>
      </c>
      <c r="B397" s="69" t="s">
        <v>926</v>
      </c>
      <c r="C397" s="70" t="s">
        <v>1302</v>
      </c>
      <c r="D397" s="71" t="s">
        <v>1303</v>
      </c>
      <c r="E397" s="72">
        <v>12</v>
      </c>
      <c r="F397" s="73" t="s">
        <v>78</v>
      </c>
      <c r="G397" s="74">
        <v>2.548512E-2</v>
      </c>
      <c r="H397" s="74">
        <f>'IDS Miami Dry Grocery 2025'!$I397*'IDS Miami Dry Grocery 2025'!$G397</f>
        <v>0</v>
      </c>
      <c r="I397" s="78"/>
      <c r="J397" s="75">
        <v>42.07</v>
      </c>
      <c r="K397" s="76">
        <f>IFERROR((#REF!*#REF!)+('IDS Miami Dry Grocery 2025'!$J397*'IDS Miami Dry Grocery 2025'!$I397),'IDS Miami Dry Grocery 2025'!$J397*'IDS Miami Dry Grocery 2025'!$I397)</f>
        <v>0</v>
      </c>
      <c r="M397" s="97"/>
    </row>
    <row r="398" spans="1:13" s="35" customFormat="1" ht="15" x14ac:dyDescent="0.2">
      <c r="A398" s="68" t="s">
        <v>1304</v>
      </c>
      <c r="B398" s="69" t="s">
        <v>926</v>
      </c>
      <c r="C398" s="70" t="s">
        <v>1305</v>
      </c>
      <c r="D398" s="71" t="s">
        <v>1306</v>
      </c>
      <c r="E398" s="72">
        <v>8</v>
      </c>
      <c r="F398" s="73" t="s">
        <v>241</v>
      </c>
      <c r="G398" s="74">
        <v>1.6706911999999997E-2</v>
      </c>
      <c r="H398" s="74">
        <f>'IDS Miami Dry Grocery 2025'!$I398*'IDS Miami Dry Grocery 2025'!$G398</f>
        <v>0</v>
      </c>
      <c r="I398" s="78"/>
      <c r="J398" s="75">
        <v>38.47</v>
      </c>
      <c r="K398" s="76">
        <f>IFERROR((#REF!*#REF!)+('IDS Miami Dry Grocery 2025'!$J398*'IDS Miami Dry Grocery 2025'!$I398),'IDS Miami Dry Grocery 2025'!$J398*'IDS Miami Dry Grocery 2025'!$I398)</f>
        <v>0</v>
      </c>
      <c r="M398" s="97"/>
    </row>
    <row r="399" spans="1:13" s="35" customFormat="1" ht="15" x14ac:dyDescent="0.2">
      <c r="A399" s="68" t="s">
        <v>1307</v>
      </c>
      <c r="B399" s="69" t="s">
        <v>926</v>
      </c>
      <c r="C399" s="70" t="s">
        <v>1308</v>
      </c>
      <c r="D399" s="71" t="s">
        <v>1309</v>
      </c>
      <c r="E399" s="72">
        <v>6</v>
      </c>
      <c r="F399" s="73" t="s">
        <v>78</v>
      </c>
      <c r="G399" s="74">
        <v>1.3025728E-2</v>
      </c>
      <c r="H399" s="74">
        <f>'IDS Miami Dry Grocery 2025'!$I399*'IDS Miami Dry Grocery 2025'!$G399</f>
        <v>0</v>
      </c>
      <c r="I399" s="78"/>
      <c r="J399" s="75">
        <v>25.37</v>
      </c>
      <c r="K399" s="76">
        <f>IFERROR((#REF!*#REF!)+('IDS Miami Dry Grocery 2025'!$J399*'IDS Miami Dry Grocery 2025'!$I399),'IDS Miami Dry Grocery 2025'!$J399*'IDS Miami Dry Grocery 2025'!$I399)</f>
        <v>0</v>
      </c>
      <c r="M399" s="97"/>
    </row>
    <row r="400" spans="1:13" s="35" customFormat="1" ht="15" x14ac:dyDescent="0.2">
      <c r="A400" s="68" t="s">
        <v>1310</v>
      </c>
      <c r="B400" s="69" t="s">
        <v>926</v>
      </c>
      <c r="C400" s="70" t="s">
        <v>1311</v>
      </c>
      <c r="D400" s="71" t="s">
        <v>1312</v>
      </c>
      <c r="E400" s="72">
        <v>6</v>
      </c>
      <c r="F400" s="73" t="s">
        <v>78</v>
      </c>
      <c r="G400" s="74">
        <v>1.3025728E-2</v>
      </c>
      <c r="H400" s="74">
        <f>'IDS Miami Dry Grocery 2025'!$I400*'IDS Miami Dry Grocery 2025'!$G400</f>
        <v>0</v>
      </c>
      <c r="I400" s="78"/>
      <c r="J400" s="75">
        <v>25.37</v>
      </c>
      <c r="K400" s="76">
        <f>IFERROR((#REF!*#REF!)+('IDS Miami Dry Grocery 2025'!$J400*'IDS Miami Dry Grocery 2025'!$I400),'IDS Miami Dry Grocery 2025'!$J400*'IDS Miami Dry Grocery 2025'!$I400)</f>
        <v>0</v>
      </c>
      <c r="M400" s="97"/>
    </row>
    <row r="401" spans="1:13" s="35" customFormat="1" ht="15" x14ac:dyDescent="0.2">
      <c r="A401" s="68" t="s">
        <v>1313</v>
      </c>
      <c r="B401" s="69" t="s">
        <v>926</v>
      </c>
      <c r="C401" s="70" t="s">
        <v>1314</v>
      </c>
      <c r="D401" s="71" t="s">
        <v>1315</v>
      </c>
      <c r="E401" s="72">
        <v>6</v>
      </c>
      <c r="F401" s="73" t="s">
        <v>78</v>
      </c>
      <c r="G401" s="74">
        <v>1.3025728E-2</v>
      </c>
      <c r="H401" s="74">
        <f>'IDS Miami Dry Grocery 2025'!$I401*'IDS Miami Dry Grocery 2025'!$G401</f>
        <v>0</v>
      </c>
      <c r="I401" s="78"/>
      <c r="J401" s="75">
        <v>25.37</v>
      </c>
      <c r="K401" s="76">
        <f>IFERROR((#REF!*#REF!)+('IDS Miami Dry Grocery 2025'!$J401*'IDS Miami Dry Grocery 2025'!$I401),'IDS Miami Dry Grocery 2025'!$J401*'IDS Miami Dry Grocery 2025'!$I401)</f>
        <v>0</v>
      </c>
      <c r="M401" s="97"/>
    </row>
    <row r="402" spans="1:13" s="35" customFormat="1" ht="15" x14ac:dyDescent="0.2">
      <c r="A402" s="68" t="s">
        <v>1316</v>
      </c>
      <c r="B402" s="69" t="s">
        <v>926</v>
      </c>
      <c r="C402" s="70" t="s">
        <v>1317</v>
      </c>
      <c r="D402" s="71" t="s">
        <v>1318</v>
      </c>
      <c r="E402" s="72">
        <v>12</v>
      </c>
      <c r="F402" s="73" t="s">
        <v>78</v>
      </c>
      <c r="G402" s="74">
        <v>2.5768288E-2</v>
      </c>
      <c r="H402" s="74">
        <f>'IDS Miami Dry Grocery 2025'!$I402*'IDS Miami Dry Grocery 2025'!$G402</f>
        <v>0</v>
      </c>
      <c r="I402" s="78"/>
      <c r="J402" s="75">
        <v>51.21</v>
      </c>
      <c r="K402" s="76">
        <f>IFERROR((#REF!*#REF!)+('IDS Miami Dry Grocery 2025'!$J402*'IDS Miami Dry Grocery 2025'!$I402),'IDS Miami Dry Grocery 2025'!$J402*'IDS Miami Dry Grocery 2025'!$I402)</f>
        <v>0</v>
      </c>
      <c r="M402" s="97"/>
    </row>
    <row r="403" spans="1:13" s="35" customFormat="1" ht="15" x14ac:dyDescent="0.2">
      <c r="A403" s="68" t="s">
        <v>1319</v>
      </c>
      <c r="B403" s="69" t="s">
        <v>926</v>
      </c>
      <c r="C403" s="70" t="s">
        <v>1320</v>
      </c>
      <c r="D403" s="71" t="s">
        <v>1321</v>
      </c>
      <c r="E403" s="72">
        <v>12</v>
      </c>
      <c r="F403" s="73" t="s">
        <v>1322</v>
      </c>
      <c r="G403" s="74">
        <v>2.1237599999999999E-2</v>
      </c>
      <c r="H403" s="74">
        <f>'IDS Miami Dry Grocery 2025'!$I403*'IDS Miami Dry Grocery 2025'!$G403</f>
        <v>0</v>
      </c>
      <c r="I403" s="78"/>
      <c r="J403" s="75">
        <v>51.21</v>
      </c>
      <c r="K403" s="76">
        <f>IFERROR((#REF!*#REF!)+('IDS Miami Dry Grocery 2025'!$J403*'IDS Miami Dry Grocery 2025'!$I403),'IDS Miami Dry Grocery 2025'!$J403*'IDS Miami Dry Grocery 2025'!$I403)</f>
        <v>0</v>
      </c>
      <c r="M403" s="97"/>
    </row>
    <row r="404" spans="1:13" s="35" customFormat="1" ht="15" x14ac:dyDescent="0.2">
      <c r="A404" s="68" t="s">
        <v>1323</v>
      </c>
      <c r="B404" s="69" t="s">
        <v>926</v>
      </c>
      <c r="C404" s="70" t="s">
        <v>1324</v>
      </c>
      <c r="D404" s="71" t="s">
        <v>1325</v>
      </c>
      <c r="E404" s="72">
        <v>12</v>
      </c>
      <c r="F404" s="73" t="s">
        <v>265</v>
      </c>
      <c r="G404" s="74">
        <v>7.928704E-3</v>
      </c>
      <c r="H404" s="74">
        <f>'IDS Miami Dry Grocery 2025'!$I404*'IDS Miami Dry Grocery 2025'!$G404</f>
        <v>0</v>
      </c>
      <c r="I404" s="78"/>
      <c r="J404" s="75">
        <v>18.96</v>
      </c>
      <c r="K404" s="76">
        <f>IFERROR((#REF!*#REF!)+('IDS Miami Dry Grocery 2025'!$J404*'IDS Miami Dry Grocery 2025'!$I404),'IDS Miami Dry Grocery 2025'!$J404*'IDS Miami Dry Grocery 2025'!$I404)</f>
        <v>0</v>
      </c>
      <c r="M404" s="97"/>
    </row>
    <row r="405" spans="1:13" s="35" customFormat="1" ht="15" x14ac:dyDescent="0.2">
      <c r="A405" s="68" t="s">
        <v>1326</v>
      </c>
      <c r="B405" s="69" t="s">
        <v>926</v>
      </c>
      <c r="C405" s="70" t="s">
        <v>1327</v>
      </c>
      <c r="D405" s="71" t="s">
        <v>1328</v>
      </c>
      <c r="E405" s="72">
        <v>12</v>
      </c>
      <c r="F405" s="73" t="s">
        <v>1329</v>
      </c>
      <c r="G405" s="74">
        <v>1.1609887999999999E-2</v>
      </c>
      <c r="H405" s="74">
        <f>'IDS Miami Dry Grocery 2025'!$I405*'IDS Miami Dry Grocery 2025'!$G405</f>
        <v>0</v>
      </c>
      <c r="I405" s="78"/>
      <c r="J405" s="75">
        <v>40.799999999999997</v>
      </c>
      <c r="K405" s="76">
        <f>IFERROR((#REF!*#REF!)+('IDS Miami Dry Grocery 2025'!$J405*'IDS Miami Dry Grocery 2025'!$I405),'IDS Miami Dry Grocery 2025'!$J405*'IDS Miami Dry Grocery 2025'!$I405)</f>
        <v>0</v>
      </c>
      <c r="M405" s="97"/>
    </row>
    <row r="406" spans="1:13" s="35" customFormat="1" ht="15" x14ac:dyDescent="0.2">
      <c r="A406" s="68" t="s">
        <v>1330</v>
      </c>
      <c r="B406" s="69" t="s">
        <v>926</v>
      </c>
      <c r="C406" s="70" t="s">
        <v>1331</v>
      </c>
      <c r="D406" s="71" t="s">
        <v>1332</v>
      </c>
      <c r="E406" s="72">
        <v>12</v>
      </c>
      <c r="F406" s="73" t="s">
        <v>1329</v>
      </c>
      <c r="G406" s="74">
        <v>1.1609887999999999E-2</v>
      </c>
      <c r="H406" s="74">
        <f>'IDS Miami Dry Grocery 2025'!$I406*'IDS Miami Dry Grocery 2025'!$G406</f>
        <v>0</v>
      </c>
      <c r="I406" s="78"/>
      <c r="J406" s="75">
        <v>40.799999999999997</v>
      </c>
      <c r="K406" s="76">
        <f>IFERROR((#REF!*#REF!)+('IDS Miami Dry Grocery 2025'!$J406*'IDS Miami Dry Grocery 2025'!$I406),'IDS Miami Dry Grocery 2025'!$J406*'IDS Miami Dry Grocery 2025'!$I406)</f>
        <v>0</v>
      </c>
      <c r="M406" s="97"/>
    </row>
    <row r="407" spans="1:13" s="35" customFormat="1" ht="15" x14ac:dyDescent="0.2">
      <c r="A407" s="68" t="s">
        <v>1333</v>
      </c>
      <c r="B407" s="69" t="s">
        <v>926</v>
      </c>
      <c r="C407" s="70" t="s">
        <v>1334</v>
      </c>
      <c r="D407" s="71" t="s">
        <v>1332</v>
      </c>
      <c r="E407" s="72">
        <v>12</v>
      </c>
      <c r="F407" s="73" t="s">
        <v>947</v>
      </c>
      <c r="G407" s="74">
        <v>2.265344E-2</v>
      </c>
      <c r="H407" s="74">
        <f>'IDS Miami Dry Grocery 2025'!$I407*'IDS Miami Dry Grocery 2025'!$G407</f>
        <v>0</v>
      </c>
      <c r="I407" s="78"/>
      <c r="J407" s="75">
        <v>65.03</v>
      </c>
      <c r="K407" s="76">
        <f>IFERROR((#REF!*#REF!)+('IDS Miami Dry Grocery 2025'!$J407*'IDS Miami Dry Grocery 2025'!$I407),'IDS Miami Dry Grocery 2025'!$J407*'IDS Miami Dry Grocery 2025'!$I407)</f>
        <v>0</v>
      </c>
      <c r="M407" s="97"/>
    </row>
    <row r="408" spans="1:13" s="35" customFormat="1" ht="15" x14ac:dyDescent="0.2">
      <c r="A408" s="68" t="s">
        <v>1335</v>
      </c>
      <c r="B408" s="69" t="s">
        <v>926</v>
      </c>
      <c r="C408" s="70" t="s">
        <v>1336</v>
      </c>
      <c r="D408" s="71" t="s">
        <v>1328</v>
      </c>
      <c r="E408" s="72">
        <v>12</v>
      </c>
      <c r="F408" s="73" t="s">
        <v>947</v>
      </c>
      <c r="G408" s="74">
        <v>2.265344E-2</v>
      </c>
      <c r="H408" s="74">
        <f>'IDS Miami Dry Grocery 2025'!$I408*'IDS Miami Dry Grocery 2025'!$G408</f>
        <v>0</v>
      </c>
      <c r="I408" s="78"/>
      <c r="J408" s="75">
        <v>65.03</v>
      </c>
      <c r="K408" s="76">
        <f>IFERROR((#REF!*#REF!)+('IDS Miami Dry Grocery 2025'!$J408*'IDS Miami Dry Grocery 2025'!$I408),'IDS Miami Dry Grocery 2025'!$J408*'IDS Miami Dry Grocery 2025'!$I408)</f>
        <v>0</v>
      </c>
      <c r="M408" s="97"/>
    </row>
    <row r="409" spans="1:13" s="35" customFormat="1" ht="15" x14ac:dyDescent="0.2">
      <c r="A409" s="68" t="s">
        <v>1337</v>
      </c>
      <c r="B409" s="69" t="s">
        <v>926</v>
      </c>
      <c r="C409" s="70" t="s">
        <v>1338</v>
      </c>
      <c r="D409" s="71" t="s">
        <v>1339</v>
      </c>
      <c r="E409" s="72">
        <v>6</v>
      </c>
      <c r="F409" s="73" t="s">
        <v>1340</v>
      </c>
      <c r="G409" s="74">
        <v>1.3025728E-2</v>
      </c>
      <c r="H409" s="74">
        <f>'IDS Miami Dry Grocery 2025'!$I409*'IDS Miami Dry Grocery 2025'!$G409</f>
        <v>0</v>
      </c>
      <c r="I409" s="78"/>
      <c r="J409" s="75">
        <v>25.37</v>
      </c>
      <c r="K409" s="76">
        <f>IFERROR((#REF!*#REF!)+('IDS Miami Dry Grocery 2025'!$J409*'IDS Miami Dry Grocery 2025'!$I409),'IDS Miami Dry Grocery 2025'!$J409*'IDS Miami Dry Grocery 2025'!$I409)</f>
        <v>0</v>
      </c>
      <c r="M409" s="97"/>
    </row>
    <row r="410" spans="1:13" s="35" customFormat="1" ht="15" x14ac:dyDescent="0.2">
      <c r="A410" s="68" t="s">
        <v>1341</v>
      </c>
      <c r="B410" s="69" t="s">
        <v>926</v>
      </c>
      <c r="C410" s="70" t="s">
        <v>1342</v>
      </c>
      <c r="D410" s="71" t="s">
        <v>1343</v>
      </c>
      <c r="E410" s="72">
        <v>6</v>
      </c>
      <c r="F410" s="73" t="s">
        <v>1068</v>
      </c>
      <c r="G410" s="74">
        <v>9.3445439999999998E-3</v>
      </c>
      <c r="H410" s="74">
        <f>'IDS Miami Dry Grocery 2025'!$I410*'IDS Miami Dry Grocery 2025'!$G410</f>
        <v>0</v>
      </c>
      <c r="I410" s="78"/>
      <c r="J410" s="75">
        <v>43.15</v>
      </c>
      <c r="K410" s="76">
        <f>IFERROR((#REF!*#REF!)+('IDS Miami Dry Grocery 2025'!$J410*'IDS Miami Dry Grocery 2025'!$I410),'IDS Miami Dry Grocery 2025'!$J410*'IDS Miami Dry Grocery 2025'!$I410)</f>
        <v>0</v>
      </c>
      <c r="M410" s="97"/>
    </row>
    <row r="411" spans="1:13" s="35" customFormat="1" ht="15" x14ac:dyDescent="0.2">
      <c r="A411" s="68" t="s">
        <v>1344</v>
      </c>
      <c r="B411" s="69" t="s">
        <v>926</v>
      </c>
      <c r="C411" s="70" t="s">
        <v>1345</v>
      </c>
      <c r="D411" s="71" t="s">
        <v>1346</v>
      </c>
      <c r="E411" s="72">
        <v>6</v>
      </c>
      <c r="F411" s="73" t="s">
        <v>497</v>
      </c>
      <c r="G411" s="74">
        <v>9.3445439999999998E-3</v>
      </c>
      <c r="H411" s="74">
        <f>'IDS Miami Dry Grocery 2025'!$I411*'IDS Miami Dry Grocery 2025'!$G411</f>
        <v>0</v>
      </c>
      <c r="I411" s="78"/>
      <c r="J411" s="75">
        <v>39.78</v>
      </c>
      <c r="K411" s="76">
        <f>IFERROR((#REF!*#REF!)+('IDS Miami Dry Grocery 2025'!$J411*'IDS Miami Dry Grocery 2025'!$I411),'IDS Miami Dry Grocery 2025'!$J411*'IDS Miami Dry Grocery 2025'!$I411)</f>
        <v>0</v>
      </c>
      <c r="M411" s="97"/>
    </row>
    <row r="412" spans="1:13" s="35" customFormat="1" ht="15" x14ac:dyDescent="0.2">
      <c r="A412" s="68" t="s">
        <v>1347</v>
      </c>
      <c r="B412" s="69" t="s">
        <v>926</v>
      </c>
      <c r="C412" s="70" t="s">
        <v>1348</v>
      </c>
      <c r="D412" s="71" t="s">
        <v>1349</v>
      </c>
      <c r="E412" s="72">
        <v>8</v>
      </c>
      <c r="F412" s="73" t="s">
        <v>943</v>
      </c>
      <c r="G412" s="74">
        <v>2.6051456000000001E-2</v>
      </c>
      <c r="H412" s="74">
        <f>'IDS Miami Dry Grocery 2025'!$I412*'IDS Miami Dry Grocery 2025'!$G412</f>
        <v>0</v>
      </c>
      <c r="I412" s="78"/>
      <c r="J412" s="75">
        <v>63.04</v>
      </c>
      <c r="K412" s="76">
        <f>IFERROR((#REF!*#REF!)+('IDS Miami Dry Grocery 2025'!$J412*'IDS Miami Dry Grocery 2025'!$I412),'IDS Miami Dry Grocery 2025'!$J412*'IDS Miami Dry Grocery 2025'!$I412)</f>
        <v>0</v>
      </c>
      <c r="M412" s="97"/>
    </row>
    <row r="413" spans="1:13" s="35" customFormat="1" ht="15" x14ac:dyDescent="0.2">
      <c r="A413" s="68" t="s">
        <v>1350</v>
      </c>
      <c r="B413" s="69" t="s">
        <v>926</v>
      </c>
      <c r="C413" s="70" t="s">
        <v>1351</v>
      </c>
      <c r="D413" s="71" t="s">
        <v>1352</v>
      </c>
      <c r="E413" s="72">
        <v>4</v>
      </c>
      <c r="F413" s="73" t="s">
        <v>943</v>
      </c>
      <c r="G413" s="74">
        <v>1.4724736E-2</v>
      </c>
      <c r="H413" s="74">
        <f>'IDS Miami Dry Grocery 2025'!$I413*'IDS Miami Dry Grocery 2025'!$G413</f>
        <v>0</v>
      </c>
      <c r="I413" s="78"/>
      <c r="J413" s="75">
        <v>32.03</v>
      </c>
      <c r="K413" s="76">
        <f>IFERROR((#REF!*#REF!)+('IDS Miami Dry Grocery 2025'!$J413*'IDS Miami Dry Grocery 2025'!$I413),'IDS Miami Dry Grocery 2025'!$J413*'IDS Miami Dry Grocery 2025'!$I413)</f>
        <v>0</v>
      </c>
      <c r="M413" s="97"/>
    </row>
    <row r="414" spans="1:13" s="35" customFormat="1" ht="15" x14ac:dyDescent="0.2">
      <c r="A414" s="68" t="s">
        <v>1353</v>
      </c>
      <c r="B414" s="69" t="s">
        <v>926</v>
      </c>
      <c r="C414" s="70" t="s">
        <v>1354</v>
      </c>
      <c r="D414" s="71" t="s">
        <v>1355</v>
      </c>
      <c r="E414" s="72">
        <v>12</v>
      </c>
      <c r="F414" s="73" t="s">
        <v>1356</v>
      </c>
      <c r="G414" s="74">
        <v>3.1997983999999993E-2</v>
      </c>
      <c r="H414" s="74">
        <f>'IDS Miami Dry Grocery 2025'!$I414*'IDS Miami Dry Grocery 2025'!$G414</f>
        <v>0</v>
      </c>
      <c r="I414" s="78"/>
      <c r="J414" s="75">
        <v>77.430000000000007</v>
      </c>
      <c r="K414" s="76">
        <f>IFERROR((#REF!*#REF!)+('IDS Miami Dry Grocery 2025'!$J414*'IDS Miami Dry Grocery 2025'!$I414),'IDS Miami Dry Grocery 2025'!$J414*'IDS Miami Dry Grocery 2025'!$I414)</f>
        <v>0</v>
      </c>
      <c r="M414" s="97"/>
    </row>
    <row r="415" spans="1:13" s="35" customFormat="1" ht="15" x14ac:dyDescent="0.2">
      <c r="A415" s="68" t="s">
        <v>1357</v>
      </c>
      <c r="B415" s="69" t="s">
        <v>926</v>
      </c>
      <c r="C415" s="70" t="s">
        <v>1358</v>
      </c>
      <c r="D415" s="71" t="s">
        <v>1359</v>
      </c>
      <c r="E415" s="72">
        <v>9</v>
      </c>
      <c r="F415" s="73" t="s">
        <v>575</v>
      </c>
      <c r="G415" s="74">
        <v>6.5128640000000002E-3</v>
      </c>
      <c r="H415" s="74">
        <f>'IDS Miami Dry Grocery 2025'!$I415*'IDS Miami Dry Grocery 2025'!$G415</f>
        <v>0</v>
      </c>
      <c r="I415" s="78"/>
      <c r="J415" s="75">
        <v>16.66</v>
      </c>
      <c r="K415" s="76">
        <f>IFERROR((#REF!*#REF!)+('IDS Miami Dry Grocery 2025'!$J415*'IDS Miami Dry Grocery 2025'!$I415),'IDS Miami Dry Grocery 2025'!$J415*'IDS Miami Dry Grocery 2025'!$I415)</f>
        <v>0</v>
      </c>
      <c r="M415" s="97"/>
    </row>
    <row r="416" spans="1:13" s="35" customFormat="1" ht="15" x14ac:dyDescent="0.2">
      <c r="A416" s="68" t="s">
        <v>1360</v>
      </c>
      <c r="B416" s="69" t="s">
        <v>926</v>
      </c>
      <c r="C416" s="70" t="s">
        <v>1361</v>
      </c>
      <c r="D416" s="71" t="s">
        <v>1362</v>
      </c>
      <c r="E416" s="72">
        <v>6</v>
      </c>
      <c r="F416" s="73" t="s">
        <v>1363</v>
      </c>
      <c r="G416" s="74">
        <v>2.8316799999999998E-4</v>
      </c>
      <c r="H416" s="74">
        <f>'IDS Miami Dry Grocery 2025'!$I416*'IDS Miami Dry Grocery 2025'!$G416</f>
        <v>0</v>
      </c>
      <c r="I416" s="78"/>
      <c r="J416" s="75">
        <v>24.84</v>
      </c>
      <c r="K416" s="76">
        <f>IFERROR((#REF!*#REF!)+('IDS Miami Dry Grocery 2025'!$J416*'IDS Miami Dry Grocery 2025'!$I416),'IDS Miami Dry Grocery 2025'!$J416*'IDS Miami Dry Grocery 2025'!$I416)</f>
        <v>0</v>
      </c>
      <c r="M416" s="97"/>
    </row>
    <row r="417" spans="1:13" s="35" customFormat="1" ht="15" x14ac:dyDescent="0.2">
      <c r="A417" s="68" t="s">
        <v>1364</v>
      </c>
      <c r="B417" s="69" t="s">
        <v>926</v>
      </c>
      <c r="C417" s="70" t="s">
        <v>1365</v>
      </c>
      <c r="D417" s="71" t="s">
        <v>1366</v>
      </c>
      <c r="E417" s="72">
        <v>6</v>
      </c>
      <c r="F417" s="73" t="s">
        <v>1363</v>
      </c>
      <c r="G417" s="74">
        <v>2.8316799999999998E-4</v>
      </c>
      <c r="H417" s="74">
        <f>'IDS Miami Dry Grocery 2025'!$I417*'IDS Miami Dry Grocery 2025'!$G417</f>
        <v>0</v>
      </c>
      <c r="I417" s="78"/>
      <c r="J417" s="75">
        <v>27.37</v>
      </c>
      <c r="K417" s="76">
        <f>IFERROR((#REF!*#REF!)+('IDS Miami Dry Grocery 2025'!$J417*'IDS Miami Dry Grocery 2025'!$I417),'IDS Miami Dry Grocery 2025'!$J417*'IDS Miami Dry Grocery 2025'!$I417)</f>
        <v>0</v>
      </c>
      <c r="M417" s="97"/>
    </row>
    <row r="418" spans="1:13" s="35" customFormat="1" ht="15" x14ac:dyDescent="0.2">
      <c r="A418" s="68" t="s">
        <v>1367</v>
      </c>
      <c r="B418" s="69" t="s">
        <v>926</v>
      </c>
      <c r="C418" s="70" t="s">
        <v>1368</v>
      </c>
      <c r="D418" s="71" t="s">
        <v>1369</v>
      </c>
      <c r="E418" s="72">
        <v>24</v>
      </c>
      <c r="F418" s="73" t="s">
        <v>525</v>
      </c>
      <c r="G418" s="74">
        <v>1.1609887999999999E-2</v>
      </c>
      <c r="H418" s="74">
        <f>'IDS Miami Dry Grocery 2025'!$I418*'IDS Miami Dry Grocery 2025'!$G418</f>
        <v>0</v>
      </c>
      <c r="I418" s="78"/>
      <c r="J418" s="75">
        <v>35.590000000000003</v>
      </c>
      <c r="K418" s="76">
        <f>IFERROR((#REF!*#REF!)+('IDS Miami Dry Grocery 2025'!$J418*'IDS Miami Dry Grocery 2025'!$I418),'IDS Miami Dry Grocery 2025'!$J418*'IDS Miami Dry Grocery 2025'!$I418)</f>
        <v>0</v>
      </c>
      <c r="M418" s="97"/>
    </row>
    <row r="419" spans="1:13" s="35" customFormat="1" ht="15" x14ac:dyDescent="0.2">
      <c r="A419" s="68" t="s">
        <v>1371</v>
      </c>
      <c r="B419" s="69" t="s">
        <v>926</v>
      </c>
      <c r="C419" s="70" t="s">
        <v>1372</v>
      </c>
      <c r="D419" s="71" t="s">
        <v>1373</v>
      </c>
      <c r="E419" s="72">
        <v>12</v>
      </c>
      <c r="F419" s="73" t="s">
        <v>147</v>
      </c>
      <c r="G419" s="74">
        <v>1.1893055999999999E-2</v>
      </c>
      <c r="H419" s="74">
        <f>'IDS Miami Dry Grocery 2025'!$I419*'IDS Miami Dry Grocery 2025'!$G419</f>
        <v>0</v>
      </c>
      <c r="I419" s="78"/>
      <c r="J419" s="75">
        <v>46.51</v>
      </c>
      <c r="K419" s="76">
        <f>IFERROR((#REF!*#REF!)+('IDS Miami Dry Grocery 2025'!$J419*'IDS Miami Dry Grocery 2025'!$I419),'IDS Miami Dry Grocery 2025'!$J419*'IDS Miami Dry Grocery 2025'!$I419)</f>
        <v>0</v>
      </c>
      <c r="M419" s="97"/>
    </row>
    <row r="420" spans="1:13" s="35" customFormat="1" ht="15" x14ac:dyDescent="0.2">
      <c r="A420" s="68" t="s">
        <v>1374</v>
      </c>
      <c r="B420" s="69" t="s">
        <v>926</v>
      </c>
      <c r="C420" s="70" t="s">
        <v>1375</v>
      </c>
      <c r="D420" s="71" t="s">
        <v>1376</v>
      </c>
      <c r="E420" s="72">
        <v>12</v>
      </c>
      <c r="F420" s="73" t="s">
        <v>438</v>
      </c>
      <c r="G420" s="74">
        <v>9.3445439999999998E-3</v>
      </c>
      <c r="H420" s="74">
        <f>'IDS Miami Dry Grocery 2025'!$I420*'IDS Miami Dry Grocery 2025'!$G420</f>
        <v>0</v>
      </c>
      <c r="I420" s="78"/>
      <c r="J420" s="75">
        <v>52.07</v>
      </c>
      <c r="K420" s="76">
        <f>IFERROR((#REF!*#REF!)+('IDS Miami Dry Grocery 2025'!$J420*'IDS Miami Dry Grocery 2025'!$I420),'IDS Miami Dry Grocery 2025'!$J420*'IDS Miami Dry Grocery 2025'!$I420)</f>
        <v>0</v>
      </c>
      <c r="M420" s="97"/>
    </row>
    <row r="421" spans="1:13" s="35" customFormat="1" ht="15" x14ac:dyDescent="0.2">
      <c r="A421" s="68" t="s">
        <v>1377</v>
      </c>
      <c r="B421" s="69" t="s">
        <v>926</v>
      </c>
      <c r="C421" s="70" t="s">
        <v>1378</v>
      </c>
      <c r="D421" s="71" t="s">
        <v>1379</v>
      </c>
      <c r="E421" s="72">
        <v>12</v>
      </c>
      <c r="F421" s="73" t="s">
        <v>438</v>
      </c>
      <c r="G421" s="74">
        <v>7.928704E-3</v>
      </c>
      <c r="H421" s="74">
        <f>'IDS Miami Dry Grocery 2025'!$I421*'IDS Miami Dry Grocery 2025'!$G421</f>
        <v>0</v>
      </c>
      <c r="I421" s="78"/>
      <c r="J421" s="75">
        <v>35.700000000000003</v>
      </c>
      <c r="K421" s="76">
        <f>IFERROR((#REF!*#REF!)+('IDS Miami Dry Grocery 2025'!$J421*'IDS Miami Dry Grocery 2025'!$I421),'IDS Miami Dry Grocery 2025'!$J421*'IDS Miami Dry Grocery 2025'!$I421)</f>
        <v>0</v>
      </c>
      <c r="M421" s="97"/>
    </row>
    <row r="422" spans="1:13" s="35" customFormat="1" ht="15" x14ac:dyDescent="0.2">
      <c r="A422" s="68" t="s">
        <v>1380</v>
      </c>
      <c r="B422" s="69" t="s">
        <v>926</v>
      </c>
      <c r="C422" s="70" t="s">
        <v>1381</v>
      </c>
      <c r="D422" s="71" t="s">
        <v>1382</v>
      </c>
      <c r="E422" s="72">
        <v>12</v>
      </c>
      <c r="F422" s="73" t="s">
        <v>181</v>
      </c>
      <c r="G422" s="74">
        <v>1.1609887999999999E-2</v>
      </c>
      <c r="H422" s="74">
        <f>'IDS Miami Dry Grocery 2025'!$I422*'IDS Miami Dry Grocery 2025'!$G422</f>
        <v>0</v>
      </c>
      <c r="I422" s="78"/>
      <c r="J422" s="75">
        <v>48.58</v>
      </c>
      <c r="K422" s="76">
        <f>IFERROR((#REF!*#REF!)+('IDS Miami Dry Grocery 2025'!$J422*'IDS Miami Dry Grocery 2025'!$I422),'IDS Miami Dry Grocery 2025'!$J422*'IDS Miami Dry Grocery 2025'!$I422)</f>
        <v>0</v>
      </c>
      <c r="M422" s="97"/>
    </row>
    <row r="423" spans="1:13" s="35" customFormat="1" ht="15" x14ac:dyDescent="0.2">
      <c r="A423" s="68" t="s">
        <v>1383</v>
      </c>
      <c r="B423" s="69" t="s">
        <v>926</v>
      </c>
      <c r="C423" s="70" t="s">
        <v>1384</v>
      </c>
      <c r="D423" s="71" t="s">
        <v>1385</v>
      </c>
      <c r="E423" s="72">
        <v>12</v>
      </c>
      <c r="F423" s="73" t="s">
        <v>438</v>
      </c>
      <c r="G423" s="74">
        <v>1.0194047999999999E-2</v>
      </c>
      <c r="H423" s="74">
        <f>'IDS Miami Dry Grocery 2025'!$I423*'IDS Miami Dry Grocery 2025'!$G423</f>
        <v>0</v>
      </c>
      <c r="I423" s="78"/>
      <c r="J423" s="75">
        <v>43.59</v>
      </c>
      <c r="K423" s="76">
        <f>IFERROR((#REF!*#REF!)+('IDS Miami Dry Grocery 2025'!$J423*'IDS Miami Dry Grocery 2025'!$I423),'IDS Miami Dry Grocery 2025'!$J423*'IDS Miami Dry Grocery 2025'!$I423)</f>
        <v>0</v>
      </c>
      <c r="M423" s="97"/>
    </row>
    <row r="424" spans="1:13" s="35" customFormat="1" ht="15" x14ac:dyDescent="0.2">
      <c r="A424" s="68" t="s">
        <v>1386</v>
      </c>
      <c r="B424" s="69" t="s">
        <v>926</v>
      </c>
      <c r="C424" s="70" t="s">
        <v>1387</v>
      </c>
      <c r="D424" s="71" t="s">
        <v>1388</v>
      </c>
      <c r="E424" s="72">
        <v>12</v>
      </c>
      <c r="F424" s="73" t="s">
        <v>438</v>
      </c>
      <c r="G424" s="74">
        <v>9.0613759999999995E-3</v>
      </c>
      <c r="H424" s="74">
        <f>'IDS Miami Dry Grocery 2025'!$I424*'IDS Miami Dry Grocery 2025'!$G424</f>
        <v>0</v>
      </c>
      <c r="I424" s="78"/>
      <c r="J424" s="75">
        <v>43.59</v>
      </c>
      <c r="K424" s="76">
        <f>IFERROR((#REF!*#REF!)+('IDS Miami Dry Grocery 2025'!$J424*'IDS Miami Dry Grocery 2025'!$I424),'IDS Miami Dry Grocery 2025'!$J424*'IDS Miami Dry Grocery 2025'!$I424)</f>
        <v>0</v>
      </c>
      <c r="M424" s="97"/>
    </row>
    <row r="425" spans="1:13" s="35" customFormat="1" ht="15" x14ac:dyDescent="0.2">
      <c r="A425" s="68" t="s">
        <v>1389</v>
      </c>
      <c r="B425" s="69" t="s">
        <v>926</v>
      </c>
      <c r="C425" s="70" t="s">
        <v>1390</v>
      </c>
      <c r="D425" s="71" t="s">
        <v>1391</v>
      </c>
      <c r="E425" s="72">
        <v>12</v>
      </c>
      <c r="F425" s="73" t="s">
        <v>581</v>
      </c>
      <c r="G425" s="74">
        <v>8.7782079999999992E-3</v>
      </c>
      <c r="H425" s="74">
        <f>'IDS Miami Dry Grocery 2025'!$I425*'IDS Miami Dry Grocery 2025'!$G425</f>
        <v>0</v>
      </c>
      <c r="I425" s="78"/>
      <c r="J425" s="75">
        <v>43.59</v>
      </c>
      <c r="K425" s="76">
        <f>IFERROR((#REF!*#REF!)+('IDS Miami Dry Grocery 2025'!$J425*'IDS Miami Dry Grocery 2025'!$I425),'IDS Miami Dry Grocery 2025'!$J425*'IDS Miami Dry Grocery 2025'!$I425)</f>
        <v>0</v>
      </c>
      <c r="M425" s="97"/>
    </row>
    <row r="426" spans="1:13" s="35" customFormat="1" ht="15" x14ac:dyDescent="0.2">
      <c r="A426" s="68" t="s">
        <v>1392</v>
      </c>
      <c r="B426" s="69" t="s">
        <v>926</v>
      </c>
      <c r="C426" s="70" t="s">
        <v>1393</v>
      </c>
      <c r="D426" s="71" t="s">
        <v>1394</v>
      </c>
      <c r="E426" s="72">
        <v>8</v>
      </c>
      <c r="F426" s="73" t="s">
        <v>134</v>
      </c>
      <c r="G426" s="74">
        <v>7.3623680000000002E-3</v>
      </c>
      <c r="H426" s="74">
        <f>'IDS Miami Dry Grocery 2025'!$I426*'IDS Miami Dry Grocery 2025'!$G426</f>
        <v>0</v>
      </c>
      <c r="I426" s="78"/>
      <c r="J426" s="75">
        <v>34.270000000000003</v>
      </c>
      <c r="K426" s="76">
        <f>IFERROR((#REF!*#REF!)+('IDS Miami Dry Grocery 2025'!$J426*'IDS Miami Dry Grocery 2025'!$I426),'IDS Miami Dry Grocery 2025'!$J426*'IDS Miami Dry Grocery 2025'!$I426)</f>
        <v>0</v>
      </c>
      <c r="M426" s="97"/>
    </row>
    <row r="427" spans="1:13" s="35" customFormat="1" ht="15" x14ac:dyDescent="0.2">
      <c r="A427" s="68" t="s">
        <v>1395</v>
      </c>
      <c r="B427" s="69" t="s">
        <v>926</v>
      </c>
      <c r="C427" s="70" t="s">
        <v>1396</v>
      </c>
      <c r="D427" s="71" t="s">
        <v>1397</v>
      </c>
      <c r="E427" s="72">
        <v>8</v>
      </c>
      <c r="F427" s="73" t="s">
        <v>135</v>
      </c>
      <c r="G427" s="74">
        <v>7.0791999999999999E-3</v>
      </c>
      <c r="H427" s="74">
        <f>'IDS Miami Dry Grocery 2025'!$I427*'IDS Miami Dry Grocery 2025'!$G427</f>
        <v>0</v>
      </c>
      <c r="I427" s="78"/>
      <c r="J427" s="75">
        <v>31.41</v>
      </c>
      <c r="K427" s="76">
        <f>IFERROR((#REF!*#REF!)+('IDS Miami Dry Grocery 2025'!$J427*'IDS Miami Dry Grocery 2025'!$I427),'IDS Miami Dry Grocery 2025'!$J427*'IDS Miami Dry Grocery 2025'!$I427)</f>
        <v>0</v>
      </c>
      <c r="M427" s="97"/>
    </row>
    <row r="428" spans="1:13" s="35" customFormat="1" ht="15" x14ac:dyDescent="0.2">
      <c r="A428" s="68" t="s">
        <v>1398</v>
      </c>
      <c r="B428" s="69" t="s">
        <v>926</v>
      </c>
      <c r="C428" s="70" t="s">
        <v>1399</v>
      </c>
      <c r="D428" s="71" t="s">
        <v>1400</v>
      </c>
      <c r="E428" s="72">
        <v>8</v>
      </c>
      <c r="F428" s="73" t="s">
        <v>135</v>
      </c>
      <c r="G428" s="74">
        <v>7.928704E-3</v>
      </c>
      <c r="H428" s="74">
        <f>'IDS Miami Dry Grocery 2025'!$I428*'IDS Miami Dry Grocery 2025'!$G428</f>
        <v>0</v>
      </c>
      <c r="I428" s="78"/>
      <c r="J428" s="75">
        <v>40.53</v>
      </c>
      <c r="K428" s="76">
        <f>IFERROR((#REF!*#REF!)+('IDS Miami Dry Grocery 2025'!$J428*'IDS Miami Dry Grocery 2025'!$I428),'IDS Miami Dry Grocery 2025'!$J428*'IDS Miami Dry Grocery 2025'!$I428)</f>
        <v>0</v>
      </c>
      <c r="M428" s="97"/>
    </row>
    <row r="429" spans="1:13" s="35" customFormat="1" ht="15" x14ac:dyDescent="0.2">
      <c r="A429" s="68" t="s">
        <v>1401</v>
      </c>
      <c r="B429" s="69" t="s">
        <v>926</v>
      </c>
      <c r="C429" s="70" t="s">
        <v>1402</v>
      </c>
      <c r="D429" s="71" t="s">
        <v>1403</v>
      </c>
      <c r="E429" s="72">
        <v>12</v>
      </c>
      <c r="F429" s="73" t="s">
        <v>1404</v>
      </c>
      <c r="G429" s="74">
        <v>1.5857408E-2</v>
      </c>
      <c r="H429" s="74">
        <f>'IDS Miami Dry Grocery 2025'!$I429*'IDS Miami Dry Grocery 2025'!$G429</f>
        <v>0</v>
      </c>
      <c r="I429" s="78"/>
      <c r="J429" s="75">
        <v>62.54</v>
      </c>
      <c r="K429" s="76">
        <f>IFERROR((#REF!*#REF!)+('IDS Miami Dry Grocery 2025'!$J429*'IDS Miami Dry Grocery 2025'!$I429),'IDS Miami Dry Grocery 2025'!$J429*'IDS Miami Dry Grocery 2025'!$I429)</f>
        <v>0</v>
      </c>
      <c r="M429" s="97"/>
    </row>
    <row r="430" spans="1:13" s="35" customFormat="1" ht="15" x14ac:dyDescent="0.2">
      <c r="A430" s="68" t="s">
        <v>1405</v>
      </c>
      <c r="B430" s="69" t="s">
        <v>926</v>
      </c>
      <c r="C430" s="70" t="s">
        <v>1406</v>
      </c>
      <c r="D430" s="71" t="s">
        <v>1407</v>
      </c>
      <c r="E430" s="72">
        <v>24</v>
      </c>
      <c r="F430" s="73" t="s">
        <v>68</v>
      </c>
      <c r="G430" s="74">
        <v>1.6423743999999997E-2</v>
      </c>
      <c r="H430" s="74">
        <f>'IDS Miami Dry Grocery 2025'!$I430*'IDS Miami Dry Grocery 2025'!$G430</f>
        <v>0</v>
      </c>
      <c r="I430" s="78"/>
      <c r="J430" s="75">
        <v>76.16</v>
      </c>
      <c r="K430" s="76">
        <f>IFERROR((#REF!*#REF!)+('IDS Miami Dry Grocery 2025'!$J430*'IDS Miami Dry Grocery 2025'!$I430),'IDS Miami Dry Grocery 2025'!$J430*'IDS Miami Dry Grocery 2025'!$I430)</f>
        <v>0</v>
      </c>
      <c r="M430" s="97"/>
    </row>
    <row r="431" spans="1:13" s="35" customFormat="1" ht="15" x14ac:dyDescent="0.2">
      <c r="A431" s="68" t="s">
        <v>1408</v>
      </c>
      <c r="B431" s="69" t="s">
        <v>926</v>
      </c>
      <c r="C431" s="70" t="s">
        <v>1409</v>
      </c>
      <c r="D431" s="71" t="s">
        <v>1410</v>
      </c>
      <c r="E431" s="72">
        <v>8</v>
      </c>
      <c r="F431" s="73" t="s">
        <v>135</v>
      </c>
      <c r="G431" s="74">
        <v>7.3623680000000002E-3</v>
      </c>
      <c r="H431" s="74">
        <f>'IDS Miami Dry Grocery 2025'!$I431*'IDS Miami Dry Grocery 2025'!$G431</f>
        <v>0</v>
      </c>
      <c r="I431" s="78"/>
      <c r="J431" s="75">
        <v>45.34</v>
      </c>
      <c r="K431" s="76">
        <f>IFERROR((#REF!*#REF!)+('IDS Miami Dry Grocery 2025'!$J431*'IDS Miami Dry Grocery 2025'!$I431),'IDS Miami Dry Grocery 2025'!$J431*'IDS Miami Dry Grocery 2025'!$I431)</f>
        <v>0</v>
      </c>
      <c r="M431" s="97"/>
    </row>
    <row r="432" spans="1:13" s="35" customFormat="1" ht="15" x14ac:dyDescent="0.2">
      <c r="A432" s="68" t="s">
        <v>1411</v>
      </c>
      <c r="B432" s="69" t="s">
        <v>926</v>
      </c>
      <c r="C432" s="70" t="s">
        <v>1412</v>
      </c>
      <c r="D432" s="71" t="s">
        <v>1413</v>
      </c>
      <c r="E432" s="72">
        <v>8</v>
      </c>
      <c r="F432" s="73" t="s">
        <v>135</v>
      </c>
      <c r="G432" s="74">
        <v>7.0791999999999999E-3</v>
      </c>
      <c r="H432" s="74">
        <f>'IDS Miami Dry Grocery 2025'!$I432*'IDS Miami Dry Grocery 2025'!$G432</f>
        <v>0</v>
      </c>
      <c r="I432" s="78"/>
      <c r="J432" s="75">
        <v>47.73</v>
      </c>
      <c r="K432" s="76">
        <f>IFERROR((#REF!*#REF!)+('IDS Miami Dry Grocery 2025'!$J432*'IDS Miami Dry Grocery 2025'!$I432),'IDS Miami Dry Grocery 2025'!$J432*'IDS Miami Dry Grocery 2025'!$I432)</f>
        <v>0</v>
      </c>
      <c r="M432" s="97"/>
    </row>
    <row r="433" spans="1:13" s="35" customFormat="1" ht="15" x14ac:dyDescent="0.2">
      <c r="A433" s="68" t="s">
        <v>1414</v>
      </c>
      <c r="B433" s="69" t="s">
        <v>926</v>
      </c>
      <c r="C433" s="70" t="s">
        <v>1415</v>
      </c>
      <c r="D433" s="71" t="s">
        <v>1416</v>
      </c>
      <c r="E433" s="72">
        <v>8</v>
      </c>
      <c r="F433" s="73" t="s">
        <v>135</v>
      </c>
      <c r="G433" s="74">
        <v>7.0791999999999999E-3</v>
      </c>
      <c r="H433" s="74">
        <f>'IDS Miami Dry Grocery 2025'!$I433*'IDS Miami Dry Grocery 2025'!$G433</f>
        <v>0</v>
      </c>
      <c r="I433" s="78"/>
      <c r="J433" s="75">
        <v>39.6</v>
      </c>
      <c r="K433" s="76">
        <f>IFERROR((#REF!*#REF!)+('IDS Miami Dry Grocery 2025'!$J433*'IDS Miami Dry Grocery 2025'!$I433),'IDS Miami Dry Grocery 2025'!$J433*'IDS Miami Dry Grocery 2025'!$I433)</f>
        <v>0</v>
      </c>
      <c r="M433" s="97"/>
    </row>
    <row r="434" spans="1:13" s="35" customFormat="1" ht="15" x14ac:dyDescent="0.2">
      <c r="A434" s="68" t="s">
        <v>1417</v>
      </c>
      <c r="B434" s="69" t="s">
        <v>926</v>
      </c>
      <c r="C434" s="70" t="s">
        <v>1418</v>
      </c>
      <c r="D434" s="71" t="s">
        <v>1419</v>
      </c>
      <c r="E434" s="72">
        <v>8</v>
      </c>
      <c r="F434" s="73" t="s">
        <v>135</v>
      </c>
      <c r="G434" s="74">
        <v>7.928704E-3</v>
      </c>
      <c r="H434" s="74">
        <f>'IDS Miami Dry Grocery 2025'!$I434*'IDS Miami Dry Grocery 2025'!$G434</f>
        <v>0</v>
      </c>
      <c r="I434" s="78"/>
      <c r="J434" s="75">
        <v>47.73</v>
      </c>
      <c r="K434" s="76">
        <f>IFERROR((#REF!*#REF!)+('IDS Miami Dry Grocery 2025'!$J434*'IDS Miami Dry Grocery 2025'!$I434),'IDS Miami Dry Grocery 2025'!$J434*'IDS Miami Dry Grocery 2025'!$I434)</f>
        <v>0</v>
      </c>
      <c r="M434" s="97"/>
    </row>
    <row r="435" spans="1:13" s="35" customFormat="1" ht="15" x14ac:dyDescent="0.2">
      <c r="A435" s="68" t="s">
        <v>1420</v>
      </c>
      <c r="B435" s="69" t="s">
        <v>926</v>
      </c>
      <c r="C435" s="70" t="s">
        <v>1421</v>
      </c>
      <c r="D435" s="71" t="s">
        <v>1422</v>
      </c>
      <c r="E435" s="72">
        <v>12</v>
      </c>
      <c r="F435" s="73" t="s">
        <v>1404</v>
      </c>
      <c r="G435" s="74">
        <v>1.4724736E-2</v>
      </c>
      <c r="H435" s="74">
        <f>'IDS Miami Dry Grocery 2025'!$I435*'IDS Miami Dry Grocery 2025'!$G435</f>
        <v>0</v>
      </c>
      <c r="I435" s="78"/>
      <c r="J435" s="75">
        <v>53.87</v>
      </c>
      <c r="K435" s="76">
        <f>IFERROR((#REF!*#REF!)+('IDS Miami Dry Grocery 2025'!$J435*'IDS Miami Dry Grocery 2025'!$I435),'IDS Miami Dry Grocery 2025'!$J435*'IDS Miami Dry Grocery 2025'!$I435)</f>
        <v>0</v>
      </c>
      <c r="M435" s="97"/>
    </row>
    <row r="436" spans="1:13" s="35" customFormat="1" ht="15" x14ac:dyDescent="0.2">
      <c r="A436" s="68" t="s">
        <v>1423</v>
      </c>
      <c r="B436" s="69" t="s">
        <v>926</v>
      </c>
      <c r="C436" s="70">
        <v>71012041053</v>
      </c>
      <c r="D436" s="71" t="s">
        <v>1424</v>
      </c>
      <c r="E436" s="72">
        <v>8</v>
      </c>
      <c r="F436" s="73" t="s">
        <v>1425</v>
      </c>
      <c r="G436" s="74">
        <v>0</v>
      </c>
      <c r="H436" s="74">
        <f>'IDS Miami Dry Grocery 2025'!$I436*'IDS Miami Dry Grocery 2025'!$G436</f>
        <v>0</v>
      </c>
      <c r="I436" s="78"/>
      <c r="J436" s="75">
        <v>92.89</v>
      </c>
      <c r="K436" s="76">
        <f>IFERROR((#REF!*#REF!)+('IDS Miami Dry Grocery 2025'!$J436*'IDS Miami Dry Grocery 2025'!$I436),'IDS Miami Dry Grocery 2025'!$J436*'IDS Miami Dry Grocery 2025'!$I436)</f>
        <v>0</v>
      </c>
      <c r="M436" s="97"/>
    </row>
    <row r="437" spans="1:13" s="35" customFormat="1" ht="15" x14ac:dyDescent="0.2">
      <c r="A437" s="68" t="s">
        <v>1426</v>
      </c>
      <c r="B437" s="69" t="s">
        <v>926</v>
      </c>
      <c r="C437" s="70">
        <v>71012010509</v>
      </c>
      <c r="D437" s="71" t="s">
        <v>1427</v>
      </c>
      <c r="E437" s="72">
        <v>8</v>
      </c>
      <c r="F437" s="73" t="s">
        <v>1425</v>
      </c>
      <c r="G437" s="74">
        <v>0</v>
      </c>
      <c r="H437" s="74">
        <f>'IDS Miami Dry Grocery 2025'!$I437*'IDS Miami Dry Grocery 2025'!$G437</f>
        <v>0</v>
      </c>
      <c r="I437" s="78"/>
      <c r="J437" s="75">
        <v>88.72</v>
      </c>
      <c r="K437" s="76">
        <f>IFERROR((#REF!*#REF!)+('IDS Miami Dry Grocery 2025'!$J437*'IDS Miami Dry Grocery 2025'!$I437),'IDS Miami Dry Grocery 2025'!$J437*'IDS Miami Dry Grocery 2025'!$I437)</f>
        <v>0</v>
      </c>
      <c r="M437" s="97"/>
    </row>
    <row r="438" spans="1:13" s="35" customFormat="1" ht="15" x14ac:dyDescent="0.2">
      <c r="A438" s="68" t="s">
        <v>1428</v>
      </c>
      <c r="B438" s="69" t="s">
        <v>926</v>
      </c>
      <c r="C438" s="70" t="s">
        <v>1429</v>
      </c>
      <c r="D438" s="71" t="s">
        <v>1430</v>
      </c>
      <c r="E438" s="72">
        <v>4</v>
      </c>
      <c r="F438" s="73" t="s">
        <v>1431</v>
      </c>
      <c r="G438" s="74">
        <v>0</v>
      </c>
      <c r="H438" s="74">
        <f>'IDS Miami Dry Grocery 2025'!$I438*'IDS Miami Dry Grocery 2025'!$G438</f>
        <v>0</v>
      </c>
      <c r="I438" s="78"/>
      <c r="J438" s="75">
        <v>19.62</v>
      </c>
      <c r="K438" s="76">
        <f>IFERROR((#REF!*#REF!)+('IDS Miami Dry Grocery 2025'!$J438*'IDS Miami Dry Grocery 2025'!$I438),'IDS Miami Dry Grocery 2025'!$J438*'IDS Miami Dry Grocery 2025'!$I438)</f>
        <v>0</v>
      </c>
      <c r="M438" s="97"/>
    </row>
    <row r="439" spans="1:13" s="35" customFormat="1" ht="15" x14ac:dyDescent="0.2">
      <c r="A439" s="68" t="s">
        <v>1432</v>
      </c>
      <c r="B439" s="69" t="s">
        <v>926</v>
      </c>
      <c r="C439" s="70">
        <v>17929000202</v>
      </c>
      <c r="D439" s="71" t="s">
        <v>1433</v>
      </c>
      <c r="E439" s="72">
        <v>18</v>
      </c>
      <c r="F439" s="73" t="s">
        <v>734</v>
      </c>
      <c r="G439" s="74">
        <v>0</v>
      </c>
      <c r="H439" s="74">
        <f>'IDS Miami Dry Grocery 2025'!$I439*'IDS Miami Dry Grocery 2025'!$G439</f>
        <v>0</v>
      </c>
      <c r="I439" s="78"/>
      <c r="J439" s="75">
        <v>56.15</v>
      </c>
      <c r="K439" s="76">
        <f>IFERROR((#REF!*#REF!)+('IDS Miami Dry Grocery 2025'!$J439*'IDS Miami Dry Grocery 2025'!$I439),'IDS Miami Dry Grocery 2025'!$J439*'IDS Miami Dry Grocery 2025'!$I439)</f>
        <v>0</v>
      </c>
      <c r="M439" s="97"/>
    </row>
    <row r="440" spans="1:13" s="35" customFormat="1" ht="15" x14ac:dyDescent="0.2">
      <c r="A440" s="68" t="s">
        <v>1434</v>
      </c>
      <c r="B440" s="69" t="s">
        <v>926</v>
      </c>
      <c r="C440" s="70">
        <v>39978035356</v>
      </c>
      <c r="D440" s="71" t="s">
        <v>1435</v>
      </c>
      <c r="E440" s="72">
        <v>4</v>
      </c>
      <c r="F440" s="73" t="s">
        <v>497</v>
      </c>
      <c r="G440" s="74">
        <v>0</v>
      </c>
      <c r="H440" s="74">
        <f>'IDS Miami Dry Grocery 2025'!$I440*'IDS Miami Dry Grocery 2025'!$G440</f>
        <v>0</v>
      </c>
      <c r="I440" s="78"/>
      <c r="J440" s="75">
        <v>19.25</v>
      </c>
      <c r="K440" s="76">
        <f>IFERROR((#REF!*#REF!)+('IDS Miami Dry Grocery 2025'!$J440*'IDS Miami Dry Grocery 2025'!$I440),'IDS Miami Dry Grocery 2025'!$J440*'IDS Miami Dry Grocery 2025'!$I440)</f>
        <v>0</v>
      </c>
      <c r="M440" s="97"/>
    </row>
    <row r="441" spans="1:13" s="35" customFormat="1" ht="15" x14ac:dyDescent="0.2">
      <c r="A441" s="68" t="s">
        <v>1436</v>
      </c>
      <c r="B441" s="69" t="s">
        <v>926</v>
      </c>
      <c r="C441" s="70">
        <v>39978025050</v>
      </c>
      <c r="D441" s="71" t="s">
        <v>1437</v>
      </c>
      <c r="E441" s="72">
        <v>4</v>
      </c>
      <c r="F441" s="73" t="s">
        <v>497</v>
      </c>
      <c r="G441" s="74">
        <v>0</v>
      </c>
      <c r="H441" s="74">
        <f>'IDS Miami Dry Grocery 2025'!$I441*'IDS Miami Dry Grocery 2025'!$G441</f>
        <v>0</v>
      </c>
      <c r="I441" s="78"/>
      <c r="J441" s="75">
        <v>30.68</v>
      </c>
      <c r="K441" s="76">
        <f>IFERROR((#REF!*#REF!)+('IDS Miami Dry Grocery 2025'!$J441*'IDS Miami Dry Grocery 2025'!$I441),'IDS Miami Dry Grocery 2025'!$J441*'IDS Miami Dry Grocery 2025'!$I441)</f>
        <v>0</v>
      </c>
      <c r="M441" s="97"/>
    </row>
    <row r="442" spans="1:13" s="35" customFormat="1" ht="15" x14ac:dyDescent="0.2">
      <c r="A442" s="68" t="s">
        <v>1438</v>
      </c>
      <c r="B442" s="69" t="s">
        <v>926</v>
      </c>
      <c r="C442" s="70">
        <v>856069005001</v>
      </c>
      <c r="D442" s="71" t="s">
        <v>1439</v>
      </c>
      <c r="E442" s="72">
        <v>6</v>
      </c>
      <c r="F442" s="73" t="s">
        <v>181</v>
      </c>
      <c r="G442" s="74">
        <v>0</v>
      </c>
      <c r="H442" s="74">
        <f>'IDS Miami Dry Grocery 2025'!$I442*'IDS Miami Dry Grocery 2025'!$G442</f>
        <v>0</v>
      </c>
      <c r="I442" s="78"/>
      <c r="J442" s="75">
        <v>56.55</v>
      </c>
      <c r="K442" s="76">
        <f>IFERROR((#REF!*#REF!)+('IDS Miami Dry Grocery 2025'!$J442*'IDS Miami Dry Grocery 2025'!$I442),'IDS Miami Dry Grocery 2025'!$J442*'IDS Miami Dry Grocery 2025'!$I442)</f>
        <v>0</v>
      </c>
      <c r="M442" s="97"/>
    </row>
    <row r="443" spans="1:13" s="35" customFormat="1" ht="15" x14ac:dyDescent="0.2">
      <c r="A443" s="68" t="s">
        <v>1440</v>
      </c>
      <c r="B443" s="69" t="s">
        <v>926</v>
      </c>
      <c r="C443" s="70">
        <v>856069005018</v>
      </c>
      <c r="D443" s="71" t="s">
        <v>1441</v>
      </c>
      <c r="E443" s="72">
        <v>6</v>
      </c>
      <c r="F443" s="73" t="s">
        <v>181</v>
      </c>
      <c r="G443" s="74">
        <v>0</v>
      </c>
      <c r="H443" s="74">
        <f>'IDS Miami Dry Grocery 2025'!$I443*'IDS Miami Dry Grocery 2025'!$G443</f>
        <v>0</v>
      </c>
      <c r="I443" s="78"/>
      <c r="J443" s="75">
        <v>56.55</v>
      </c>
      <c r="K443" s="76">
        <f>IFERROR((#REF!*#REF!)+('IDS Miami Dry Grocery 2025'!$J443*'IDS Miami Dry Grocery 2025'!$I443),'IDS Miami Dry Grocery 2025'!$J443*'IDS Miami Dry Grocery 2025'!$I443)</f>
        <v>0</v>
      </c>
      <c r="M443" s="97"/>
    </row>
    <row r="444" spans="1:13" s="35" customFormat="1" ht="15" x14ac:dyDescent="0.2">
      <c r="A444" s="68" t="s">
        <v>1443</v>
      </c>
      <c r="B444" s="69" t="s">
        <v>926</v>
      </c>
      <c r="C444" s="70">
        <v>747599617034</v>
      </c>
      <c r="D444" s="71" t="s">
        <v>1444</v>
      </c>
      <c r="E444" s="72">
        <v>6</v>
      </c>
      <c r="F444" s="73" t="s">
        <v>32</v>
      </c>
      <c r="G444" s="74">
        <v>0</v>
      </c>
      <c r="H444" s="74">
        <f>'IDS Miami Dry Grocery 2025'!$I444*'IDS Miami Dry Grocery 2025'!$G444</f>
        <v>0</v>
      </c>
      <c r="I444" s="78"/>
      <c r="J444" s="75">
        <v>53.51</v>
      </c>
      <c r="K444" s="76">
        <f>IFERROR((#REF!*#REF!)+('IDS Miami Dry Grocery 2025'!$J444*'IDS Miami Dry Grocery 2025'!$I444),'IDS Miami Dry Grocery 2025'!$J444*'IDS Miami Dry Grocery 2025'!$I444)</f>
        <v>0</v>
      </c>
      <c r="M444" s="97"/>
    </row>
    <row r="445" spans="1:13" s="35" customFormat="1" ht="15" x14ac:dyDescent="0.2">
      <c r="A445" s="68" t="s">
        <v>1445</v>
      </c>
      <c r="B445" s="69" t="s">
        <v>926</v>
      </c>
      <c r="C445" s="70">
        <v>39978025784</v>
      </c>
      <c r="D445" s="71" t="s">
        <v>1446</v>
      </c>
      <c r="E445" s="72">
        <v>4</v>
      </c>
      <c r="F445" s="73" t="s">
        <v>86</v>
      </c>
      <c r="G445" s="74">
        <v>0</v>
      </c>
      <c r="H445" s="74">
        <f>'IDS Miami Dry Grocery 2025'!$I445*'IDS Miami Dry Grocery 2025'!$G445</f>
        <v>0</v>
      </c>
      <c r="I445" s="78"/>
      <c r="J445" s="75">
        <v>21.6</v>
      </c>
      <c r="K445" s="76">
        <f>IFERROR((#REF!*#REF!)+('IDS Miami Dry Grocery 2025'!$J445*'IDS Miami Dry Grocery 2025'!$I445),'IDS Miami Dry Grocery 2025'!$J445*'IDS Miami Dry Grocery 2025'!$I445)</f>
        <v>0</v>
      </c>
      <c r="M445" s="97"/>
    </row>
    <row r="446" spans="1:13" s="35" customFormat="1" ht="15" x14ac:dyDescent="0.2">
      <c r="A446" s="68" t="s">
        <v>1447</v>
      </c>
      <c r="B446" s="69" t="s">
        <v>926</v>
      </c>
      <c r="C446" s="70">
        <v>43182002073</v>
      </c>
      <c r="D446" s="71" t="s">
        <v>1448</v>
      </c>
      <c r="E446" s="72">
        <v>12</v>
      </c>
      <c r="F446" s="73" t="s">
        <v>175</v>
      </c>
      <c r="G446" s="74">
        <v>0</v>
      </c>
      <c r="H446" s="74">
        <f>'IDS Miami Dry Grocery 2025'!$I446*'IDS Miami Dry Grocery 2025'!$G446</f>
        <v>0</v>
      </c>
      <c r="I446" s="78"/>
      <c r="J446" s="75">
        <v>26.67</v>
      </c>
      <c r="K446" s="76">
        <f>IFERROR((#REF!*#REF!)+('IDS Miami Dry Grocery 2025'!$J446*'IDS Miami Dry Grocery 2025'!$I446),'IDS Miami Dry Grocery 2025'!$J446*'IDS Miami Dry Grocery 2025'!$I446)</f>
        <v>0</v>
      </c>
      <c r="M446" s="97"/>
    </row>
    <row r="447" spans="1:13" s="35" customFormat="1" ht="15" x14ac:dyDescent="0.2">
      <c r="A447" s="68" t="s">
        <v>1449</v>
      </c>
      <c r="B447" s="69" t="s">
        <v>926</v>
      </c>
      <c r="C447" s="70">
        <v>43182001014</v>
      </c>
      <c r="D447" s="71" t="s">
        <v>1450</v>
      </c>
      <c r="E447" s="72">
        <v>6</v>
      </c>
      <c r="F447" s="73" t="s">
        <v>1451</v>
      </c>
      <c r="G447" s="74">
        <v>0</v>
      </c>
      <c r="H447" s="74">
        <f>'IDS Miami Dry Grocery 2025'!$I447*'IDS Miami Dry Grocery 2025'!$G447</f>
        <v>0</v>
      </c>
      <c r="I447" s="78"/>
      <c r="J447" s="75">
        <v>30.6</v>
      </c>
      <c r="K447" s="76">
        <f>IFERROR((#REF!*#REF!)+('IDS Miami Dry Grocery 2025'!$J447*'IDS Miami Dry Grocery 2025'!$I447),'IDS Miami Dry Grocery 2025'!$J447*'IDS Miami Dry Grocery 2025'!$I447)</f>
        <v>0</v>
      </c>
      <c r="M447" s="97"/>
    </row>
    <row r="448" spans="1:13" s="35" customFormat="1" ht="15" x14ac:dyDescent="0.2">
      <c r="A448" s="68" t="s">
        <v>1452</v>
      </c>
      <c r="B448" s="69" t="s">
        <v>926</v>
      </c>
      <c r="C448" s="70">
        <v>93856993404</v>
      </c>
      <c r="D448" s="71" t="s">
        <v>1453</v>
      </c>
      <c r="E448" s="72">
        <v>6</v>
      </c>
      <c r="F448" s="73" t="s">
        <v>40</v>
      </c>
      <c r="G448" s="74">
        <v>0</v>
      </c>
      <c r="H448" s="74">
        <f>'IDS Miami Dry Grocery 2025'!$I448*'IDS Miami Dry Grocery 2025'!$G448</f>
        <v>0</v>
      </c>
      <c r="I448" s="78"/>
      <c r="J448" s="75">
        <v>35.880000000000003</v>
      </c>
      <c r="K448" s="76">
        <f>IFERROR((#REF!*#REF!)+('IDS Miami Dry Grocery 2025'!$J448*'IDS Miami Dry Grocery 2025'!$I448),'IDS Miami Dry Grocery 2025'!$J448*'IDS Miami Dry Grocery 2025'!$I448)</f>
        <v>0</v>
      </c>
      <c r="M448" s="97"/>
    </row>
    <row r="449" spans="1:13" s="35" customFormat="1" ht="15" x14ac:dyDescent="0.2">
      <c r="A449" s="68" t="s">
        <v>1454</v>
      </c>
      <c r="B449" s="69" t="s">
        <v>926</v>
      </c>
      <c r="C449" s="70">
        <v>39978006202</v>
      </c>
      <c r="D449" s="71" t="s">
        <v>1455</v>
      </c>
      <c r="E449" s="72">
        <v>5</v>
      </c>
      <c r="F449" s="73" t="s">
        <v>86</v>
      </c>
      <c r="G449" s="74">
        <v>0</v>
      </c>
      <c r="H449" s="74">
        <f>'IDS Miami Dry Grocery 2025'!$I449*'IDS Miami Dry Grocery 2025'!$G449</f>
        <v>0</v>
      </c>
      <c r="I449" s="78"/>
      <c r="J449" s="75">
        <v>27.17</v>
      </c>
      <c r="K449" s="76">
        <f>IFERROR((#REF!*#REF!)+('IDS Miami Dry Grocery 2025'!$J449*'IDS Miami Dry Grocery 2025'!$I449),'IDS Miami Dry Grocery 2025'!$J449*'IDS Miami Dry Grocery 2025'!$I449)</f>
        <v>0</v>
      </c>
      <c r="M449" s="97"/>
    </row>
    <row r="450" spans="1:13" s="35" customFormat="1" ht="15" x14ac:dyDescent="0.2">
      <c r="A450" s="68" t="s">
        <v>1456</v>
      </c>
      <c r="B450" s="69" t="s">
        <v>926</v>
      </c>
      <c r="C450" s="70">
        <v>39978024527</v>
      </c>
      <c r="D450" s="71" t="s">
        <v>1457</v>
      </c>
      <c r="E450" s="72">
        <v>4</v>
      </c>
      <c r="F450" s="73" t="s">
        <v>929</v>
      </c>
      <c r="G450" s="74">
        <v>0</v>
      </c>
      <c r="H450" s="74">
        <f>'IDS Miami Dry Grocery 2025'!$I450*'IDS Miami Dry Grocery 2025'!$G450</f>
        <v>0</v>
      </c>
      <c r="I450" s="78"/>
      <c r="J450" s="75">
        <v>24.59</v>
      </c>
      <c r="K450" s="76">
        <f>IFERROR((#REF!*#REF!)+('IDS Miami Dry Grocery 2025'!$J450*'IDS Miami Dry Grocery 2025'!$I450),'IDS Miami Dry Grocery 2025'!$J450*'IDS Miami Dry Grocery 2025'!$I450)</f>
        <v>0</v>
      </c>
      <c r="M450" s="97"/>
    </row>
    <row r="451" spans="1:13" s="35" customFormat="1" ht="15" x14ac:dyDescent="0.2">
      <c r="A451" s="68" t="s">
        <v>1458</v>
      </c>
      <c r="B451" s="69" t="s">
        <v>926</v>
      </c>
      <c r="C451" s="70">
        <v>71169760104</v>
      </c>
      <c r="D451" s="71" t="s">
        <v>1459</v>
      </c>
      <c r="E451" s="72">
        <v>6</v>
      </c>
      <c r="F451" s="73" t="s">
        <v>901</v>
      </c>
      <c r="G451" s="74">
        <v>0</v>
      </c>
      <c r="H451" s="74">
        <f>'IDS Miami Dry Grocery 2025'!$I451*'IDS Miami Dry Grocery 2025'!$G451</f>
        <v>0</v>
      </c>
      <c r="I451" s="78"/>
      <c r="J451" s="75">
        <v>33.96</v>
      </c>
      <c r="K451" s="76">
        <f>IFERROR((#REF!*#REF!)+('IDS Miami Dry Grocery 2025'!$J451*'IDS Miami Dry Grocery 2025'!$I451),'IDS Miami Dry Grocery 2025'!$J451*'IDS Miami Dry Grocery 2025'!$I451)</f>
        <v>0</v>
      </c>
      <c r="M451" s="97"/>
    </row>
    <row r="452" spans="1:13" s="35" customFormat="1" ht="15" x14ac:dyDescent="0.2">
      <c r="A452" s="68" t="s">
        <v>1460</v>
      </c>
      <c r="B452" s="69" t="s">
        <v>926</v>
      </c>
      <c r="C452" s="70">
        <v>33844004224</v>
      </c>
      <c r="D452" s="71" t="s">
        <v>1461</v>
      </c>
      <c r="E452" s="72">
        <v>12</v>
      </c>
      <c r="F452" s="73" t="s">
        <v>1462</v>
      </c>
      <c r="G452" s="74">
        <v>0</v>
      </c>
      <c r="H452" s="74">
        <f>'IDS Miami Dry Grocery 2025'!$I452*'IDS Miami Dry Grocery 2025'!$G452</f>
        <v>0</v>
      </c>
      <c r="I452" s="78"/>
      <c r="J452" s="75">
        <v>31</v>
      </c>
      <c r="K452" s="76">
        <f>IFERROR((#REF!*#REF!)+('IDS Miami Dry Grocery 2025'!$J452*'IDS Miami Dry Grocery 2025'!$I452),'IDS Miami Dry Grocery 2025'!$J452*'IDS Miami Dry Grocery 2025'!$I452)</f>
        <v>0</v>
      </c>
      <c r="M452" s="97"/>
    </row>
    <row r="453" spans="1:13" s="35" customFormat="1" ht="15" x14ac:dyDescent="0.2">
      <c r="A453" s="68" t="s">
        <v>1463</v>
      </c>
      <c r="B453" s="69" t="s">
        <v>926</v>
      </c>
      <c r="C453" s="70">
        <v>43182002066</v>
      </c>
      <c r="D453" s="71" t="s">
        <v>1464</v>
      </c>
      <c r="E453" s="72">
        <v>12</v>
      </c>
      <c r="F453" s="73" t="s">
        <v>40</v>
      </c>
      <c r="G453" s="74">
        <v>0</v>
      </c>
      <c r="H453" s="74">
        <f>'IDS Miami Dry Grocery 2025'!$I453*'IDS Miami Dry Grocery 2025'!$G453</f>
        <v>0</v>
      </c>
      <c r="I453" s="78"/>
      <c r="J453" s="75">
        <v>52.79</v>
      </c>
      <c r="K453" s="76">
        <f>IFERROR((#REF!*#REF!)+('IDS Miami Dry Grocery 2025'!$J453*'IDS Miami Dry Grocery 2025'!$I453),'IDS Miami Dry Grocery 2025'!$J453*'IDS Miami Dry Grocery 2025'!$I453)</f>
        <v>0</v>
      </c>
      <c r="M453" s="97"/>
    </row>
    <row r="454" spans="1:13" s="35" customFormat="1" ht="15" x14ac:dyDescent="0.2">
      <c r="A454" s="68" t="s">
        <v>1465</v>
      </c>
      <c r="B454" s="69" t="s">
        <v>926</v>
      </c>
      <c r="C454" s="70">
        <v>43182002059</v>
      </c>
      <c r="D454" s="71" t="s">
        <v>1466</v>
      </c>
      <c r="E454" s="72">
        <v>6</v>
      </c>
      <c r="F454" s="73" t="s">
        <v>169</v>
      </c>
      <c r="G454" s="74">
        <v>0</v>
      </c>
      <c r="H454" s="74">
        <f>'IDS Miami Dry Grocery 2025'!$I454*'IDS Miami Dry Grocery 2025'!$G454</f>
        <v>0</v>
      </c>
      <c r="I454" s="78"/>
      <c r="J454" s="75">
        <v>29.96</v>
      </c>
      <c r="K454" s="76">
        <f>IFERROR((#REF!*#REF!)+('IDS Miami Dry Grocery 2025'!$J454*'IDS Miami Dry Grocery 2025'!$I454),'IDS Miami Dry Grocery 2025'!$J454*'IDS Miami Dry Grocery 2025'!$I454)</f>
        <v>0</v>
      </c>
      <c r="M454" s="97"/>
    </row>
    <row r="455" spans="1:13" s="35" customFormat="1" ht="15" x14ac:dyDescent="0.2">
      <c r="A455" s="68" t="s">
        <v>1467</v>
      </c>
      <c r="B455" s="69" t="s">
        <v>926</v>
      </c>
      <c r="C455" s="70">
        <v>856017003387</v>
      </c>
      <c r="D455" s="71" t="s">
        <v>1468</v>
      </c>
      <c r="E455" s="72">
        <v>6</v>
      </c>
      <c r="F455" s="73" t="s">
        <v>497</v>
      </c>
      <c r="G455" s="74">
        <v>0</v>
      </c>
      <c r="H455" s="74">
        <f>'IDS Miami Dry Grocery 2025'!$I455*'IDS Miami Dry Grocery 2025'!$G455</f>
        <v>0</v>
      </c>
      <c r="I455" s="78"/>
      <c r="J455" s="75">
        <v>40.61</v>
      </c>
      <c r="K455" s="76">
        <f>IFERROR((#REF!*#REF!)+('IDS Miami Dry Grocery 2025'!$J455*'IDS Miami Dry Grocery 2025'!$I455),'IDS Miami Dry Grocery 2025'!$J455*'IDS Miami Dry Grocery 2025'!$I455)</f>
        <v>0</v>
      </c>
      <c r="M455" s="97"/>
    </row>
    <row r="456" spans="1:13" s="35" customFormat="1" ht="15" x14ac:dyDescent="0.2">
      <c r="A456" s="68" t="s">
        <v>1469</v>
      </c>
      <c r="B456" s="69" t="s">
        <v>926</v>
      </c>
      <c r="C456" s="70">
        <v>705599013379</v>
      </c>
      <c r="D456" s="71" t="s">
        <v>1470</v>
      </c>
      <c r="E456" s="72">
        <v>6</v>
      </c>
      <c r="F456" s="73" t="s">
        <v>1053</v>
      </c>
      <c r="G456" s="74">
        <v>0</v>
      </c>
      <c r="H456" s="74">
        <f>'IDS Miami Dry Grocery 2025'!$I456*'IDS Miami Dry Grocery 2025'!$G456</f>
        <v>0</v>
      </c>
      <c r="I456" s="78"/>
      <c r="J456" s="75">
        <v>46.94</v>
      </c>
      <c r="K456" s="76">
        <f>IFERROR((#REF!*#REF!)+('IDS Miami Dry Grocery 2025'!$J456*'IDS Miami Dry Grocery 2025'!$I456),'IDS Miami Dry Grocery 2025'!$J456*'IDS Miami Dry Grocery 2025'!$I456)</f>
        <v>0</v>
      </c>
      <c r="M456" s="97"/>
    </row>
    <row r="457" spans="1:13" s="35" customFormat="1" ht="15" x14ac:dyDescent="0.2">
      <c r="A457" s="68" t="s">
        <v>1471</v>
      </c>
      <c r="B457" s="69" t="s">
        <v>926</v>
      </c>
      <c r="C457" s="70">
        <v>810001560065</v>
      </c>
      <c r="D457" s="71" t="s">
        <v>1472</v>
      </c>
      <c r="E457" s="72">
        <v>6</v>
      </c>
      <c r="F457" s="73" t="s">
        <v>279</v>
      </c>
      <c r="G457" s="74">
        <v>0</v>
      </c>
      <c r="H457" s="74">
        <f>'IDS Miami Dry Grocery 2025'!$I457*'IDS Miami Dry Grocery 2025'!$G457</f>
        <v>0</v>
      </c>
      <c r="I457" s="78"/>
      <c r="J457" s="75">
        <v>60.56</v>
      </c>
      <c r="K457" s="76">
        <f>IFERROR((#REF!*#REF!)+('IDS Miami Dry Grocery 2025'!$J457*'IDS Miami Dry Grocery 2025'!$I457),'IDS Miami Dry Grocery 2025'!$J457*'IDS Miami Dry Grocery 2025'!$I457)</f>
        <v>0</v>
      </c>
      <c r="M457" s="97"/>
    </row>
    <row r="458" spans="1:13" s="35" customFormat="1" ht="15" x14ac:dyDescent="0.2">
      <c r="A458" s="68" t="s">
        <v>1473</v>
      </c>
      <c r="B458" s="69" t="s">
        <v>926</v>
      </c>
      <c r="C458" s="70">
        <v>39978114624</v>
      </c>
      <c r="D458" s="71" t="s">
        <v>1474</v>
      </c>
      <c r="E458" s="72">
        <v>4</v>
      </c>
      <c r="F458" s="73" t="s">
        <v>936</v>
      </c>
      <c r="G458" s="74">
        <v>0</v>
      </c>
      <c r="H458" s="74">
        <f>'IDS Miami Dry Grocery 2025'!$I458*'IDS Miami Dry Grocery 2025'!$G458</f>
        <v>0</v>
      </c>
      <c r="I458" s="78"/>
      <c r="J458" s="75">
        <v>28.38</v>
      </c>
      <c r="K458" s="76">
        <f>IFERROR((#REF!*#REF!)+('IDS Miami Dry Grocery 2025'!$J458*'IDS Miami Dry Grocery 2025'!$I458),'IDS Miami Dry Grocery 2025'!$J458*'IDS Miami Dry Grocery 2025'!$I458)</f>
        <v>0</v>
      </c>
      <c r="M458" s="97"/>
    </row>
    <row r="459" spans="1:13" s="35" customFormat="1" ht="15" x14ac:dyDescent="0.2">
      <c r="A459" s="68" t="s">
        <v>1475</v>
      </c>
      <c r="B459" s="69" t="s">
        <v>926</v>
      </c>
      <c r="C459" s="70">
        <v>705599013805</v>
      </c>
      <c r="D459" s="71" t="s">
        <v>1476</v>
      </c>
      <c r="E459" s="72">
        <v>6</v>
      </c>
      <c r="F459" s="73" t="s">
        <v>1053</v>
      </c>
      <c r="G459" s="74">
        <v>0</v>
      </c>
      <c r="H459" s="74">
        <f>'IDS Miami Dry Grocery 2025'!$I459*'IDS Miami Dry Grocery 2025'!$G459</f>
        <v>0</v>
      </c>
      <c r="I459" s="78"/>
      <c r="J459" s="75">
        <v>48.46</v>
      </c>
      <c r="K459" s="76">
        <f>IFERROR((#REF!*#REF!)+('IDS Miami Dry Grocery 2025'!$J459*'IDS Miami Dry Grocery 2025'!$I459),'IDS Miami Dry Grocery 2025'!$J459*'IDS Miami Dry Grocery 2025'!$I459)</f>
        <v>0</v>
      </c>
      <c r="M459" s="97"/>
    </row>
    <row r="460" spans="1:13" s="35" customFormat="1" ht="15" x14ac:dyDescent="0.2">
      <c r="A460" s="68" t="s">
        <v>1477</v>
      </c>
      <c r="B460" s="69" t="s">
        <v>926</v>
      </c>
      <c r="C460" s="70">
        <v>70650000064</v>
      </c>
      <c r="D460" s="71" t="s">
        <v>1478</v>
      </c>
      <c r="E460" s="72">
        <v>12</v>
      </c>
      <c r="F460" s="73" t="s">
        <v>265</v>
      </c>
      <c r="G460" s="74">
        <v>0</v>
      </c>
      <c r="H460" s="74">
        <f>'IDS Miami Dry Grocery 2025'!$I460*'IDS Miami Dry Grocery 2025'!$G460</f>
        <v>0</v>
      </c>
      <c r="I460" s="78"/>
      <c r="J460" s="75">
        <v>82.1</v>
      </c>
      <c r="K460" s="76">
        <f>IFERROR((#REF!*#REF!)+('IDS Miami Dry Grocery 2025'!$J460*'IDS Miami Dry Grocery 2025'!$I460),'IDS Miami Dry Grocery 2025'!$J460*'IDS Miami Dry Grocery 2025'!$I460)</f>
        <v>0</v>
      </c>
      <c r="M460" s="97"/>
    </row>
    <row r="461" spans="1:13" s="35" customFormat="1" ht="15" x14ac:dyDescent="0.2">
      <c r="A461" s="68" t="s">
        <v>1479</v>
      </c>
      <c r="B461" s="69" t="s">
        <v>926</v>
      </c>
      <c r="C461" s="70">
        <v>41642001499</v>
      </c>
      <c r="D461" s="71" t="s">
        <v>1480</v>
      </c>
      <c r="E461" s="72">
        <v>12</v>
      </c>
      <c r="F461" s="73" t="s">
        <v>32</v>
      </c>
      <c r="G461" s="74">
        <v>0</v>
      </c>
      <c r="H461" s="74">
        <f>'IDS Miami Dry Grocery 2025'!$I461*'IDS Miami Dry Grocery 2025'!$G461</f>
        <v>0</v>
      </c>
      <c r="I461" s="78"/>
      <c r="J461" s="75">
        <v>87.87</v>
      </c>
      <c r="K461" s="76">
        <f>IFERROR((#REF!*#REF!)+('IDS Miami Dry Grocery 2025'!$J461*'IDS Miami Dry Grocery 2025'!$I461),'IDS Miami Dry Grocery 2025'!$J461*'IDS Miami Dry Grocery 2025'!$I461)</f>
        <v>0</v>
      </c>
      <c r="M461" s="97"/>
    </row>
    <row r="462" spans="1:13" s="35" customFormat="1" ht="15" x14ac:dyDescent="0.2">
      <c r="A462" s="68" t="s">
        <v>1481</v>
      </c>
      <c r="B462" s="69" t="s">
        <v>926</v>
      </c>
      <c r="C462" s="70">
        <v>70650000057</v>
      </c>
      <c r="D462" s="71" t="s">
        <v>1482</v>
      </c>
      <c r="E462" s="72">
        <v>12</v>
      </c>
      <c r="F462" s="73" t="s">
        <v>265</v>
      </c>
      <c r="G462" s="74">
        <v>0</v>
      </c>
      <c r="H462" s="74">
        <f>'IDS Miami Dry Grocery 2025'!$I462*'IDS Miami Dry Grocery 2025'!$G462</f>
        <v>0</v>
      </c>
      <c r="I462" s="78"/>
      <c r="J462" s="75">
        <v>68.33</v>
      </c>
      <c r="K462" s="76">
        <f>IFERROR((#REF!*#REF!)+('IDS Miami Dry Grocery 2025'!$J462*'IDS Miami Dry Grocery 2025'!$I462),'IDS Miami Dry Grocery 2025'!$J462*'IDS Miami Dry Grocery 2025'!$I462)</f>
        <v>0</v>
      </c>
      <c r="M462" s="97"/>
    </row>
    <row r="463" spans="1:13" s="35" customFormat="1" ht="15" x14ac:dyDescent="0.2">
      <c r="A463" s="68" t="s">
        <v>1484</v>
      </c>
      <c r="B463" s="69" t="s">
        <v>926</v>
      </c>
      <c r="C463" s="70">
        <v>39978023308</v>
      </c>
      <c r="D463" s="71" t="s">
        <v>1485</v>
      </c>
      <c r="E463" s="72">
        <v>4</v>
      </c>
      <c r="F463" s="73" t="s">
        <v>497</v>
      </c>
      <c r="G463" s="74">
        <v>0</v>
      </c>
      <c r="H463" s="74">
        <f>'IDS Miami Dry Grocery 2025'!$I463*'IDS Miami Dry Grocery 2025'!$G463</f>
        <v>0</v>
      </c>
      <c r="I463" s="78"/>
      <c r="J463" s="75">
        <v>22.08</v>
      </c>
      <c r="K463" s="76">
        <f>IFERROR((#REF!*#REF!)+('IDS Miami Dry Grocery 2025'!$J463*'IDS Miami Dry Grocery 2025'!$I463),'IDS Miami Dry Grocery 2025'!$J463*'IDS Miami Dry Grocery 2025'!$I463)</f>
        <v>0</v>
      </c>
      <c r="M463" s="97"/>
    </row>
    <row r="464" spans="1:13" s="35" customFormat="1" ht="15" x14ac:dyDescent="0.2">
      <c r="A464" s="68" t="s">
        <v>1486</v>
      </c>
      <c r="B464" s="69" t="s">
        <v>926</v>
      </c>
      <c r="C464" s="70">
        <v>39978008442</v>
      </c>
      <c r="D464" s="71" t="s">
        <v>1487</v>
      </c>
      <c r="E464" s="72">
        <v>5</v>
      </c>
      <c r="F464" s="73" t="s">
        <v>86</v>
      </c>
      <c r="G464" s="74">
        <v>0</v>
      </c>
      <c r="H464" s="74">
        <f>'IDS Miami Dry Grocery 2025'!$I464*'IDS Miami Dry Grocery 2025'!$G464</f>
        <v>0</v>
      </c>
      <c r="I464" s="78"/>
      <c r="J464" s="75">
        <v>41.05</v>
      </c>
      <c r="K464" s="76">
        <f>IFERROR((#REF!*#REF!)+('IDS Miami Dry Grocery 2025'!$J464*'IDS Miami Dry Grocery 2025'!$I464),'IDS Miami Dry Grocery 2025'!$J464*'IDS Miami Dry Grocery 2025'!$I464)</f>
        <v>0</v>
      </c>
      <c r="M464" s="97"/>
    </row>
    <row r="465" spans="1:13" s="35" customFormat="1" ht="15" x14ac:dyDescent="0.2">
      <c r="A465" s="68" t="s">
        <v>1489</v>
      </c>
      <c r="B465" s="69" t="s">
        <v>926</v>
      </c>
      <c r="C465" s="70">
        <v>711464015812</v>
      </c>
      <c r="D465" s="71" t="s">
        <v>1490</v>
      </c>
      <c r="E465" s="72">
        <v>12</v>
      </c>
      <c r="F465" s="73" t="s">
        <v>1491</v>
      </c>
      <c r="G465" s="74">
        <v>0</v>
      </c>
      <c r="H465" s="74">
        <f>'IDS Miami Dry Grocery 2025'!$I465*'IDS Miami Dry Grocery 2025'!$G465</f>
        <v>0</v>
      </c>
      <c r="I465" s="78"/>
      <c r="J465" s="75">
        <v>39.01</v>
      </c>
      <c r="K465" s="76">
        <f>IFERROR((#REF!*#REF!)+('IDS Miami Dry Grocery 2025'!$J465*'IDS Miami Dry Grocery 2025'!$I465),'IDS Miami Dry Grocery 2025'!$J465*'IDS Miami Dry Grocery 2025'!$I465)</f>
        <v>0</v>
      </c>
      <c r="M465" s="97"/>
    </row>
    <row r="466" spans="1:13" s="35" customFormat="1" ht="15" x14ac:dyDescent="0.2">
      <c r="A466" s="68" t="s">
        <v>1492</v>
      </c>
      <c r="B466" s="69" t="s">
        <v>926</v>
      </c>
      <c r="C466" s="70" t="s">
        <v>1493</v>
      </c>
      <c r="D466" s="71" t="s">
        <v>1494</v>
      </c>
      <c r="E466" s="72">
        <v>4</v>
      </c>
      <c r="F466" s="73" t="s">
        <v>497</v>
      </c>
      <c r="G466" s="74">
        <v>0</v>
      </c>
      <c r="H466" s="74">
        <f>'IDS Miami Dry Grocery 2025'!$I466*'IDS Miami Dry Grocery 2025'!$G466</f>
        <v>0</v>
      </c>
      <c r="I466" s="78"/>
      <c r="J466" s="75">
        <v>50.06</v>
      </c>
      <c r="K466" s="76">
        <f>IFERROR((#REF!*#REF!)+('IDS Miami Dry Grocery 2025'!$J466*'IDS Miami Dry Grocery 2025'!$I466),'IDS Miami Dry Grocery 2025'!$J466*'IDS Miami Dry Grocery 2025'!$I466)</f>
        <v>0</v>
      </c>
      <c r="M466" s="97"/>
    </row>
    <row r="467" spans="1:13" s="35" customFormat="1" ht="15" x14ac:dyDescent="0.2">
      <c r="A467" s="68" t="s">
        <v>1495</v>
      </c>
      <c r="B467" s="69" t="s">
        <v>926</v>
      </c>
      <c r="C467" s="70">
        <v>813724021622</v>
      </c>
      <c r="D467" s="71" t="s">
        <v>1496</v>
      </c>
      <c r="E467" s="72">
        <v>6</v>
      </c>
      <c r="F467" s="73" t="s">
        <v>1462</v>
      </c>
      <c r="G467" s="74">
        <v>0</v>
      </c>
      <c r="H467" s="74">
        <f>'IDS Miami Dry Grocery 2025'!$I467*'IDS Miami Dry Grocery 2025'!$G467</f>
        <v>0</v>
      </c>
      <c r="I467" s="78"/>
      <c r="J467" s="75">
        <v>58.39</v>
      </c>
      <c r="K467" s="76">
        <f>IFERROR((#REF!*#REF!)+('IDS Miami Dry Grocery 2025'!$J467*'IDS Miami Dry Grocery 2025'!$I467),'IDS Miami Dry Grocery 2025'!$J467*'IDS Miami Dry Grocery 2025'!$I467)</f>
        <v>0</v>
      </c>
      <c r="M467" s="97"/>
    </row>
    <row r="468" spans="1:13" s="35" customFormat="1" ht="15" x14ac:dyDescent="0.2">
      <c r="A468" s="68" t="s">
        <v>1497</v>
      </c>
      <c r="B468" s="69" t="s">
        <v>926</v>
      </c>
      <c r="C468" s="70">
        <v>39978053046</v>
      </c>
      <c r="D468" s="71" t="s">
        <v>1498</v>
      </c>
      <c r="E468" s="72">
        <v>4</v>
      </c>
      <c r="F468" s="73" t="s">
        <v>936</v>
      </c>
      <c r="G468" s="74">
        <v>0</v>
      </c>
      <c r="H468" s="74">
        <f>'IDS Miami Dry Grocery 2025'!$I468*'IDS Miami Dry Grocery 2025'!$G468</f>
        <v>0</v>
      </c>
      <c r="I468" s="78"/>
      <c r="J468" s="75">
        <v>15.83</v>
      </c>
      <c r="K468" s="76">
        <f>IFERROR((#REF!*#REF!)+('IDS Miami Dry Grocery 2025'!$J468*'IDS Miami Dry Grocery 2025'!$I468),'IDS Miami Dry Grocery 2025'!$J468*'IDS Miami Dry Grocery 2025'!$I468)</f>
        <v>0</v>
      </c>
      <c r="M468" s="97"/>
    </row>
    <row r="469" spans="1:13" s="35" customFormat="1" ht="15" x14ac:dyDescent="0.2">
      <c r="A469" s="68" t="s">
        <v>1499</v>
      </c>
      <c r="B469" s="69" t="s">
        <v>926</v>
      </c>
      <c r="C469" s="70">
        <v>39978035554</v>
      </c>
      <c r="D469" s="71" t="s">
        <v>1500</v>
      </c>
      <c r="E469" s="72">
        <v>5</v>
      </c>
      <c r="F469" s="73" t="s">
        <v>32</v>
      </c>
      <c r="G469" s="74">
        <v>0</v>
      </c>
      <c r="H469" s="74">
        <f>'IDS Miami Dry Grocery 2025'!$I469*'IDS Miami Dry Grocery 2025'!$G469</f>
        <v>0</v>
      </c>
      <c r="I469" s="78"/>
      <c r="J469" s="75">
        <v>66.08</v>
      </c>
      <c r="K469" s="76">
        <f>IFERROR((#REF!*#REF!)+('IDS Miami Dry Grocery 2025'!$J469*'IDS Miami Dry Grocery 2025'!$I469),'IDS Miami Dry Grocery 2025'!$J469*'IDS Miami Dry Grocery 2025'!$I469)</f>
        <v>0</v>
      </c>
      <c r="M469" s="97"/>
    </row>
    <row r="470" spans="1:13" s="35" customFormat="1" ht="15" x14ac:dyDescent="0.2">
      <c r="A470" s="68" t="s">
        <v>1501</v>
      </c>
      <c r="B470" s="69" t="s">
        <v>926</v>
      </c>
      <c r="C470" s="70">
        <v>39978033062</v>
      </c>
      <c r="D470" s="71" t="s">
        <v>1502</v>
      </c>
      <c r="E470" s="72">
        <v>4</v>
      </c>
      <c r="F470" s="73" t="s">
        <v>936</v>
      </c>
      <c r="G470" s="74">
        <v>0</v>
      </c>
      <c r="H470" s="74">
        <f>'IDS Miami Dry Grocery 2025'!$I470*'IDS Miami Dry Grocery 2025'!$G470</f>
        <v>0</v>
      </c>
      <c r="I470" s="78"/>
      <c r="J470" s="75">
        <v>15.51</v>
      </c>
      <c r="K470" s="76">
        <f>IFERROR((#REF!*#REF!)+('IDS Miami Dry Grocery 2025'!$J470*'IDS Miami Dry Grocery 2025'!$I470),'IDS Miami Dry Grocery 2025'!$J470*'IDS Miami Dry Grocery 2025'!$I470)</f>
        <v>0</v>
      </c>
      <c r="M470" s="97"/>
    </row>
    <row r="471" spans="1:13" s="35" customFormat="1" ht="15" x14ac:dyDescent="0.2">
      <c r="A471" s="68" t="s">
        <v>1504</v>
      </c>
      <c r="B471" s="69" t="s">
        <v>926</v>
      </c>
      <c r="C471" s="70">
        <v>856069005513</v>
      </c>
      <c r="D471" s="71" t="s">
        <v>1505</v>
      </c>
      <c r="E471" s="72">
        <v>6</v>
      </c>
      <c r="F471" s="73" t="s">
        <v>1506</v>
      </c>
      <c r="G471" s="74">
        <v>0</v>
      </c>
      <c r="H471" s="74">
        <f>'IDS Miami Dry Grocery 2025'!$I471*'IDS Miami Dry Grocery 2025'!$G471</f>
        <v>0</v>
      </c>
      <c r="I471" s="78"/>
      <c r="J471" s="75">
        <v>56.55</v>
      </c>
      <c r="K471" s="76">
        <f>IFERROR((#REF!*#REF!)+('IDS Miami Dry Grocery 2025'!$J471*'IDS Miami Dry Grocery 2025'!$I471),'IDS Miami Dry Grocery 2025'!$J471*'IDS Miami Dry Grocery 2025'!$I471)</f>
        <v>0</v>
      </c>
      <c r="M471" s="97"/>
    </row>
    <row r="472" spans="1:13" s="35" customFormat="1" ht="15" x14ac:dyDescent="0.2">
      <c r="A472" s="68" t="s">
        <v>1511</v>
      </c>
      <c r="B472" s="69" t="s">
        <v>926</v>
      </c>
      <c r="C472" s="70">
        <v>850475006522</v>
      </c>
      <c r="D472" s="71" t="s">
        <v>1512</v>
      </c>
      <c r="E472" s="72">
        <v>6</v>
      </c>
      <c r="F472" s="73" t="s">
        <v>1508</v>
      </c>
      <c r="G472" s="74">
        <v>0</v>
      </c>
      <c r="H472" s="74">
        <f>'IDS Miami Dry Grocery 2025'!$I472*'IDS Miami Dry Grocery 2025'!$G472</f>
        <v>0</v>
      </c>
      <c r="I472" s="78"/>
      <c r="J472" s="75">
        <v>51.42</v>
      </c>
      <c r="K472" s="76">
        <f>IFERROR((#REF!*#REF!)+('IDS Miami Dry Grocery 2025'!$J472*'IDS Miami Dry Grocery 2025'!$I472),'IDS Miami Dry Grocery 2025'!$J472*'IDS Miami Dry Grocery 2025'!$I472)</f>
        <v>0</v>
      </c>
      <c r="M472" s="97"/>
    </row>
    <row r="473" spans="1:13" s="35" customFormat="1" ht="15" x14ac:dyDescent="0.2">
      <c r="A473" s="68" t="s">
        <v>1514</v>
      </c>
      <c r="B473" s="69" t="s">
        <v>926</v>
      </c>
      <c r="C473" s="70">
        <v>39978113948</v>
      </c>
      <c r="D473" s="71" t="s">
        <v>1515</v>
      </c>
      <c r="E473" s="72">
        <v>4</v>
      </c>
      <c r="F473" s="73" t="s">
        <v>497</v>
      </c>
      <c r="G473" s="74">
        <v>0</v>
      </c>
      <c r="H473" s="74">
        <f>'IDS Miami Dry Grocery 2025'!$I473*'IDS Miami Dry Grocery 2025'!$G473</f>
        <v>0</v>
      </c>
      <c r="I473" s="78"/>
      <c r="J473" s="75">
        <v>22.24</v>
      </c>
      <c r="K473" s="76">
        <f>IFERROR((#REF!*#REF!)+('IDS Miami Dry Grocery 2025'!$J473*'IDS Miami Dry Grocery 2025'!$I473),'IDS Miami Dry Grocery 2025'!$J473*'IDS Miami Dry Grocery 2025'!$I473)</f>
        <v>0</v>
      </c>
      <c r="M473" s="97"/>
    </row>
    <row r="474" spans="1:13" s="35" customFormat="1" ht="15" x14ac:dyDescent="0.2">
      <c r="A474" s="68" t="s">
        <v>1516</v>
      </c>
      <c r="B474" s="69" t="s">
        <v>926</v>
      </c>
      <c r="C474" s="70" t="s">
        <v>1517</v>
      </c>
      <c r="D474" s="71" t="s">
        <v>1518</v>
      </c>
      <c r="E474" s="72">
        <v>12</v>
      </c>
      <c r="F474" s="73" t="s">
        <v>1519</v>
      </c>
      <c r="G474" s="74">
        <v>1.3875231999999999E-2</v>
      </c>
      <c r="H474" s="74">
        <f>'IDS Miami Dry Grocery 2025'!$I474*'IDS Miami Dry Grocery 2025'!$G474</f>
        <v>0</v>
      </c>
      <c r="I474" s="78"/>
      <c r="J474" s="75">
        <v>29.29</v>
      </c>
      <c r="K474" s="76">
        <f>IFERROR((#REF!*#REF!)+('IDS Miami Dry Grocery 2025'!$J474*'IDS Miami Dry Grocery 2025'!$I474),'IDS Miami Dry Grocery 2025'!$J474*'IDS Miami Dry Grocery 2025'!$I474)</f>
        <v>0</v>
      </c>
      <c r="M474" s="97"/>
    </row>
    <row r="475" spans="1:13" s="35" customFormat="1" ht="15" x14ac:dyDescent="0.2">
      <c r="A475" s="68" t="s">
        <v>1520</v>
      </c>
      <c r="B475" s="69" t="s">
        <v>926</v>
      </c>
      <c r="C475" s="70" t="s">
        <v>1521</v>
      </c>
      <c r="D475" s="71" t="s">
        <v>1522</v>
      </c>
      <c r="E475" s="72">
        <v>4</v>
      </c>
      <c r="F475" s="73" t="s">
        <v>929</v>
      </c>
      <c r="G475" s="74">
        <v>0</v>
      </c>
      <c r="H475" s="74">
        <f>'IDS Miami Dry Grocery 2025'!$I475*'IDS Miami Dry Grocery 2025'!$G475</f>
        <v>0</v>
      </c>
      <c r="I475" s="78"/>
      <c r="J475" s="75">
        <v>25.3</v>
      </c>
      <c r="K475" s="76">
        <f>IFERROR((#REF!*#REF!)+('IDS Miami Dry Grocery 2025'!$J475*'IDS Miami Dry Grocery 2025'!$I475),'IDS Miami Dry Grocery 2025'!$J475*'IDS Miami Dry Grocery 2025'!$I475)</f>
        <v>0</v>
      </c>
      <c r="M475" s="97"/>
    </row>
    <row r="476" spans="1:13" s="35" customFormat="1" ht="15" x14ac:dyDescent="0.2">
      <c r="A476" s="68" t="s">
        <v>1523</v>
      </c>
      <c r="B476" s="69" t="s">
        <v>926</v>
      </c>
      <c r="C476" s="70"/>
      <c r="D476" s="71" t="s">
        <v>1524</v>
      </c>
      <c r="E476" s="72">
        <v>4</v>
      </c>
      <c r="F476" s="73" t="s">
        <v>497</v>
      </c>
      <c r="G476" s="74">
        <v>0</v>
      </c>
      <c r="H476" s="74">
        <f>'IDS Miami Dry Grocery 2025'!$I476*'IDS Miami Dry Grocery 2025'!$G476</f>
        <v>0</v>
      </c>
      <c r="I476" s="78"/>
      <c r="J476" s="75">
        <v>20.89</v>
      </c>
      <c r="K476" s="76">
        <f>IFERROR((#REF!*#REF!)+('IDS Miami Dry Grocery 2025'!$J476*'IDS Miami Dry Grocery 2025'!$I476),'IDS Miami Dry Grocery 2025'!$J476*'IDS Miami Dry Grocery 2025'!$I476)</f>
        <v>0</v>
      </c>
      <c r="M476" s="97"/>
    </row>
    <row r="477" spans="1:13" s="35" customFormat="1" ht="15" x14ac:dyDescent="0.2">
      <c r="A477" s="68" t="s">
        <v>1526</v>
      </c>
      <c r="B477" s="69" t="s">
        <v>1525</v>
      </c>
      <c r="C477" s="70" t="s">
        <v>1527</v>
      </c>
      <c r="D477" s="71" t="s">
        <v>1528</v>
      </c>
      <c r="E477" s="72">
        <v>12</v>
      </c>
      <c r="F477" s="73" t="s">
        <v>1329</v>
      </c>
      <c r="G477" s="74">
        <v>7.928704E-3</v>
      </c>
      <c r="H477" s="74">
        <f>'IDS Miami Dry Grocery 2025'!$I477*'IDS Miami Dry Grocery 2025'!$G477</f>
        <v>0</v>
      </c>
      <c r="I477" s="78"/>
      <c r="J477" s="75">
        <v>31.61</v>
      </c>
      <c r="K477" s="76">
        <f>IFERROR((#REF!*#REF!)+('IDS Miami Dry Grocery 2025'!$J477*'IDS Miami Dry Grocery 2025'!$I477),'IDS Miami Dry Grocery 2025'!$J477*'IDS Miami Dry Grocery 2025'!$I477)</f>
        <v>0</v>
      </c>
      <c r="M477" s="97"/>
    </row>
    <row r="478" spans="1:13" s="35" customFormat="1" ht="15" x14ac:dyDescent="0.2">
      <c r="A478" s="68" t="s">
        <v>1529</v>
      </c>
      <c r="B478" s="69" t="s">
        <v>1525</v>
      </c>
      <c r="C478" s="70" t="s">
        <v>1530</v>
      </c>
      <c r="D478" s="71" t="s">
        <v>1531</v>
      </c>
      <c r="E478" s="72">
        <v>12</v>
      </c>
      <c r="F478" s="73" t="s">
        <v>1329</v>
      </c>
      <c r="G478" s="74">
        <v>7.928704E-3</v>
      </c>
      <c r="H478" s="74">
        <f>'IDS Miami Dry Grocery 2025'!$I478*'IDS Miami Dry Grocery 2025'!$G478</f>
        <v>0</v>
      </c>
      <c r="I478" s="78"/>
      <c r="J478" s="75">
        <v>31.48</v>
      </c>
      <c r="K478" s="76">
        <f>IFERROR((#REF!*#REF!)+('IDS Miami Dry Grocery 2025'!$J478*'IDS Miami Dry Grocery 2025'!$I478),'IDS Miami Dry Grocery 2025'!$J478*'IDS Miami Dry Grocery 2025'!$I478)</f>
        <v>0</v>
      </c>
      <c r="M478" s="97"/>
    </row>
    <row r="479" spans="1:13" s="35" customFormat="1" ht="15" x14ac:dyDescent="0.2">
      <c r="A479" s="68" t="s">
        <v>1532</v>
      </c>
      <c r="B479" s="69" t="s">
        <v>1525</v>
      </c>
      <c r="C479" s="70" t="s">
        <v>1533</v>
      </c>
      <c r="D479" s="71" t="s">
        <v>1534</v>
      </c>
      <c r="E479" s="72">
        <v>12</v>
      </c>
      <c r="F479" s="73" t="s">
        <v>497</v>
      </c>
      <c r="G479" s="74">
        <v>7.928704E-3</v>
      </c>
      <c r="H479" s="74">
        <f>'IDS Miami Dry Grocery 2025'!$I479*'IDS Miami Dry Grocery 2025'!$G479</f>
        <v>0</v>
      </c>
      <c r="I479" s="78"/>
      <c r="J479" s="75">
        <v>31.37</v>
      </c>
      <c r="K479" s="76">
        <f>IFERROR((#REF!*#REF!)+('IDS Miami Dry Grocery 2025'!$J479*'IDS Miami Dry Grocery 2025'!$I479),'IDS Miami Dry Grocery 2025'!$J479*'IDS Miami Dry Grocery 2025'!$I479)</f>
        <v>0</v>
      </c>
      <c r="M479" s="97"/>
    </row>
    <row r="480" spans="1:13" s="35" customFormat="1" ht="15" x14ac:dyDescent="0.2">
      <c r="A480" s="68" t="s">
        <v>1535</v>
      </c>
      <c r="B480" s="69" t="s">
        <v>1525</v>
      </c>
      <c r="C480" s="70" t="s">
        <v>1536</v>
      </c>
      <c r="D480" s="71" t="s">
        <v>1537</v>
      </c>
      <c r="E480" s="72">
        <v>24</v>
      </c>
      <c r="F480" s="73" t="s">
        <v>497</v>
      </c>
      <c r="G480" s="74">
        <v>1.6423743999999997E-2</v>
      </c>
      <c r="H480" s="74">
        <f>'IDS Miami Dry Grocery 2025'!$I480*'IDS Miami Dry Grocery 2025'!$G480</f>
        <v>0</v>
      </c>
      <c r="I480" s="78"/>
      <c r="J480" s="75">
        <v>50.2</v>
      </c>
      <c r="K480" s="76">
        <f>IFERROR((#REF!*#REF!)+('IDS Miami Dry Grocery 2025'!$J480*'IDS Miami Dry Grocery 2025'!$I480),'IDS Miami Dry Grocery 2025'!$J480*'IDS Miami Dry Grocery 2025'!$I480)</f>
        <v>0</v>
      </c>
      <c r="M480" s="97"/>
    </row>
    <row r="481" spans="1:13" s="35" customFormat="1" ht="15" x14ac:dyDescent="0.2">
      <c r="A481" s="68" t="s">
        <v>1538</v>
      </c>
      <c r="B481" s="69" t="s">
        <v>1525</v>
      </c>
      <c r="C481" s="70" t="s">
        <v>1539</v>
      </c>
      <c r="D481" s="71" t="s">
        <v>1540</v>
      </c>
      <c r="E481" s="72">
        <v>12</v>
      </c>
      <c r="F481" s="73" t="s">
        <v>497</v>
      </c>
      <c r="G481" s="74">
        <v>7.928704E-3</v>
      </c>
      <c r="H481" s="74">
        <f>'IDS Miami Dry Grocery 2025'!$I481*'IDS Miami Dry Grocery 2025'!$G481</f>
        <v>0</v>
      </c>
      <c r="I481" s="78"/>
      <c r="J481" s="75">
        <v>25.43</v>
      </c>
      <c r="K481" s="76">
        <f>IFERROR((#REF!*#REF!)+('IDS Miami Dry Grocery 2025'!$J481*'IDS Miami Dry Grocery 2025'!$I481),'IDS Miami Dry Grocery 2025'!$J481*'IDS Miami Dry Grocery 2025'!$I481)</f>
        <v>0</v>
      </c>
      <c r="M481" s="97"/>
    </row>
    <row r="482" spans="1:13" s="35" customFormat="1" ht="15" x14ac:dyDescent="0.2">
      <c r="A482" s="68" t="s">
        <v>1541</v>
      </c>
      <c r="B482" s="69" t="s">
        <v>1525</v>
      </c>
      <c r="C482" s="70" t="s">
        <v>1542</v>
      </c>
      <c r="D482" s="71" t="s">
        <v>1543</v>
      </c>
      <c r="E482" s="72">
        <v>12</v>
      </c>
      <c r="F482" s="73" t="s">
        <v>497</v>
      </c>
      <c r="G482" s="74">
        <v>7.928704E-3</v>
      </c>
      <c r="H482" s="74">
        <f>'IDS Miami Dry Grocery 2025'!$I482*'IDS Miami Dry Grocery 2025'!$G482</f>
        <v>0</v>
      </c>
      <c r="I482" s="78"/>
      <c r="J482" s="75">
        <v>31.4</v>
      </c>
      <c r="K482" s="76">
        <f>IFERROR((#REF!*#REF!)+('IDS Miami Dry Grocery 2025'!$J482*'IDS Miami Dry Grocery 2025'!$I482),'IDS Miami Dry Grocery 2025'!$J482*'IDS Miami Dry Grocery 2025'!$I482)</f>
        <v>0</v>
      </c>
      <c r="M482" s="97"/>
    </row>
    <row r="483" spans="1:13" s="35" customFormat="1" ht="15" x14ac:dyDescent="0.2">
      <c r="A483" s="68" t="s">
        <v>1544</v>
      </c>
      <c r="B483" s="69" t="s">
        <v>1525</v>
      </c>
      <c r="C483" s="70" t="s">
        <v>1545</v>
      </c>
      <c r="D483" s="71" t="s">
        <v>1546</v>
      </c>
      <c r="E483" s="72">
        <v>12</v>
      </c>
      <c r="F483" s="73" t="s">
        <v>497</v>
      </c>
      <c r="G483" s="74">
        <v>7.928704E-3</v>
      </c>
      <c r="H483" s="74">
        <f>'IDS Miami Dry Grocery 2025'!$I483*'IDS Miami Dry Grocery 2025'!$G483</f>
        <v>0</v>
      </c>
      <c r="I483" s="78"/>
      <c r="J483" s="75">
        <v>25.47</v>
      </c>
      <c r="K483" s="76">
        <f>IFERROR((#REF!*#REF!)+('IDS Miami Dry Grocery 2025'!$J483*'IDS Miami Dry Grocery 2025'!$I483),'IDS Miami Dry Grocery 2025'!$J483*'IDS Miami Dry Grocery 2025'!$I483)</f>
        <v>0</v>
      </c>
      <c r="M483" s="97"/>
    </row>
    <row r="484" spans="1:13" s="35" customFormat="1" ht="15" x14ac:dyDescent="0.2">
      <c r="A484" s="68" t="s">
        <v>1547</v>
      </c>
      <c r="B484" s="69" t="s">
        <v>1525</v>
      </c>
      <c r="C484" s="70" t="s">
        <v>1548</v>
      </c>
      <c r="D484" s="71" t="s">
        <v>1549</v>
      </c>
      <c r="E484" s="72">
        <v>12</v>
      </c>
      <c r="F484" s="73" t="s">
        <v>497</v>
      </c>
      <c r="G484" s="74">
        <v>7.928704E-3</v>
      </c>
      <c r="H484" s="74">
        <f>'IDS Miami Dry Grocery 2025'!$I484*'IDS Miami Dry Grocery 2025'!$G484</f>
        <v>0</v>
      </c>
      <c r="I484" s="78"/>
      <c r="J484" s="75">
        <v>27.91</v>
      </c>
      <c r="K484" s="76">
        <f>IFERROR((#REF!*#REF!)+('IDS Miami Dry Grocery 2025'!$J484*'IDS Miami Dry Grocery 2025'!$I484),'IDS Miami Dry Grocery 2025'!$J484*'IDS Miami Dry Grocery 2025'!$I484)</f>
        <v>0</v>
      </c>
      <c r="M484" s="97"/>
    </row>
    <row r="485" spans="1:13" s="35" customFormat="1" ht="15" x14ac:dyDescent="0.2">
      <c r="A485" s="68" t="s">
        <v>1550</v>
      </c>
      <c r="B485" s="69" t="s">
        <v>1525</v>
      </c>
      <c r="C485" s="70">
        <v>869707000207</v>
      </c>
      <c r="D485" s="71" t="s">
        <v>1551</v>
      </c>
      <c r="E485" s="72">
        <v>6</v>
      </c>
      <c r="F485" s="73" t="s">
        <v>279</v>
      </c>
      <c r="G485" s="74">
        <v>0</v>
      </c>
      <c r="H485" s="74">
        <f>'IDS Miami Dry Grocery 2025'!$I485*'IDS Miami Dry Grocery 2025'!$G485</f>
        <v>0</v>
      </c>
      <c r="I485" s="78"/>
      <c r="J485" s="75">
        <v>29.08</v>
      </c>
      <c r="K485" s="76">
        <f>IFERROR((#REF!*#REF!)+('IDS Miami Dry Grocery 2025'!$J485*'IDS Miami Dry Grocery 2025'!$I485),'IDS Miami Dry Grocery 2025'!$J485*'IDS Miami Dry Grocery 2025'!$I485)</f>
        <v>0</v>
      </c>
      <c r="M485" s="97"/>
    </row>
    <row r="486" spans="1:13" s="35" customFormat="1" ht="15" x14ac:dyDescent="0.2">
      <c r="A486" s="68" t="s">
        <v>1552</v>
      </c>
      <c r="B486" s="69" t="s">
        <v>1525</v>
      </c>
      <c r="C486" s="70">
        <v>39978114358</v>
      </c>
      <c r="D486" s="71" t="s">
        <v>1553</v>
      </c>
      <c r="E486" s="72">
        <v>4</v>
      </c>
      <c r="F486" s="73" t="s">
        <v>1554</v>
      </c>
      <c r="G486" s="74">
        <v>0</v>
      </c>
      <c r="H486" s="74">
        <f>'IDS Miami Dry Grocery 2025'!$I486*'IDS Miami Dry Grocery 2025'!$G486</f>
        <v>0</v>
      </c>
      <c r="I486" s="78"/>
      <c r="J486" s="75">
        <v>32.39</v>
      </c>
      <c r="K486" s="76">
        <f>IFERROR((#REF!*#REF!)+('IDS Miami Dry Grocery 2025'!$J486*'IDS Miami Dry Grocery 2025'!$I486),'IDS Miami Dry Grocery 2025'!$J486*'IDS Miami Dry Grocery 2025'!$I486)</f>
        <v>0</v>
      </c>
      <c r="M486" s="97"/>
    </row>
    <row r="487" spans="1:13" s="35" customFormat="1" ht="15" x14ac:dyDescent="0.2">
      <c r="A487" s="68" t="s">
        <v>1555</v>
      </c>
      <c r="B487" s="69" t="s">
        <v>1525</v>
      </c>
      <c r="C487" s="70">
        <v>74333476269</v>
      </c>
      <c r="D487" s="71" t="s">
        <v>1556</v>
      </c>
      <c r="E487" s="72">
        <v>6</v>
      </c>
      <c r="F487" s="73" t="s">
        <v>497</v>
      </c>
      <c r="G487" s="74">
        <v>0</v>
      </c>
      <c r="H487" s="74">
        <f>'IDS Miami Dry Grocery 2025'!$I487*'IDS Miami Dry Grocery 2025'!$G487</f>
        <v>0</v>
      </c>
      <c r="I487" s="78"/>
      <c r="J487" s="75">
        <v>40.770000000000003</v>
      </c>
      <c r="K487" s="76">
        <f>IFERROR((#REF!*#REF!)+('IDS Miami Dry Grocery 2025'!$J487*'IDS Miami Dry Grocery 2025'!$I487),'IDS Miami Dry Grocery 2025'!$J487*'IDS Miami Dry Grocery 2025'!$I487)</f>
        <v>0</v>
      </c>
      <c r="M487" s="97"/>
    </row>
    <row r="488" spans="1:13" s="35" customFormat="1" ht="15" x14ac:dyDescent="0.2">
      <c r="A488" s="68" t="s">
        <v>1557</v>
      </c>
      <c r="B488" s="69" t="s">
        <v>1558</v>
      </c>
      <c r="C488" s="70" t="s">
        <v>1559</v>
      </c>
      <c r="D488" s="71" t="s">
        <v>1560</v>
      </c>
      <c r="E488" s="72">
        <v>72</v>
      </c>
      <c r="F488" s="73" t="s">
        <v>1561</v>
      </c>
      <c r="G488" s="74">
        <v>2.2936608000000001E-2</v>
      </c>
      <c r="H488" s="74">
        <f>'IDS Miami Dry Grocery 2025'!$I488*'IDS Miami Dry Grocery 2025'!$G488</f>
        <v>0</v>
      </c>
      <c r="I488" s="78"/>
      <c r="J488" s="75">
        <v>86.75</v>
      </c>
      <c r="K488" s="76">
        <f>IFERROR((#REF!*#REF!)+('IDS Miami Dry Grocery 2025'!$J488*'IDS Miami Dry Grocery 2025'!$I488),'IDS Miami Dry Grocery 2025'!$J488*'IDS Miami Dry Grocery 2025'!$I488)</f>
        <v>0</v>
      </c>
      <c r="M488" s="97"/>
    </row>
    <row r="489" spans="1:13" s="35" customFormat="1" ht="15" x14ac:dyDescent="0.2">
      <c r="A489" s="68" t="s">
        <v>1562</v>
      </c>
      <c r="B489" s="69" t="s">
        <v>1558</v>
      </c>
      <c r="C489" s="70" t="s">
        <v>1563</v>
      </c>
      <c r="D489" s="71" t="s">
        <v>1564</v>
      </c>
      <c r="E489" s="72">
        <v>72</v>
      </c>
      <c r="F489" s="73" t="s">
        <v>1565</v>
      </c>
      <c r="G489" s="74">
        <v>2.4069279999999998E-2</v>
      </c>
      <c r="H489" s="74">
        <f>'IDS Miami Dry Grocery 2025'!$I489*'IDS Miami Dry Grocery 2025'!$G489</f>
        <v>0</v>
      </c>
      <c r="I489" s="78"/>
      <c r="J489" s="75">
        <v>86.75</v>
      </c>
      <c r="K489" s="76">
        <f>IFERROR((#REF!*#REF!)+('IDS Miami Dry Grocery 2025'!$J489*'IDS Miami Dry Grocery 2025'!$I489),'IDS Miami Dry Grocery 2025'!$J489*'IDS Miami Dry Grocery 2025'!$I489)</f>
        <v>0</v>
      </c>
      <c r="M489" s="97"/>
    </row>
    <row r="490" spans="1:13" s="35" customFormat="1" ht="15" x14ac:dyDescent="0.2">
      <c r="A490" s="68" t="s">
        <v>1566</v>
      </c>
      <c r="B490" s="69" t="s">
        <v>1558</v>
      </c>
      <c r="C490" s="70" t="s">
        <v>1567</v>
      </c>
      <c r="D490" s="71" t="s">
        <v>1568</v>
      </c>
      <c r="E490" s="72">
        <v>72</v>
      </c>
      <c r="F490" s="73" t="s">
        <v>258</v>
      </c>
      <c r="G490" s="74">
        <v>2.3219775999999998E-2</v>
      </c>
      <c r="H490" s="74">
        <f>'IDS Miami Dry Grocery 2025'!$I490*'IDS Miami Dry Grocery 2025'!$G490</f>
        <v>0</v>
      </c>
      <c r="I490" s="78"/>
      <c r="J490" s="75">
        <v>86.75</v>
      </c>
      <c r="K490" s="76">
        <f>IFERROR((#REF!*#REF!)+('IDS Miami Dry Grocery 2025'!$J490*'IDS Miami Dry Grocery 2025'!$I490),'IDS Miami Dry Grocery 2025'!$J490*'IDS Miami Dry Grocery 2025'!$I490)</f>
        <v>0</v>
      </c>
      <c r="M490" s="97"/>
    </row>
    <row r="491" spans="1:13" s="35" customFormat="1" ht="15" x14ac:dyDescent="0.2">
      <c r="A491" s="68" t="s">
        <v>1569</v>
      </c>
      <c r="B491" s="69" t="s">
        <v>1558</v>
      </c>
      <c r="C491" s="70" t="s">
        <v>1570</v>
      </c>
      <c r="D491" s="71" t="s">
        <v>1571</v>
      </c>
      <c r="E491" s="72">
        <v>72</v>
      </c>
      <c r="F491" s="73" t="s">
        <v>1565</v>
      </c>
      <c r="G491" s="74">
        <v>2.4069279999999998E-2</v>
      </c>
      <c r="H491" s="74">
        <f>'IDS Miami Dry Grocery 2025'!$I491*'IDS Miami Dry Grocery 2025'!$G491</f>
        <v>0</v>
      </c>
      <c r="I491" s="78"/>
      <c r="J491" s="75">
        <v>86.75</v>
      </c>
      <c r="K491" s="76">
        <f>IFERROR((#REF!*#REF!)+('IDS Miami Dry Grocery 2025'!$J491*'IDS Miami Dry Grocery 2025'!$I491),'IDS Miami Dry Grocery 2025'!$J491*'IDS Miami Dry Grocery 2025'!$I491)</f>
        <v>0</v>
      </c>
      <c r="M491" s="97"/>
    </row>
    <row r="492" spans="1:13" s="35" customFormat="1" ht="15" x14ac:dyDescent="0.2">
      <c r="A492" s="68" t="s">
        <v>1572</v>
      </c>
      <c r="B492" s="69" t="s">
        <v>1558</v>
      </c>
      <c r="C492" s="70" t="s">
        <v>1573</v>
      </c>
      <c r="D492" s="71" t="s">
        <v>1574</v>
      </c>
      <c r="E492" s="72">
        <v>72</v>
      </c>
      <c r="F492" s="73" t="s">
        <v>1565</v>
      </c>
      <c r="G492" s="74">
        <v>2.4069279999999998E-2</v>
      </c>
      <c r="H492" s="74">
        <f>'IDS Miami Dry Grocery 2025'!$I492*'IDS Miami Dry Grocery 2025'!$G492</f>
        <v>0</v>
      </c>
      <c r="I492" s="78"/>
      <c r="J492" s="75">
        <v>86.75</v>
      </c>
      <c r="K492" s="76">
        <f>IFERROR((#REF!*#REF!)+('IDS Miami Dry Grocery 2025'!$J492*'IDS Miami Dry Grocery 2025'!$I492),'IDS Miami Dry Grocery 2025'!$J492*'IDS Miami Dry Grocery 2025'!$I492)</f>
        <v>0</v>
      </c>
      <c r="M492" s="97"/>
    </row>
    <row r="493" spans="1:13" s="35" customFormat="1" ht="15" x14ac:dyDescent="0.2">
      <c r="A493" s="68" t="s">
        <v>1575</v>
      </c>
      <c r="B493" s="69" t="s">
        <v>1558</v>
      </c>
      <c r="C493" s="70" t="s">
        <v>1576</v>
      </c>
      <c r="D493" s="71" t="s">
        <v>1577</v>
      </c>
      <c r="E493" s="72">
        <v>72</v>
      </c>
      <c r="F493" s="73" t="s">
        <v>1565</v>
      </c>
      <c r="G493" s="74">
        <v>2.2936608000000001E-2</v>
      </c>
      <c r="H493" s="74">
        <f>'IDS Miami Dry Grocery 2025'!$I493*'IDS Miami Dry Grocery 2025'!$G493</f>
        <v>0</v>
      </c>
      <c r="I493" s="78"/>
      <c r="J493" s="75">
        <v>86.75</v>
      </c>
      <c r="K493" s="76">
        <f>IFERROR((#REF!*#REF!)+('IDS Miami Dry Grocery 2025'!$J493*'IDS Miami Dry Grocery 2025'!$I493),'IDS Miami Dry Grocery 2025'!$J493*'IDS Miami Dry Grocery 2025'!$I493)</f>
        <v>0</v>
      </c>
      <c r="M493" s="97"/>
    </row>
    <row r="494" spans="1:13" s="35" customFormat="1" ht="15" x14ac:dyDescent="0.2">
      <c r="A494" s="68" t="s">
        <v>1578</v>
      </c>
      <c r="B494" s="69" t="s">
        <v>1558</v>
      </c>
      <c r="C494" s="70" t="s">
        <v>1579</v>
      </c>
      <c r="D494" s="71" t="s">
        <v>1580</v>
      </c>
      <c r="E494" s="72">
        <v>72</v>
      </c>
      <c r="F494" s="73" t="s">
        <v>1581</v>
      </c>
      <c r="G494" s="74">
        <v>2.3219775999999998E-2</v>
      </c>
      <c r="H494" s="74">
        <f>'IDS Miami Dry Grocery 2025'!$I494*'IDS Miami Dry Grocery 2025'!$G494</f>
        <v>0</v>
      </c>
      <c r="I494" s="78"/>
      <c r="J494" s="75">
        <v>86.75</v>
      </c>
      <c r="K494" s="76">
        <f>IFERROR((#REF!*#REF!)+('IDS Miami Dry Grocery 2025'!$J494*'IDS Miami Dry Grocery 2025'!$I494),'IDS Miami Dry Grocery 2025'!$J494*'IDS Miami Dry Grocery 2025'!$I494)</f>
        <v>0</v>
      </c>
      <c r="M494" s="97"/>
    </row>
    <row r="495" spans="1:13" s="35" customFormat="1" ht="15" x14ac:dyDescent="0.2">
      <c r="A495" s="68" t="s">
        <v>1582</v>
      </c>
      <c r="B495" s="69" t="s">
        <v>1558</v>
      </c>
      <c r="C495" s="70" t="s">
        <v>1583</v>
      </c>
      <c r="D495" s="71" t="s">
        <v>1584</v>
      </c>
      <c r="E495" s="72">
        <v>12</v>
      </c>
      <c r="F495" s="73" t="s">
        <v>78</v>
      </c>
      <c r="G495" s="74">
        <v>1.3025728E-2</v>
      </c>
      <c r="H495" s="74">
        <f>'IDS Miami Dry Grocery 2025'!$I495*'IDS Miami Dry Grocery 2025'!$G495</f>
        <v>0</v>
      </c>
      <c r="I495" s="78"/>
      <c r="J495" s="75">
        <v>31.93</v>
      </c>
      <c r="K495" s="76">
        <f>IFERROR((#REF!*#REF!)+('IDS Miami Dry Grocery 2025'!$J495*'IDS Miami Dry Grocery 2025'!$I495),'IDS Miami Dry Grocery 2025'!$J495*'IDS Miami Dry Grocery 2025'!$I495)</f>
        <v>0</v>
      </c>
      <c r="M495" s="97"/>
    </row>
    <row r="496" spans="1:13" s="35" customFormat="1" ht="15" x14ac:dyDescent="0.2">
      <c r="A496" s="68" t="s">
        <v>1585</v>
      </c>
      <c r="B496" s="69" t="s">
        <v>1558</v>
      </c>
      <c r="C496" s="70" t="s">
        <v>1586</v>
      </c>
      <c r="D496" s="71" t="s">
        <v>1587</v>
      </c>
      <c r="E496" s="72">
        <v>12</v>
      </c>
      <c r="F496" s="73" t="s">
        <v>1509</v>
      </c>
      <c r="G496" s="74">
        <v>1.8122751999999999E-2</v>
      </c>
      <c r="H496" s="74">
        <f>'IDS Miami Dry Grocery 2025'!$I496*'IDS Miami Dry Grocery 2025'!$G496</f>
        <v>0</v>
      </c>
      <c r="I496" s="78"/>
      <c r="J496" s="75">
        <v>52.04</v>
      </c>
      <c r="K496" s="76">
        <f>IFERROR((#REF!*#REF!)+('IDS Miami Dry Grocery 2025'!$J496*'IDS Miami Dry Grocery 2025'!$I496),'IDS Miami Dry Grocery 2025'!$J496*'IDS Miami Dry Grocery 2025'!$I496)</f>
        <v>0</v>
      </c>
      <c r="M496" s="97"/>
    </row>
    <row r="497" spans="1:13" s="35" customFormat="1" ht="15" x14ac:dyDescent="0.2">
      <c r="A497" s="68" t="s">
        <v>1588</v>
      </c>
      <c r="B497" s="69" t="s">
        <v>1558</v>
      </c>
      <c r="C497" s="70" t="s">
        <v>1589</v>
      </c>
      <c r="D497" s="71" t="s">
        <v>1590</v>
      </c>
      <c r="E497" s="72">
        <v>6</v>
      </c>
      <c r="F497" s="73" t="s">
        <v>1591</v>
      </c>
      <c r="G497" s="74">
        <v>1.4724736E-2</v>
      </c>
      <c r="H497" s="74">
        <f>'IDS Miami Dry Grocery 2025'!$I497*'IDS Miami Dry Grocery 2025'!$G497</f>
        <v>0</v>
      </c>
      <c r="I497" s="78"/>
      <c r="J497" s="75">
        <v>30.84</v>
      </c>
      <c r="K497" s="76">
        <f>IFERROR((#REF!*#REF!)+('IDS Miami Dry Grocery 2025'!$J497*'IDS Miami Dry Grocery 2025'!$I497),'IDS Miami Dry Grocery 2025'!$J497*'IDS Miami Dry Grocery 2025'!$I497)</f>
        <v>0</v>
      </c>
      <c r="M497" s="97"/>
    </row>
    <row r="498" spans="1:13" s="35" customFormat="1" ht="15" x14ac:dyDescent="0.2">
      <c r="A498" s="68" t="s">
        <v>1592</v>
      </c>
      <c r="B498" s="69" t="s">
        <v>1558</v>
      </c>
      <c r="C498" s="70" t="s">
        <v>1593</v>
      </c>
      <c r="D498" s="71" t="s">
        <v>1594</v>
      </c>
      <c r="E498" s="72">
        <v>12</v>
      </c>
      <c r="F498" s="73" t="s">
        <v>1035</v>
      </c>
      <c r="G498" s="74">
        <v>1.41584E-2</v>
      </c>
      <c r="H498" s="74">
        <f>'IDS Miami Dry Grocery 2025'!$I498*'IDS Miami Dry Grocery 2025'!$G498</f>
        <v>0</v>
      </c>
      <c r="I498" s="78"/>
      <c r="J498" s="75">
        <v>38.229999999999997</v>
      </c>
      <c r="K498" s="76">
        <f>IFERROR((#REF!*#REF!)+('IDS Miami Dry Grocery 2025'!$J498*'IDS Miami Dry Grocery 2025'!$I498),'IDS Miami Dry Grocery 2025'!$J498*'IDS Miami Dry Grocery 2025'!$I498)</f>
        <v>0</v>
      </c>
      <c r="M498" s="97"/>
    </row>
    <row r="499" spans="1:13" s="35" customFormat="1" ht="15" x14ac:dyDescent="0.2">
      <c r="A499" s="68" t="s">
        <v>1595</v>
      </c>
      <c r="B499" s="69" t="s">
        <v>1558</v>
      </c>
      <c r="C499" s="70" t="s">
        <v>1596</v>
      </c>
      <c r="D499" s="71" t="s">
        <v>1597</v>
      </c>
      <c r="E499" s="72">
        <v>12</v>
      </c>
      <c r="F499" s="73" t="s">
        <v>1598</v>
      </c>
      <c r="G499" s="74">
        <v>1.6990079999999998E-2</v>
      </c>
      <c r="H499" s="74">
        <f>'IDS Miami Dry Grocery 2025'!$I499*'IDS Miami Dry Grocery 2025'!$G499</f>
        <v>0</v>
      </c>
      <c r="I499" s="78"/>
      <c r="J499" s="75">
        <v>32.520000000000003</v>
      </c>
      <c r="K499" s="76">
        <f>IFERROR((#REF!*#REF!)+('IDS Miami Dry Grocery 2025'!$J499*'IDS Miami Dry Grocery 2025'!$I499),'IDS Miami Dry Grocery 2025'!$J499*'IDS Miami Dry Grocery 2025'!$I499)</f>
        <v>0</v>
      </c>
      <c r="M499" s="97"/>
    </row>
    <row r="500" spans="1:13" s="35" customFormat="1" ht="15" x14ac:dyDescent="0.2">
      <c r="A500" s="68" t="s">
        <v>1600</v>
      </c>
      <c r="B500" s="69" t="s">
        <v>1558</v>
      </c>
      <c r="C500" s="70" t="s">
        <v>1601</v>
      </c>
      <c r="D500" s="71" t="s">
        <v>1602</v>
      </c>
      <c r="E500" s="72">
        <v>12</v>
      </c>
      <c r="F500" s="73" t="s">
        <v>497</v>
      </c>
      <c r="G500" s="74">
        <v>9.6277120000000001E-3</v>
      </c>
      <c r="H500" s="74">
        <f>'IDS Miami Dry Grocery 2025'!$I500*'IDS Miami Dry Grocery 2025'!$G500</f>
        <v>0</v>
      </c>
      <c r="I500" s="78"/>
      <c r="J500" s="75">
        <v>30.61</v>
      </c>
      <c r="K500" s="76">
        <f>IFERROR((#REF!*#REF!)+('IDS Miami Dry Grocery 2025'!$J500*'IDS Miami Dry Grocery 2025'!$I500),'IDS Miami Dry Grocery 2025'!$J500*'IDS Miami Dry Grocery 2025'!$I500)</f>
        <v>0</v>
      </c>
      <c r="M500" s="97"/>
    </row>
    <row r="501" spans="1:13" s="35" customFormat="1" ht="15" x14ac:dyDescent="0.2">
      <c r="A501" s="68" t="s">
        <v>1603</v>
      </c>
      <c r="B501" s="69" t="s">
        <v>1604</v>
      </c>
      <c r="C501" s="70" t="s">
        <v>1605</v>
      </c>
      <c r="D501" s="71" t="s">
        <v>1606</v>
      </c>
      <c r="E501" s="72">
        <v>12</v>
      </c>
      <c r="F501" s="73" t="s">
        <v>169</v>
      </c>
      <c r="G501" s="74">
        <v>1.2459392E-2</v>
      </c>
      <c r="H501" s="74">
        <f>'IDS Miami Dry Grocery 2025'!$I501*'IDS Miami Dry Grocery 2025'!$G501</f>
        <v>0</v>
      </c>
      <c r="I501" s="78"/>
      <c r="J501" s="75">
        <v>65.819999999999993</v>
      </c>
      <c r="K501" s="76">
        <f>IFERROR((#REF!*#REF!)+('IDS Miami Dry Grocery 2025'!$J501*'IDS Miami Dry Grocery 2025'!$I501),'IDS Miami Dry Grocery 2025'!$J501*'IDS Miami Dry Grocery 2025'!$I501)</f>
        <v>0</v>
      </c>
      <c r="M501" s="97"/>
    </row>
    <row r="502" spans="1:13" s="35" customFormat="1" ht="15" x14ac:dyDescent="0.2">
      <c r="A502" s="68" t="s">
        <v>1607</v>
      </c>
      <c r="B502" s="69" t="s">
        <v>1604</v>
      </c>
      <c r="C502" s="70" t="s">
        <v>1608</v>
      </c>
      <c r="D502" s="71" t="s">
        <v>1609</v>
      </c>
      <c r="E502" s="72">
        <v>12</v>
      </c>
      <c r="F502" s="73" t="s">
        <v>208</v>
      </c>
      <c r="G502" s="74">
        <v>1.2176223999999999E-2</v>
      </c>
      <c r="H502" s="74">
        <f>'IDS Miami Dry Grocery 2025'!$I502*'IDS Miami Dry Grocery 2025'!$G502</f>
        <v>0</v>
      </c>
      <c r="I502" s="78"/>
      <c r="J502" s="75">
        <v>65.819999999999993</v>
      </c>
      <c r="K502" s="76">
        <f>IFERROR((#REF!*#REF!)+('IDS Miami Dry Grocery 2025'!$J502*'IDS Miami Dry Grocery 2025'!$I502),'IDS Miami Dry Grocery 2025'!$J502*'IDS Miami Dry Grocery 2025'!$I502)</f>
        <v>0</v>
      </c>
      <c r="M502" s="97"/>
    </row>
    <row r="503" spans="1:13" s="35" customFormat="1" ht="15" x14ac:dyDescent="0.2">
      <c r="A503" s="68" t="s">
        <v>1610</v>
      </c>
      <c r="B503" s="69" t="s">
        <v>1604</v>
      </c>
      <c r="C503" s="70" t="s">
        <v>1611</v>
      </c>
      <c r="D503" s="71" t="s">
        <v>1612</v>
      </c>
      <c r="E503" s="72">
        <v>6</v>
      </c>
      <c r="F503" s="73" t="s">
        <v>1035</v>
      </c>
      <c r="G503" s="74">
        <v>1.6706911999999997E-2</v>
      </c>
      <c r="H503" s="74">
        <f>'IDS Miami Dry Grocery 2025'!$I503*'IDS Miami Dry Grocery 2025'!$G503</f>
        <v>0</v>
      </c>
      <c r="I503" s="78"/>
      <c r="J503" s="75">
        <v>58.41</v>
      </c>
      <c r="K503" s="76">
        <f>IFERROR((#REF!*#REF!)+('IDS Miami Dry Grocery 2025'!$J503*'IDS Miami Dry Grocery 2025'!$I503),'IDS Miami Dry Grocery 2025'!$J503*'IDS Miami Dry Grocery 2025'!$I503)</f>
        <v>0</v>
      </c>
      <c r="M503" s="97"/>
    </row>
    <row r="504" spans="1:13" s="35" customFormat="1" ht="15" x14ac:dyDescent="0.2">
      <c r="A504" s="68" t="s">
        <v>1613</v>
      </c>
      <c r="B504" s="69" t="s">
        <v>1604</v>
      </c>
      <c r="C504" s="70" t="s">
        <v>1614</v>
      </c>
      <c r="D504" s="71" t="s">
        <v>1615</v>
      </c>
      <c r="E504" s="72">
        <v>12</v>
      </c>
      <c r="F504" s="73" t="s">
        <v>1616</v>
      </c>
      <c r="G504" s="74">
        <v>1.5574240000000001E-2</v>
      </c>
      <c r="H504" s="74">
        <f>'IDS Miami Dry Grocery 2025'!$I504*'IDS Miami Dry Grocery 2025'!$G504</f>
        <v>0</v>
      </c>
      <c r="I504" s="78"/>
      <c r="J504" s="75">
        <v>65.819999999999993</v>
      </c>
      <c r="K504" s="76">
        <f>IFERROR((#REF!*#REF!)+('IDS Miami Dry Grocery 2025'!$J504*'IDS Miami Dry Grocery 2025'!$I504),'IDS Miami Dry Grocery 2025'!$J504*'IDS Miami Dry Grocery 2025'!$I504)</f>
        <v>0</v>
      </c>
      <c r="M504" s="97"/>
    </row>
    <row r="505" spans="1:13" s="35" customFormat="1" ht="15" x14ac:dyDescent="0.2">
      <c r="A505" s="68" t="s">
        <v>1617</v>
      </c>
      <c r="B505" s="69" t="s">
        <v>1604</v>
      </c>
      <c r="C505" s="70" t="s">
        <v>1618</v>
      </c>
      <c r="D505" s="71" t="s">
        <v>1619</v>
      </c>
      <c r="E505" s="72">
        <v>12</v>
      </c>
      <c r="F505" s="73" t="s">
        <v>169</v>
      </c>
      <c r="G505" s="74">
        <v>1.2459392E-2</v>
      </c>
      <c r="H505" s="74">
        <f>'IDS Miami Dry Grocery 2025'!$I505*'IDS Miami Dry Grocery 2025'!$G505</f>
        <v>0</v>
      </c>
      <c r="I505" s="78"/>
      <c r="J505" s="75">
        <v>65.819999999999993</v>
      </c>
      <c r="K505" s="76">
        <f>IFERROR((#REF!*#REF!)+('IDS Miami Dry Grocery 2025'!$J505*'IDS Miami Dry Grocery 2025'!$I505),'IDS Miami Dry Grocery 2025'!$J505*'IDS Miami Dry Grocery 2025'!$I505)</f>
        <v>0</v>
      </c>
      <c r="M505" s="97"/>
    </row>
    <row r="506" spans="1:13" s="35" customFormat="1" ht="15" x14ac:dyDescent="0.2">
      <c r="A506" s="68" t="s">
        <v>1620</v>
      </c>
      <c r="B506" s="69" t="s">
        <v>1604</v>
      </c>
      <c r="C506" s="70" t="s">
        <v>1621</v>
      </c>
      <c r="D506" s="71" t="s">
        <v>1622</v>
      </c>
      <c r="E506" s="72">
        <v>6</v>
      </c>
      <c r="F506" s="73" t="s">
        <v>1623</v>
      </c>
      <c r="G506" s="74">
        <v>2.265344E-2</v>
      </c>
      <c r="H506" s="74">
        <f>'IDS Miami Dry Grocery 2025'!$I506*'IDS Miami Dry Grocery 2025'!$G506</f>
        <v>0</v>
      </c>
      <c r="I506" s="78"/>
      <c r="J506" s="75">
        <v>36.78</v>
      </c>
      <c r="K506" s="76">
        <f>IFERROR((#REF!*#REF!)+('IDS Miami Dry Grocery 2025'!$J506*'IDS Miami Dry Grocery 2025'!$I506),'IDS Miami Dry Grocery 2025'!$J506*'IDS Miami Dry Grocery 2025'!$I506)</f>
        <v>0</v>
      </c>
      <c r="M506" s="97"/>
    </row>
    <row r="507" spans="1:13" s="35" customFormat="1" ht="15" x14ac:dyDescent="0.2">
      <c r="A507" s="68" t="s">
        <v>1624</v>
      </c>
      <c r="B507" s="69" t="s">
        <v>1604</v>
      </c>
      <c r="C507" s="70" t="s">
        <v>1625</v>
      </c>
      <c r="D507" s="71" t="s">
        <v>1626</v>
      </c>
      <c r="E507" s="72">
        <v>6</v>
      </c>
      <c r="F507" s="73" t="s">
        <v>1627</v>
      </c>
      <c r="G507" s="74">
        <v>8.2118719999999985E-3</v>
      </c>
      <c r="H507" s="74">
        <f>'IDS Miami Dry Grocery 2025'!$I507*'IDS Miami Dry Grocery 2025'!$G507</f>
        <v>0</v>
      </c>
      <c r="I507" s="78"/>
      <c r="J507" s="75">
        <v>33.51</v>
      </c>
      <c r="K507" s="76">
        <f>IFERROR((#REF!*#REF!)+('IDS Miami Dry Grocery 2025'!$J507*'IDS Miami Dry Grocery 2025'!$I507),'IDS Miami Dry Grocery 2025'!$J507*'IDS Miami Dry Grocery 2025'!$I507)</f>
        <v>0</v>
      </c>
      <c r="M507" s="97"/>
    </row>
    <row r="508" spans="1:13" s="35" customFormat="1" ht="15" x14ac:dyDescent="0.2">
      <c r="A508" s="68" t="s">
        <v>1628</v>
      </c>
      <c r="B508" s="69" t="s">
        <v>1604</v>
      </c>
      <c r="C508" s="70" t="s">
        <v>1629</v>
      </c>
      <c r="D508" s="71" t="s">
        <v>1630</v>
      </c>
      <c r="E508" s="72">
        <v>4</v>
      </c>
      <c r="F508" s="73" t="s">
        <v>241</v>
      </c>
      <c r="G508" s="74">
        <v>1.0194047999999999E-2</v>
      </c>
      <c r="H508" s="74">
        <f>'IDS Miami Dry Grocery 2025'!$I508*'IDS Miami Dry Grocery 2025'!$G508</f>
        <v>0</v>
      </c>
      <c r="I508" s="78"/>
      <c r="J508" s="75">
        <v>44.16</v>
      </c>
      <c r="K508" s="76">
        <f>IFERROR((#REF!*#REF!)+('IDS Miami Dry Grocery 2025'!$J508*'IDS Miami Dry Grocery 2025'!$I508),'IDS Miami Dry Grocery 2025'!$J508*'IDS Miami Dry Grocery 2025'!$I508)</f>
        <v>0</v>
      </c>
      <c r="M508" s="97"/>
    </row>
    <row r="509" spans="1:13" s="35" customFormat="1" ht="15" x14ac:dyDescent="0.2">
      <c r="A509" s="68" t="s">
        <v>1631</v>
      </c>
      <c r="B509" s="69" t="s">
        <v>1604</v>
      </c>
      <c r="C509" s="70" t="s">
        <v>1632</v>
      </c>
      <c r="D509" s="71" t="s">
        <v>1633</v>
      </c>
      <c r="E509" s="72">
        <v>6</v>
      </c>
      <c r="F509" s="73" t="s">
        <v>1627</v>
      </c>
      <c r="G509" s="74">
        <v>8.2118719999999985E-3</v>
      </c>
      <c r="H509" s="74">
        <f>'IDS Miami Dry Grocery 2025'!$I509*'IDS Miami Dry Grocery 2025'!$G509</f>
        <v>0</v>
      </c>
      <c r="I509" s="78"/>
      <c r="J509" s="75">
        <v>33.51</v>
      </c>
      <c r="K509" s="76">
        <f>IFERROR((#REF!*#REF!)+('IDS Miami Dry Grocery 2025'!$J509*'IDS Miami Dry Grocery 2025'!$I509),'IDS Miami Dry Grocery 2025'!$J509*'IDS Miami Dry Grocery 2025'!$I509)</f>
        <v>0</v>
      </c>
      <c r="M509" s="97"/>
    </row>
    <row r="510" spans="1:13" s="35" customFormat="1" ht="15" x14ac:dyDescent="0.2">
      <c r="A510" s="68" t="s">
        <v>1634</v>
      </c>
      <c r="B510" s="69" t="s">
        <v>1635</v>
      </c>
      <c r="C510" s="70">
        <v>10044000029088</v>
      </c>
      <c r="D510" s="71" t="s">
        <v>1636</v>
      </c>
      <c r="E510" s="72">
        <v>64</v>
      </c>
      <c r="F510" s="73" t="s">
        <v>1637</v>
      </c>
      <c r="G510" s="74">
        <v>2.00482944E-2</v>
      </c>
      <c r="H510" s="74">
        <f>'IDS Miami Dry Grocery 2025'!$I510*'IDS Miami Dry Grocery 2025'!$G510</f>
        <v>0</v>
      </c>
      <c r="I510" s="78"/>
      <c r="J510" s="75">
        <v>91.25</v>
      </c>
      <c r="K510" s="76">
        <f>IFERROR((#REF!*#REF!)+('IDS Miami Dry Grocery 2025'!$J510*'IDS Miami Dry Grocery 2025'!$I510),'IDS Miami Dry Grocery 2025'!$J510*'IDS Miami Dry Grocery 2025'!$I510)</f>
        <v>0</v>
      </c>
      <c r="M510" s="97"/>
    </row>
    <row r="511" spans="1:13" s="35" customFormat="1" ht="15" x14ac:dyDescent="0.2">
      <c r="A511" s="68" t="s">
        <v>1638</v>
      </c>
      <c r="B511" s="69" t="s">
        <v>1635</v>
      </c>
      <c r="C511" s="70">
        <v>10044000032736</v>
      </c>
      <c r="D511" s="71" t="s">
        <v>1639</v>
      </c>
      <c r="E511" s="72">
        <v>64</v>
      </c>
      <c r="F511" s="73" t="s">
        <v>1637</v>
      </c>
      <c r="G511" s="74">
        <v>2.00482944E-2</v>
      </c>
      <c r="H511" s="74">
        <f>'IDS Miami Dry Grocery 2025'!$I511*'IDS Miami Dry Grocery 2025'!$G511</f>
        <v>0</v>
      </c>
      <c r="I511" s="78"/>
      <c r="J511" s="75">
        <v>91.25</v>
      </c>
      <c r="K511" s="76">
        <f>IFERROR((#REF!*#REF!)+('IDS Miami Dry Grocery 2025'!$J511*'IDS Miami Dry Grocery 2025'!$I511),'IDS Miami Dry Grocery 2025'!$J511*'IDS Miami Dry Grocery 2025'!$I511)</f>
        <v>0</v>
      </c>
      <c r="M511" s="97"/>
    </row>
    <row r="512" spans="1:13" s="35" customFormat="1" ht="15" x14ac:dyDescent="0.2">
      <c r="A512" s="68" t="s">
        <v>1640</v>
      </c>
      <c r="B512" s="69" t="s">
        <v>1635</v>
      </c>
      <c r="C512" s="70" t="s">
        <v>1641</v>
      </c>
      <c r="D512" s="71" t="s">
        <v>1642</v>
      </c>
      <c r="E512" s="72">
        <v>6</v>
      </c>
      <c r="F512" s="73" t="s">
        <v>502</v>
      </c>
      <c r="G512" s="74">
        <v>8.7782079999999992E-3</v>
      </c>
      <c r="H512" s="74">
        <f>'IDS Miami Dry Grocery 2025'!$I512*'IDS Miami Dry Grocery 2025'!$G512</f>
        <v>0</v>
      </c>
      <c r="I512" s="78"/>
      <c r="J512" s="75">
        <v>37.35</v>
      </c>
      <c r="K512" s="76">
        <f>IFERROR((#REF!*#REF!)+('IDS Miami Dry Grocery 2025'!$J512*'IDS Miami Dry Grocery 2025'!$I512),'IDS Miami Dry Grocery 2025'!$J512*'IDS Miami Dry Grocery 2025'!$I512)</f>
        <v>0</v>
      </c>
      <c r="M512" s="97"/>
    </row>
    <row r="513" spans="1:13" s="35" customFormat="1" ht="15" x14ac:dyDescent="0.2">
      <c r="A513" s="68" t="s">
        <v>1643</v>
      </c>
      <c r="B513" s="69" t="s">
        <v>1635</v>
      </c>
      <c r="C513" s="70" t="s">
        <v>1644</v>
      </c>
      <c r="D513" s="71" t="s">
        <v>1645</v>
      </c>
      <c r="E513" s="72">
        <v>6</v>
      </c>
      <c r="F513" s="73" t="s">
        <v>502</v>
      </c>
      <c r="G513" s="74">
        <v>9.6277120000000001E-3</v>
      </c>
      <c r="H513" s="74">
        <f>'IDS Miami Dry Grocery 2025'!$I513*'IDS Miami Dry Grocery 2025'!$G513</f>
        <v>0</v>
      </c>
      <c r="I513" s="78"/>
      <c r="J513" s="75">
        <v>37.35</v>
      </c>
      <c r="K513" s="76">
        <f>IFERROR((#REF!*#REF!)+('IDS Miami Dry Grocery 2025'!$J513*'IDS Miami Dry Grocery 2025'!$I513),'IDS Miami Dry Grocery 2025'!$J513*'IDS Miami Dry Grocery 2025'!$I513)</f>
        <v>0</v>
      </c>
      <c r="M513" s="97"/>
    </row>
    <row r="514" spans="1:13" s="35" customFormat="1" ht="15" x14ac:dyDescent="0.2">
      <c r="A514" s="68" t="s">
        <v>1646</v>
      </c>
      <c r="B514" s="69" t="s">
        <v>1635</v>
      </c>
      <c r="C514" s="70" t="s">
        <v>1647</v>
      </c>
      <c r="D514" s="71" t="s">
        <v>1648</v>
      </c>
      <c r="E514" s="72">
        <v>6</v>
      </c>
      <c r="F514" s="73" t="s">
        <v>502</v>
      </c>
      <c r="G514" s="74">
        <v>9.0613759999999995E-3</v>
      </c>
      <c r="H514" s="74">
        <f>'IDS Miami Dry Grocery 2025'!$I514*'IDS Miami Dry Grocery 2025'!$G514</f>
        <v>0</v>
      </c>
      <c r="I514" s="78"/>
      <c r="J514" s="75">
        <v>37.35</v>
      </c>
      <c r="K514" s="76">
        <f>IFERROR((#REF!*#REF!)+('IDS Miami Dry Grocery 2025'!$J514*'IDS Miami Dry Grocery 2025'!$I514),'IDS Miami Dry Grocery 2025'!$J514*'IDS Miami Dry Grocery 2025'!$I514)</f>
        <v>0</v>
      </c>
      <c r="M514" s="97"/>
    </row>
    <row r="515" spans="1:13" s="35" customFormat="1" ht="15" x14ac:dyDescent="0.2">
      <c r="A515" s="68" t="s">
        <v>1649</v>
      </c>
      <c r="B515" s="69" t="s">
        <v>1635</v>
      </c>
      <c r="C515" s="70" t="s">
        <v>1650</v>
      </c>
      <c r="D515" s="71" t="s">
        <v>1651</v>
      </c>
      <c r="E515" s="72">
        <v>6</v>
      </c>
      <c r="F515" s="73" t="s">
        <v>502</v>
      </c>
      <c r="G515" s="74">
        <v>8.7782079999999992E-3</v>
      </c>
      <c r="H515" s="74">
        <f>'IDS Miami Dry Grocery 2025'!$I515*'IDS Miami Dry Grocery 2025'!$G515</f>
        <v>0</v>
      </c>
      <c r="I515" s="78"/>
      <c r="J515" s="75">
        <v>37.35</v>
      </c>
      <c r="K515" s="76">
        <f>IFERROR((#REF!*#REF!)+('IDS Miami Dry Grocery 2025'!$J515*'IDS Miami Dry Grocery 2025'!$I515),'IDS Miami Dry Grocery 2025'!$J515*'IDS Miami Dry Grocery 2025'!$I515)</f>
        <v>0</v>
      </c>
      <c r="M515" s="97"/>
    </row>
    <row r="516" spans="1:13" s="35" customFormat="1" ht="15" x14ac:dyDescent="0.2">
      <c r="A516" s="68" t="s">
        <v>1652</v>
      </c>
      <c r="B516" s="69" t="s">
        <v>1635</v>
      </c>
      <c r="C516" s="70" t="s">
        <v>1653</v>
      </c>
      <c r="D516" s="71" t="s">
        <v>1654</v>
      </c>
      <c r="E516" s="72">
        <v>6</v>
      </c>
      <c r="F516" s="73" t="s">
        <v>1655</v>
      </c>
      <c r="G516" s="74">
        <v>8.7782079999999992E-3</v>
      </c>
      <c r="H516" s="74">
        <f>'IDS Miami Dry Grocery 2025'!$I516*'IDS Miami Dry Grocery 2025'!$G516</f>
        <v>0</v>
      </c>
      <c r="I516" s="78"/>
      <c r="J516" s="75">
        <v>37.35</v>
      </c>
      <c r="K516" s="76">
        <f>IFERROR((#REF!*#REF!)+('IDS Miami Dry Grocery 2025'!$J516*'IDS Miami Dry Grocery 2025'!$I516),'IDS Miami Dry Grocery 2025'!$J516*'IDS Miami Dry Grocery 2025'!$I516)</f>
        <v>0</v>
      </c>
      <c r="M516" s="97"/>
    </row>
    <row r="517" spans="1:13" s="35" customFormat="1" ht="15" x14ac:dyDescent="0.2">
      <c r="A517" s="68" t="s">
        <v>1656</v>
      </c>
      <c r="B517" s="69" t="s">
        <v>1635</v>
      </c>
      <c r="C517" s="70">
        <v>819019020257</v>
      </c>
      <c r="D517" s="71" t="s">
        <v>1657</v>
      </c>
      <c r="E517" s="72">
        <v>6</v>
      </c>
      <c r="F517" s="73" t="s">
        <v>1658</v>
      </c>
      <c r="G517" s="74">
        <v>0</v>
      </c>
      <c r="H517" s="74">
        <f>'IDS Miami Dry Grocery 2025'!$I517*'IDS Miami Dry Grocery 2025'!$G517</f>
        <v>0</v>
      </c>
      <c r="I517" s="78"/>
      <c r="J517" s="75">
        <v>33</v>
      </c>
      <c r="K517" s="76">
        <f>IFERROR((#REF!*#REF!)+('IDS Miami Dry Grocery 2025'!$J517*'IDS Miami Dry Grocery 2025'!$I517),'IDS Miami Dry Grocery 2025'!$J517*'IDS Miami Dry Grocery 2025'!$I517)</f>
        <v>0</v>
      </c>
      <c r="M517" s="97"/>
    </row>
    <row r="518" spans="1:13" s="35" customFormat="1" ht="15" x14ac:dyDescent="0.2">
      <c r="A518" s="68" t="s">
        <v>1659</v>
      </c>
      <c r="B518" s="69" t="s">
        <v>1660</v>
      </c>
      <c r="C518" s="70" t="s">
        <v>1661</v>
      </c>
      <c r="D518" s="71" t="s">
        <v>1662</v>
      </c>
      <c r="E518" s="72">
        <v>6</v>
      </c>
      <c r="F518" s="73" t="s">
        <v>502</v>
      </c>
      <c r="G518" s="74">
        <v>2.548512E-2</v>
      </c>
      <c r="H518" s="74">
        <f>'IDS Miami Dry Grocery 2025'!$I518*'IDS Miami Dry Grocery 2025'!$G518</f>
        <v>0</v>
      </c>
      <c r="I518" s="78"/>
      <c r="J518" s="75">
        <v>27.83</v>
      </c>
      <c r="K518" s="76">
        <f>IFERROR((#REF!*#REF!)+('IDS Miami Dry Grocery 2025'!$J518*'IDS Miami Dry Grocery 2025'!$I518),'IDS Miami Dry Grocery 2025'!$J518*'IDS Miami Dry Grocery 2025'!$I518)</f>
        <v>0</v>
      </c>
      <c r="M518" s="97"/>
    </row>
    <row r="519" spans="1:13" s="35" customFormat="1" ht="24" x14ac:dyDescent="0.2">
      <c r="A519" s="68" t="s">
        <v>1667</v>
      </c>
      <c r="B519" s="69" t="s">
        <v>1660</v>
      </c>
      <c r="C519" s="70" t="s">
        <v>1668</v>
      </c>
      <c r="D519" s="71" t="s">
        <v>1669</v>
      </c>
      <c r="E519" s="72">
        <v>6</v>
      </c>
      <c r="F519" s="73" t="s">
        <v>1666</v>
      </c>
      <c r="G519" s="74">
        <v>5.3801919999999998E-3</v>
      </c>
      <c r="H519" s="74">
        <f>'IDS Miami Dry Grocery 2025'!$I519*'IDS Miami Dry Grocery 2025'!$G519</f>
        <v>0</v>
      </c>
      <c r="I519" s="78"/>
      <c r="J519" s="75">
        <v>45.88</v>
      </c>
      <c r="K519" s="76">
        <f>IFERROR((#REF!*#REF!)+('IDS Miami Dry Grocery 2025'!$J519*'IDS Miami Dry Grocery 2025'!$I519),'IDS Miami Dry Grocery 2025'!$J519*'IDS Miami Dry Grocery 2025'!$I519)</f>
        <v>0</v>
      </c>
      <c r="M519" s="97"/>
    </row>
    <row r="520" spans="1:13" s="35" customFormat="1" ht="15" x14ac:dyDescent="0.2">
      <c r="A520" s="68" t="s">
        <v>1671</v>
      </c>
      <c r="B520" s="69" t="s">
        <v>1660</v>
      </c>
      <c r="C520" s="70" t="s">
        <v>1672</v>
      </c>
      <c r="D520" s="71" t="s">
        <v>1673</v>
      </c>
      <c r="E520" s="72">
        <v>12</v>
      </c>
      <c r="F520" s="73" t="s">
        <v>36</v>
      </c>
      <c r="G520" s="74">
        <v>1.1609887999999999E-2</v>
      </c>
      <c r="H520" s="74">
        <f>'IDS Miami Dry Grocery 2025'!$I520*'IDS Miami Dry Grocery 2025'!$G520</f>
        <v>0</v>
      </c>
      <c r="I520" s="78"/>
      <c r="J520" s="75">
        <v>31.48</v>
      </c>
      <c r="K520" s="76">
        <f>IFERROR((#REF!*#REF!)+('IDS Miami Dry Grocery 2025'!$J520*'IDS Miami Dry Grocery 2025'!$I520),'IDS Miami Dry Grocery 2025'!$J520*'IDS Miami Dry Grocery 2025'!$I520)</f>
        <v>0</v>
      </c>
      <c r="M520" s="97"/>
    </row>
    <row r="521" spans="1:13" s="35" customFormat="1" ht="15" x14ac:dyDescent="0.2">
      <c r="A521" s="68" t="s">
        <v>1674</v>
      </c>
      <c r="B521" s="69" t="s">
        <v>1660</v>
      </c>
      <c r="C521" s="70" t="s">
        <v>1675</v>
      </c>
      <c r="D521" s="71" t="s">
        <v>1676</v>
      </c>
      <c r="E521" s="72">
        <v>12</v>
      </c>
      <c r="F521" s="73" t="s">
        <v>36</v>
      </c>
      <c r="G521" s="74">
        <v>1.1609887999999999E-2</v>
      </c>
      <c r="H521" s="74">
        <f>'IDS Miami Dry Grocery 2025'!$I521*'IDS Miami Dry Grocery 2025'!$G521</f>
        <v>0</v>
      </c>
      <c r="I521" s="78"/>
      <c r="J521" s="75">
        <v>31.48</v>
      </c>
      <c r="K521" s="76">
        <f>IFERROR((#REF!*#REF!)+('IDS Miami Dry Grocery 2025'!$J521*'IDS Miami Dry Grocery 2025'!$I521),'IDS Miami Dry Grocery 2025'!$J521*'IDS Miami Dry Grocery 2025'!$I521)</f>
        <v>0</v>
      </c>
      <c r="M521" s="97"/>
    </row>
    <row r="522" spans="1:13" s="35" customFormat="1" ht="15" x14ac:dyDescent="0.2">
      <c r="A522" s="68" t="s">
        <v>1677</v>
      </c>
      <c r="B522" s="69" t="s">
        <v>1660</v>
      </c>
      <c r="C522" s="70" t="s">
        <v>1678</v>
      </c>
      <c r="D522" s="71" t="s">
        <v>1679</v>
      </c>
      <c r="E522" s="72">
        <v>12</v>
      </c>
      <c r="F522" s="73" t="s">
        <v>36</v>
      </c>
      <c r="G522" s="74">
        <v>1.1893055999999999E-2</v>
      </c>
      <c r="H522" s="74">
        <f>'IDS Miami Dry Grocery 2025'!$I522*'IDS Miami Dry Grocery 2025'!$G522</f>
        <v>0</v>
      </c>
      <c r="I522" s="78"/>
      <c r="J522" s="75">
        <v>31.48</v>
      </c>
      <c r="K522" s="76">
        <f>IFERROR((#REF!*#REF!)+('IDS Miami Dry Grocery 2025'!$J522*'IDS Miami Dry Grocery 2025'!$I522),'IDS Miami Dry Grocery 2025'!$J522*'IDS Miami Dry Grocery 2025'!$I522)</f>
        <v>0</v>
      </c>
      <c r="M522" s="97"/>
    </row>
    <row r="523" spans="1:13" s="35" customFormat="1" ht="15" x14ac:dyDescent="0.2">
      <c r="A523" s="68" t="s">
        <v>1680</v>
      </c>
      <c r="B523" s="69" t="s">
        <v>1660</v>
      </c>
      <c r="C523" s="70" t="s">
        <v>1681</v>
      </c>
      <c r="D523" s="71" t="s">
        <v>1682</v>
      </c>
      <c r="E523" s="72">
        <v>12</v>
      </c>
      <c r="F523" s="73" t="s">
        <v>36</v>
      </c>
      <c r="G523" s="74">
        <v>1.1893055999999999E-2</v>
      </c>
      <c r="H523" s="74">
        <f>'IDS Miami Dry Grocery 2025'!$I523*'IDS Miami Dry Grocery 2025'!$G523</f>
        <v>0</v>
      </c>
      <c r="I523" s="78"/>
      <c r="J523" s="75">
        <v>31.48</v>
      </c>
      <c r="K523" s="76">
        <f>IFERROR((#REF!*#REF!)+('IDS Miami Dry Grocery 2025'!$J523*'IDS Miami Dry Grocery 2025'!$I523),'IDS Miami Dry Grocery 2025'!$J523*'IDS Miami Dry Grocery 2025'!$I523)</f>
        <v>0</v>
      </c>
      <c r="M523" s="97"/>
    </row>
    <row r="524" spans="1:13" s="35" customFormat="1" ht="15" x14ac:dyDescent="0.2">
      <c r="A524" s="68" t="s">
        <v>1684</v>
      </c>
      <c r="B524" s="69" t="s">
        <v>1660</v>
      </c>
      <c r="C524" s="70" t="s">
        <v>1685</v>
      </c>
      <c r="D524" s="71" t="s">
        <v>1686</v>
      </c>
      <c r="E524" s="72">
        <v>12</v>
      </c>
      <c r="F524" s="73" t="s">
        <v>28</v>
      </c>
      <c r="G524" s="74">
        <v>8.2118719999999985E-3</v>
      </c>
      <c r="H524" s="74">
        <f>'IDS Miami Dry Grocery 2025'!$I524*'IDS Miami Dry Grocery 2025'!$G524</f>
        <v>0</v>
      </c>
      <c r="I524" s="78"/>
      <c r="J524" s="75">
        <v>19.13</v>
      </c>
      <c r="K524" s="76">
        <f>IFERROR((#REF!*#REF!)+('IDS Miami Dry Grocery 2025'!$J524*'IDS Miami Dry Grocery 2025'!$I524),'IDS Miami Dry Grocery 2025'!$J524*'IDS Miami Dry Grocery 2025'!$I524)</f>
        <v>0</v>
      </c>
      <c r="M524" s="97"/>
    </row>
    <row r="525" spans="1:13" s="35" customFormat="1" ht="15" x14ac:dyDescent="0.2">
      <c r="A525" s="68" t="s">
        <v>1687</v>
      </c>
      <c r="B525" s="69" t="s">
        <v>1660</v>
      </c>
      <c r="C525" s="70" t="s">
        <v>1688</v>
      </c>
      <c r="D525" s="71" t="s">
        <v>1689</v>
      </c>
      <c r="E525" s="72">
        <v>12</v>
      </c>
      <c r="F525" s="73" t="s">
        <v>28</v>
      </c>
      <c r="G525" s="74">
        <v>7.6455360000000005E-3</v>
      </c>
      <c r="H525" s="74">
        <f>'IDS Miami Dry Grocery 2025'!$I525*'IDS Miami Dry Grocery 2025'!$G525</f>
        <v>0</v>
      </c>
      <c r="I525" s="78"/>
      <c r="J525" s="75">
        <v>19.13</v>
      </c>
      <c r="K525" s="76">
        <f>IFERROR((#REF!*#REF!)+('IDS Miami Dry Grocery 2025'!$J525*'IDS Miami Dry Grocery 2025'!$I525),'IDS Miami Dry Grocery 2025'!$J525*'IDS Miami Dry Grocery 2025'!$I525)</f>
        <v>0</v>
      </c>
      <c r="M525" s="97"/>
    </row>
    <row r="526" spans="1:13" s="35" customFormat="1" ht="15" x14ac:dyDescent="0.2">
      <c r="A526" s="68" t="s">
        <v>1690</v>
      </c>
      <c r="B526" s="69" t="s">
        <v>1660</v>
      </c>
      <c r="C526" s="70" t="s">
        <v>1691</v>
      </c>
      <c r="D526" s="71" t="s">
        <v>1692</v>
      </c>
      <c r="E526" s="72">
        <v>12</v>
      </c>
      <c r="F526" s="73" t="s">
        <v>28</v>
      </c>
      <c r="G526" s="74">
        <v>7.6455360000000005E-3</v>
      </c>
      <c r="H526" s="74">
        <f>'IDS Miami Dry Grocery 2025'!$I526*'IDS Miami Dry Grocery 2025'!$G526</f>
        <v>0</v>
      </c>
      <c r="I526" s="78"/>
      <c r="J526" s="75">
        <v>19.13</v>
      </c>
      <c r="K526" s="76">
        <f>IFERROR((#REF!*#REF!)+('IDS Miami Dry Grocery 2025'!$J526*'IDS Miami Dry Grocery 2025'!$I526),'IDS Miami Dry Grocery 2025'!$J526*'IDS Miami Dry Grocery 2025'!$I526)</f>
        <v>0</v>
      </c>
      <c r="M526" s="97"/>
    </row>
    <row r="527" spans="1:13" s="35" customFormat="1" ht="15" x14ac:dyDescent="0.2">
      <c r="A527" s="68" t="s">
        <v>1694</v>
      </c>
      <c r="B527" s="69" t="s">
        <v>1660</v>
      </c>
      <c r="C527" s="70" t="s">
        <v>1695</v>
      </c>
      <c r="D527" s="71" t="s">
        <v>1696</v>
      </c>
      <c r="E527" s="72">
        <v>6</v>
      </c>
      <c r="F527" s="73" t="s">
        <v>1697</v>
      </c>
      <c r="G527" s="74">
        <v>2.8316799999999998E-4</v>
      </c>
      <c r="H527" s="74">
        <f>'IDS Miami Dry Grocery 2025'!$I527*'IDS Miami Dry Grocery 2025'!$G527</f>
        <v>0</v>
      </c>
      <c r="I527" s="78"/>
      <c r="J527" s="75">
        <v>13.06</v>
      </c>
      <c r="K527" s="76">
        <f>IFERROR((#REF!*#REF!)+('IDS Miami Dry Grocery 2025'!$J527*'IDS Miami Dry Grocery 2025'!$I527),'IDS Miami Dry Grocery 2025'!$J527*'IDS Miami Dry Grocery 2025'!$I527)</f>
        <v>0</v>
      </c>
      <c r="M527" s="97"/>
    </row>
    <row r="528" spans="1:13" s="35" customFormat="1" ht="15" x14ac:dyDescent="0.2">
      <c r="A528" s="68" t="s">
        <v>1698</v>
      </c>
      <c r="B528" s="69" t="s">
        <v>1660</v>
      </c>
      <c r="C528" s="70" t="s">
        <v>1699</v>
      </c>
      <c r="D528" s="71" t="s">
        <v>1700</v>
      </c>
      <c r="E528" s="72">
        <v>12</v>
      </c>
      <c r="F528" s="73" t="s">
        <v>579</v>
      </c>
      <c r="G528" s="74">
        <v>2.8316799999999998E-4</v>
      </c>
      <c r="H528" s="74">
        <f>'IDS Miami Dry Grocery 2025'!$I528*'IDS Miami Dry Grocery 2025'!$G528</f>
        <v>0</v>
      </c>
      <c r="I528" s="78"/>
      <c r="J528" s="75">
        <v>25.39</v>
      </c>
      <c r="K528" s="76">
        <f>IFERROR((#REF!*#REF!)+('IDS Miami Dry Grocery 2025'!$J528*'IDS Miami Dry Grocery 2025'!$I528),'IDS Miami Dry Grocery 2025'!$J528*'IDS Miami Dry Grocery 2025'!$I528)</f>
        <v>0</v>
      </c>
      <c r="M528" s="97"/>
    </row>
    <row r="529" spans="1:13" s="35" customFormat="1" ht="15" x14ac:dyDescent="0.2">
      <c r="A529" s="68" t="s">
        <v>1703</v>
      </c>
      <c r="B529" s="69" t="s">
        <v>1660</v>
      </c>
      <c r="C529" s="70" t="s">
        <v>1704</v>
      </c>
      <c r="D529" s="71" t="s">
        <v>1705</v>
      </c>
      <c r="E529" s="72">
        <v>4</v>
      </c>
      <c r="F529" s="73" t="s">
        <v>660</v>
      </c>
      <c r="G529" s="74">
        <v>2.8316799999999998E-4</v>
      </c>
      <c r="H529" s="74">
        <f>'IDS Miami Dry Grocery 2025'!$I529*'IDS Miami Dry Grocery 2025'!$G529</f>
        <v>0</v>
      </c>
      <c r="I529" s="78"/>
      <c r="J529" s="75">
        <v>10.56</v>
      </c>
      <c r="K529" s="76">
        <f>IFERROR((#REF!*#REF!)+('IDS Miami Dry Grocery 2025'!$J529*'IDS Miami Dry Grocery 2025'!$I529),'IDS Miami Dry Grocery 2025'!$J529*'IDS Miami Dry Grocery 2025'!$I529)</f>
        <v>0</v>
      </c>
      <c r="M529" s="97"/>
    </row>
    <row r="530" spans="1:13" s="35" customFormat="1" ht="15" x14ac:dyDescent="0.2">
      <c r="A530" s="68" t="s">
        <v>1706</v>
      </c>
      <c r="B530" s="69" t="s">
        <v>1660</v>
      </c>
      <c r="C530" s="70" t="s">
        <v>1707</v>
      </c>
      <c r="D530" s="71" t="s">
        <v>1708</v>
      </c>
      <c r="E530" s="72">
        <v>6</v>
      </c>
      <c r="F530" s="73" t="s">
        <v>1554</v>
      </c>
      <c r="G530" s="74">
        <v>2.5485119999999997E-3</v>
      </c>
      <c r="H530" s="74">
        <f>'IDS Miami Dry Grocery 2025'!$I530*'IDS Miami Dry Grocery 2025'!$G530</f>
        <v>0</v>
      </c>
      <c r="I530" s="78"/>
      <c r="J530" s="75">
        <v>33.9</v>
      </c>
      <c r="K530" s="76">
        <f>IFERROR((#REF!*#REF!)+('IDS Miami Dry Grocery 2025'!$J530*'IDS Miami Dry Grocery 2025'!$I530),'IDS Miami Dry Grocery 2025'!$J530*'IDS Miami Dry Grocery 2025'!$I530)</f>
        <v>0</v>
      </c>
      <c r="M530" s="97"/>
    </row>
    <row r="531" spans="1:13" s="35" customFormat="1" ht="15" x14ac:dyDescent="0.2">
      <c r="A531" s="68" t="s">
        <v>1709</v>
      </c>
      <c r="B531" s="69" t="s">
        <v>1660</v>
      </c>
      <c r="C531" s="70" t="s">
        <v>1710</v>
      </c>
      <c r="D531" s="71" t="s">
        <v>1711</v>
      </c>
      <c r="E531" s="72">
        <v>6</v>
      </c>
      <c r="F531" s="73" t="s">
        <v>1670</v>
      </c>
      <c r="G531" s="74">
        <v>5.6633600000000001E-3</v>
      </c>
      <c r="H531" s="74">
        <f>'IDS Miami Dry Grocery 2025'!$I531*'IDS Miami Dry Grocery 2025'!$G531</f>
        <v>0</v>
      </c>
      <c r="I531" s="78"/>
      <c r="J531" s="75">
        <v>34.659999999999997</v>
      </c>
      <c r="K531" s="76">
        <f>IFERROR((#REF!*#REF!)+('IDS Miami Dry Grocery 2025'!$J531*'IDS Miami Dry Grocery 2025'!$I531),'IDS Miami Dry Grocery 2025'!$J531*'IDS Miami Dry Grocery 2025'!$I531)</f>
        <v>0</v>
      </c>
      <c r="M531" s="97"/>
    </row>
    <row r="532" spans="1:13" s="35" customFormat="1" ht="15" x14ac:dyDescent="0.2">
      <c r="A532" s="68" t="s">
        <v>1712</v>
      </c>
      <c r="B532" s="69" t="s">
        <v>1660</v>
      </c>
      <c r="C532" s="70" t="s">
        <v>1713</v>
      </c>
      <c r="D532" s="71" t="s">
        <v>1714</v>
      </c>
      <c r="E532" s="72">
        <v>6</v>
      </c>
      <c r="F532" s="73" t="s">
        <v>1664</v>
      </c>
      <c r="G532" s="74">
        <v>8.7782079999999992E-3</v>
      </c>
      <c r="H532" s="74">
        <f>'IDS Miami Dry Grocery 2025'!$I532*'IDS Miami Dry Grocery 2025'!$G532</f>
        <v>0</v>
      </c>
      <c r="I532" s="78"/>
      <c r="J532" s="75">
        <v>32.31</v>
      </c>
      <c r="K532" s="76">
        <f>IFERROR((#REF!*#REF!)+('IDS Miami Dry Grocery 2025'!$J532*'IDS Miami Dry Grocery 2025'!$I532),'IDS Miami Dry Grocery 2025'!$J532*'IDS Miami Dry Grocery 2025'!$I532)</f>
        <v>0</v>
      </c>
      <c r="M532" s="97"/>
    </row>
    <row r="533" spans="1:13" s="35" customFormat="1" ht="15" x14ac:dyDescent="0.2">
      <c r="A533" s="68" t="s">
        <v>1715</v>
      </c>
      <c r="B533" s="69" t="s">
        <v>1660</v>
      </c>
      <c r="C533" s="70" t="s">
        <v>1716</v>
      </c>
      <c r="D533" s="71" t="s">
        <v>1717</v>
      </c>
      <c r="E533" s="72">
        <v>12</v>
      </c>
      <c r="F533" s="73" t="s">
        <v>587</v>
      </c>
      <c r="G533" s="74">
        <v>5.6633600000000001E-3</v>
      </c>
      <c r="H533" s="74">
        <f>'IDS Miami Dry Grocery 2025'!$I533*'IDS Miami Dry Grocery 2025'!$G533</f>
        <v>0</v>
      </c>
      <c r="I533" s="78"/>
      <c r="J533" s="75">
        <v>21.71</v>
      </c>
      <c r="K533" s="76">
        <f>IFERROR((#REF!*#REF!)+('IDS Miami Dry Grocery 2025'!$J533*'IDS Miami Dry Grocery 2025'!$I533),'IDS Miami Dry Grocery 2025'!$J533*'IDS Miami Dry Grocery 2025'!$I533)</f>
        <v>0</v>
      </c>
      <c r="M533" s="97"/>
    </row>
    <row r="534" spans="1:13" s="35" customFormat="1" ht="15" x14ac:dyDescent="0.2">
      <c r="A534" s="68" t="s">
        <v>1718</v>
      </c>
      <c r="B534" s="69" t="s">
        <v>1660</v>
      </c>
      <c r="C534" s="70" t="s">
        <v>1719</v>
      </c>
      <c r="D534" s="71" t="s">
        <v>1720</v>
      </c>
      <c r="E534" s="72">
        <v>6</v>
      </c>
      <c r="F534" s="73" t="s">
        <v>1721</v>
      </c>
      <c r="G534" s="74">
        <v>5.6633600000000001E-3</v>
      </c>
      <c r="H534" s="74">
        <f>'IDS Miami Dry Grocery 2025'!$I534*'IDS Miami Dry Grocery 2025'!$G534</f>
        <v>0</v>
      </c>
      <c r="I534" s="78"/>
      <c r="J534" s="75">
        <v>39.78</v>
      </c>
      <c r="K534" s="76">
        <f>IFERROR((#REF!*#REF!)+('IDS Miami Dry Grocery 2025'!$J534*'IDS Miami Dry Grocery 2025'!$I534),'IDS Miami Dry Grocery 2025'!$J534*'IDS Miami Dry Grocery 2025'!$I534)</f>
        <v>0</v>
      </c>
      <c r="M534" s="97"/>
    </row>
    <row r="535" spans="1:13" s="35" customFormat="1" ht="15" x14ac:dyDescent="0.2">
      <c r="A535" s="68" t="s">
        <v>1723</v>
      </c>
      <c r="B535" s="69" t="s">
        <v>1660</v>
      </c>
      <c r="C535" s="70" t="s">
        <v>1724</v>
      </c>
      <c r="D535" s="71" t="s">
        <v>1725</v>
      </c>
      <c r="E535" s="72">
        <v>6</v>
      </c>
      <c r="F535" s="73" t="s">
        <v>1722</v>
      </c>
      <c r="G535" s="74">
        <v>3.6811840000000001E-3</v>
      </c>
      <c r="H535" s="74">
        <f>'IDS Miami Dry Grocery 2025'!$I535*'IDS Miami Dry Grocery 2025'!$G535</f>
        <v>0</v>
      </c>
      <c r="I535" s="78"/>
      <c r="J535" s="75">
        <v>28.65</v>
      </c>
      <c r="K535" s="76">
        <f>IFERROR((#REF!*#REF!)+('IDS Miami Dry Grocery 2025'!$J535*'IDS Miami Dry Grocery 2025'!$I535),'IDS Miami Dry Grocery 2025'!$J535*'IDS Miami Dry Grocery 2025'!$I535)</f>
        <v>0</v>
      </c>
      <c r="M535" s="97"/>
    </row>
    <row r="536" spans="1:13" s="35" customFormat="1" ht="15" x14ac:dyDescent="0.2">
      <c r="A536" s="68" t="s">
        <v>1726</v>
      </c>
      <c r="B536" s="69" t="s">
        <v>1660</v>
      </c>
      <c r="C536" s="70" t="s">
        <v>1727</v>
      </c>
      <c r="D536" s="71" t="s">
        <v>1728</v>
      </c>
      <c r="E536" s="72">
        <v>6</v>
      </c>
      <c r="F536" s="73" t="s">
        <v>1722</v>
      </c>
      <c r="G536" s="74">
        <v>3.6811840000000001E-3</v>
      </c>
      <c r="H536" s="74">
        <f>'IDS Miami Dry Grocery 2025'!$I536*'IDS Miami Dry Grocery 2025'!$G536</f>
        <v>0</v>
      </c>
      <c r="I536" s="78"/>
      <c r="J536" s="75">
        <v>28.65</v>
      </c>
      <c r="K536" s="76">
        <f>IFERROR((#REF!*#REF!)+('IDS Miami Dry Grocery 2025'!$J536*'IDS Miami Dry Grocery 2025'!$I536),'IDS Miami Dry Grocery 2025'!$J536*'IDS Miami Dry Grocery 2025'!$I536)</f>
        <v>0</v>
      </c>
      <c r="M536" s="97"/>
    </row>
    <row r="537" spans="1:13" s="35" customFormat="1" ht="15" x14ac:dyDescent="0.2">
      <c r="A537" s="68" t="s">
        <v>1729</v>
      </c>
      <c r="B537" s="69" t="s">
        <v>1660</v>
      </c>
      <c r="C537" s="70" t="s">
        <v>1730</v>
      </c>
      <c r="D537" s="71" t="s">
        <v>1731</v>
      </c>
      <c r="E537" s="72">
        <v>6</v>
      </c>
      <c r="F537" s="73" t="s">
        <v>1722</v>
      </c>
      <c r="G537" s="74">
        <v>4.2475199999999994E-3</v>
      </c>
      <c r="H537" s="74">
        <f>'IDS Miami Dry Grocery 2025'!$I537*'IDS Miami Dry Grocery 2025'!$G537</f>
        <v>0</v>
      </c>
      <c r="I537" s="78"/>
      <c r="J537" s="75">
        <v>28.65</v>
      </c>
      <c r="K537" s="76">
        <f>IFERROR((#REF!*#REF!)+('IDS Miami Dry Grocery 2025'!$J537*'IDS Miami Dry Grocery 2025'!$I537),'IDS Miami Dry Grocery 2025'!$J537*'IDS Miami Dry Grocery 2025'!$I537)</f>
        <v>0</v>
      </c>
      <c r="M537" s="97"/>
    </row>
    <row r="538" spans="1:13" s="35" customFormat="1" ht="15" x14ac:dyDescent="0.2">
      <c r="A538" s="68" t="s">
        <v>1732</v>
      </c>
      <c r="B538" s="69" t="s">
        <v>1660</v>
      </c>
      <c r="C538" s="70" t="s">
        <v>1733</v>
      </c>
      <c r="D538" s="71" t="s">
        <v>1734</v>
      </c>
      <c r="E538" s="72">
        <v>4</v>
      </c>
      <c r="F538" s="73" t="s">
        <v>579</v>
      </c>
      <c r="G538" s="74">
        <v>7.928704E-3</v>
      </c>
      <c r="H538" s="74">
        <f>'IDS Miami Dry Grocery 2025'!$I538*'IDS Miami Dry Grocery 2025'!$G538</f>
        <v>0</v>
      </c>
      <c r="I538" s="78"/>
      <c r="J538" s="75">
        <v>26.26</v>
      </c>
      <c r="K538" s="76">
        <f>IFERROR((#REF!*#REF!)+('IDS Miami Dry Grocery 2025'!$J538*'IDS Miami Dry Grocery 2025'!$I538),'IDS Miami Dry Grocery 2025'!$J538*'IDS Miami Dry Grocery 2025'!$I538)</f>
        <v>0</v>
      </c>
      <c r="M538" s="97"/>
    </row>
    <row r="539" spans="1:13" s="35" customFormat="1" ht="15" x14ac:dyDescent="0.2">
      <c r="A539" s="68" t="s">
        <v>1735</v>
      </c>
      <c r="B539" s="69" t="s">
        <v>1660</v>
      </c>
      <c r="C539" s="70" t="s">
        <v>1736</v>
      </c>
      <c r="D539" s="71" t="s">
        <v>1737</v>
      </c>
      <c r="E539" s="72">
        <v>6</v>
      </c>
      <c r="F539" s="73" t="s">
        <v>1663</v>
      </c>
      <c r="G539" s="74">
        <v>7.0791999999999999E-3</v>
      </c>
      <c r="H539" s="74">
        <f>'IDS Miami Dry Grocery 2025'!$I539*'IDS Miami Dry Grocery 2025'!$G539</f>
        <v>0</v>
      </c>
      <c r="I539" s="78"/>
      <c r="J539" s="75">
        <v>25.7</v>
      </c>
      <c r="K539" s="76">
        <f>IFERROR((#REF!*#REF!)+('IDS Miami Dry Grocery 2025'!$J539*'IDS Miami Dry Grocery 2025'!$I539),'IDS Miami Dry Grocery 2025'!$J539*'IDS Miami Dry Grocery 2025'!$I539)</f>
        <v>0</v>
      </c>
      <c r="M539" s="97"/>
    </row>
    <row r="540" spans="1:13" s="35" customFormat="1" ht="15" x14ac:dyDescent="0.2">
      <c r="A540" s="68" t="s">
        <v>1738</v>
      </c>
      <c r="B540" s="69" t="s">
        <v>1660</v>
      </c>
      <c r="C540" s="70" t="s">
        <v>1739</v>
      </c>
      <c r="D540" s="71" t="s">
        <v>1740</v>
      </c>
      <c r="E540" s="72">
        <v>6</v>
      </c>
      <c r="F540" s="73" t="s">
        <v>1663</v>
      </c>
      <c r="G540" s="74">
        <v>6.5128640000000002E-3</v>
      </c>
      <c r="H540" s="74">
        <f>'IDS Miami Dry Grocery 2025'!$I540*'IDS Miami Dry Grocery 2025'!$G540</f>
        <v>0</v>
      </c>
      <c r="I540" s="78"/>
      <c r="J540" s="75">
        <v>25.7</v>
      </c>
      <c r="K540" s="76">
        <f>IFERROR((#REF!*#REF!)+('IDS Miami Dry Grocery 2025'!$J540*'IDS Miami Dry Grocery 2025'!$I540),'IDS Miami Dry Grocery 2025'!$J540*'IDS Miami Dry Grocery 2025'!$I540)</f>
        <v>0</v>
      </c>
      <c r="M540" s="97"/>
    </row>
    <row r="541" spans="1:13" s="35" customFormat="1" ht="15" x14ac:dyDescent="0.2">
      <c r="A541" s="68" t="s">
        <v>1741</v>
      </c>
      <c r="B541" s="69" t="s">
        <v>1660</v>
      </c>
      <c r="C541" s="70">
        <v>848858021132</v>
      </c>
      <c r="D541" s="71" t="s">
        <v>1742</v>
      </c>
      <c r="E541" s="72">
        <v>6</v>
      </c>
      <c r="F541" s="73" t="s">
        <v>521</v>
      </c>
      <c r="G541" s="74">
        <v>0</v>
      </c>
      <c r="H541" s="74">
        <f>'IDS Miami Dry Grocery 2025'!$I541*'IDS Miami Dry Grocery 2025'!$G541</f>
        <v>0</v>
      </c>
      <c r="I541" s="78"/>
      <c r="J541" s="75">
        <v>70.89</v>
      </c>
      <c r="K541" s="76">
        <f>IFERROR((#REF!*#REF!)+('IDS Miami Dry Grocery 2025'!$J541*'IDS Miami Dry Grocery 2025'!$I541),'IDS Miami Dry Grocery 2025'!$J541*'IDS Miami Dry Grocery 2025'!$I541)</f>
        <v>0</v>
      </c>
      <c r="M541" s="97"/>
    </row>
    <row r="542" spans="1:13" s="35" customFormat="1" ht="15" x14ac:dyDescent="0.2">
      <c r="A542" s="68" t="s">
        <v>1743</v>
      </c>
      <c r="B542" s="69" t="s">
        <v>1660</v>
      </c>
      <c r="C542" s="70">
        <v>848858003589</v>
      </c>
      <c r="D542" s="71" t="s">
        <v>1744</v>
      </c>
      <c r="E542" s="72">
        <v>6</v>
      </c>
      <c r="F542" s="73" t="s">
        <v>521</v>
      </c>
      <c r="G542" s="74">
        <v>0</v>
      </c>
      <c r="H542" s="74">
        <f>'IDS Miami Dry Grocery 2025'!$I542*'IDS Miami Dry Grocery 2025'!$G542</f>
        <v>0</v>
      </c>
      <c r="I542" s="78"/>
      <c r="J542" s="75">
        <v>70.89</v>
      </c>
      <c r="K542" s="76">
        <f>IFERROR((#REF!*#REF!)+('IDS Miami Dry Grocery 2025'!$J542*'IDS Miami Dry Grocery 2025'!$I542),'IDS Miami Dry Grocery 2025'!$J542*'IDS Miami Dry Grocery 2025'!$I542)</f>
        <v>0</v>
      </c>
      <c r="M542" s="97"/>
    </row>
    <row r="543" spans="1:13" s="35" customFormat="1" ht="15" x14ac:dyDescent="0.2">
      <c r="A543" s="68" t="s">
        <v>1745</v>
      </c>
      <c r="B543" s="69" t="s">
        <v>1660</v>
      </c>
      <c r="C543" s="70">
        <v>848858006023</v>
      </c>
      <c r="D543" s="71" t="s">
        <v>1746</v>
      </c>
      <c r="E543" s="72">
        <v>6</v>
      </c>
      <c r="F543" s="73" t="s">
        <v>521</v>
      </c>
      <c r="G543" s="74">
        <v>0</v>
      </c>
      <c r="H543" s="74">
        <f>'IDS Miami Dry Grocery 2025'!$I543*'IDS Miami Dry Grocery 2025'!$G543</f>
        <v>0</v>
      </c>
      <c r="I543" s="78"/>
      <c r="J543" s="75">
        <v>70.89</v>
      </c>
      <c r="K543" s="76">
        <f>IFERROR((#REF!*#REF!)+('IDS Miami Dry Grocery 2025'!$J543*'IDS Miami Dry Grocery 2025'!$I543),'IDS Miami Dry Grocery 2025'!$J543*'IDS Miami Dry Grocery 2025'!$I543)</f>
        <v>0</v>
      </c>
      <c r="M543" s="97"/>
    </row>
    <row r="544" spans="1:13" s="35" customFormat="1" ht="15" x14ac:dyDescent="0.2">
      <c r="A544" s="68" t="s">
        <v>1748</v>
      </c>
      <c r="B544" s="69" t="s">
        <v>1747</v>
      </c>
      <c r="C544" s="70" t="s">
        <v>1749</v>
      </c>
      <c r="D544" s="71" t="s">
        <v>1750</v>
      </c>
      <c r="E544" s="72">
        <v>12</v>
      </c>
      <c r="F544" s="73" t="s">
        <v>1751</v>
      </c>
      <c r="G544" s="74">
        <v>3.4546495999999996E-2</v>
      </c>
      <c r="H544" s="74">
        <f>'IDS Miami Dry Grocery 2025'!$I544*'IDS Miami Dry Grocery 2025'!$G544</f>
        <v>0</v>
      </c>
      <c r="I544" s="78"/>
      <c r="J544" s="75">
        <v>53.6</v>
      </c>
      <c r="K544" s="76">
        <f>IFERROR((#REF!*#REF!)+('IDS Miami Dry Grocery 2025'!$J544*'IDS Miami Dry Grocery 2025'!$I544),'IDS Miami Dry Grocery 2025'!$J544*'IDS Miami Dry Grocery 2025'!$I544)</f>
        <v>0</v>
      </c>
      <c r="M544" s="97"/>
    </row>
    <row r="545" spans="1:13" s="35" customFormat="1" ht="15" x14ac:dyDescent="0.2">
      <c r="A545" s="68" t="s">
        <v>1753</v>
      </c>
      <c r="B545" s="69" t="s">
        <v>1747</v>
      </c>
      <c r="C545" s="70" t="s">
        <v>1754</v>
      </c>
      <c r="D545" s="71" t="s">
        <v>1755</v>
      </c>
      <c r="E545" s="72">
        <v>12</v>
      </c>
      <c r="F545" s="73" t="s">
        <v>174</v>
      </c>
      <c r="G545" s="74">
        <v>3.4263327999999996E-2</v>
      </c>
      <c r="H545" s="74">
        <f>'IDS Miami Dry Grocery 2025'!$I545*'IDS Miami Dry Grocery 2025'!$G545</f>
        <v>0</v>
      </c>
      <c r="I545" s="78"/>
      <c r="J545" s="75">
        <v>53.6</v>
      </c>
      <c r="K545" s="76">
        <f>IFERROR((#REF!*#REF!)+('IDS Miami Dry Grocery 2025'!$J545*'IDS Miami Dry Grocery 2025'!$I545),'IDS Miami Dry Grocery 2025'!$J545*'IDS Miami Dry Grocery 2025'!$I545)</f>
        <v>0</v>
      </c>
      <c r="M545" s="97"/>
    </row>
    <row r="546" spans="1:13" s="35" customFormat="1" ht="15" x14ac:dyDescent="0.2">
      <c r="A546" s="68" t="s">
        <v>1756</v>
      </c>
      <c r="B546" s="69" t="s">
        <v>1747</v>
      </c>
      <c r="C546" s="70" t="s">
        <v>1757</v>
      </c>
      <c r="D546" s="71" t="s">
        <v>1758</v>
      </c>
      <c r="E546" s="72">
        <v>12</v>
      </c>
      <c r="F546" s="73" t="s">
        <v>1759</v>
      </c>
      <c r="G546" s="74">
        <v>3.4263327999999996E-2</v>
      </c>
      <c r="H546" s="74">
        <f>'IDS Miami Dry Grocery 2025'!$I546*'IDS Miami Dry Grocery 2025'!$G546</f>
        <v>0</v>
      </c>
      <c r="I546" s="78"/>
      <c r="J546" s="75">
        <v>53.6</v>
      </c>
      <c r="K546" s="76">
        <f>IFERROR((#REF!*#REF!)+('IDS Miami Dry Grocery 2025'!$J546*'IDS Miami Dry Grocery 2025'!$I546),'IDS Miami Dry Grocery 2025'!$J546*'IDS Miami Dry Grocery 2025'!$I546)</f>
        <v>0</v>
      </c>
      <c r="M546" s="97"/>
    </row>
    <row r="547" spans="1:13" s="35" customFormat="1" ht="15" x14ac:dyDescent="0.2">
      <c r="A547" s="68" t="s">
        <v>1760</v>
      </c>
      <c r="B547" s="69" t="s">
        <v>1761</v>
      </c>
      <c r="C547" s="70" t="s">
        <v>1762</v>
      </c>
      <c r="D547" s="71" t="s">
        <v>1763</v>
      </c>
      <c r="E547" s="72">
        <v>24</v>
      </c>
      <c r="F547" s="73" t="s">
        <v>99</v>
      </c>
      <c r="G547" s="74">
        <v>1.4441568E-2</v>
      </c>
      <c r="H547" s="74">
        <f>'IDS Miami Dry Grocery 2025'!$I547*'IDS Miami Dry Grocery 2025'!$G547</f>
        <v>0</v>
      </c>
      <c r="I547" s="78"/>
      <c r="J547" s="75">
        <v>50.18</v>
      </c>
      <c r="K547" s="76">
        <f>IFERROR((#REF!*#REF!)+('IDS Miami Dry Grocery 2025'!$J547*'IDS Miami Dry Grocery 2025'!$I547),'IDS Miami Dry Grocery 2025'!$J547*'IDS Miami Dry Grocery 2025'!$I547)</f>
        <v>0</v>
      </c>
      <c r="M547" s="97"/>
    </row>
    <row r="548" spans="1:13" s="35" customFormat="1" ht="15" x14ac:dyDescent="0.2">
      <c r="A548" s="68" t="s">
        <v>1764</v>
      </c>
      <c r="B548" s="69" t="s">
        <v>1761</v>
      </c>
      <c r="C548" s="70" t="s">
        <v>1765</v>
      </c>
      <c r="D548" s="71" t="s">
        <v>1766</v>
      </c>
      <c r="E548" s="72">
        <v>24</v>
      </c>
      <c r="F548" s="73" t="s">
        <v>36</v>
      </c>
      <c r="G548" s="74">
        <v>1.1893055999999999E-2</v>
      </c>
      <c r="H548" s="74">
        <f>'IDS Miami Dry Grocery 2025'!$I548*'IDS Miami Dry Grocery 2025'!$G548</f>
        <v>0</v>
      </c>
      <c r="I548" s="78"/>
      <c r="J548" s="75">
        <v>70.66</v>
      </c>
      <c r="K548" s="76">
        <f>IFERROR((#REF!*#REF!)+('IDS Miami Dry Grocery 2025'!$J548*'IDS Miami Dry Grocery 2025'!$I548),'IDS Miami Dry Grocery 2025'!$J548*'IDS Miami Dry Grocery 2025'!$I548)</f>
        <v>0</v>
      </c>
      <c r="M548" s="97"/>
    </row>
    <row r="549" spans="1:13" s="35" customFormat="1" ht="15" x14ac:dyDescent="0.2">
      <c r="A549" s="68" t="s">
        <v>1767</v>
      </c>
      <c r="B549" s="69" t="s">
        <v>1761</v>
      </c>
      <c r="C549" s="70" t="s">
        <v>1768</v>
      </c>
      <c r="D549" s="71" t="s">
        <v>1769</v>
      </c>
      <c r="E549" s="72">
        <v>12</v>
      </c>
      <c r="F549" s="73" t="s">
        <v>1770</v>
      </c>
      <c r="G549" s="74">
        <v>2.5768288E-2</v>
      </c>
      <c r="H549" s="74">
        <f>'IDS Miami Dry Grocery 2025'!$I549*'IDS Miami Dry Grocery 2025'!$G549</f>
        <v>0</v>
      </c>
      <c r="I549" s="78"/>
      <c r="J549" s="75">
        <v>62.18</v>
      </c>
      <c r="K549" s="76">
        <f>IFERROR((#REF!*#REF!)+('IDS Miami Dry Grocery 2025'!$J549*'IDS Miami Dry Grocery 2025'!$I549),'IDS Miami Dry Grocery 2025'!$J549*'IDS Miami Dry Grocery 2025'!$I549)</f>
        <v>0</v>
      </c>
      <c r="M549" s="97"/>
    </row>
    <row r="550" spans="1:13" s="35" customFormat="1" ht="15" x14ac:dyDescent="0.2">
      <c r="A550" s="68" t="s">
        <v>1771</v>
      </c>
      <c r="B550" s="69" t="s">
        <v>1761</v>
      </c>
      <c r="C550" s="70" t="s">
        <v>1772</v>
      </c>
      <c r="D550" s="71" t="s">
        <v>1773</v>
      </c>
      <c r="E550" s="72">
        <v>12</v>
      </c>
      <c r="F550" s="73" t="s">
        <v>86</v>
      </c>
      <c r="G550" s="74">
        <v>1.5574240000000001E-2</v>
      </c>
      <c r="H550" s="74">
        <f>'IDS Miami Dry Grocery 2025'!$I550*'IDS Miami Dry Grocery 2025'!$G550</f>
        <v>0</v>
      </c>
      <c r="I550" s="78"/>
      <c r="J550" s="75">
        <v>74.680000000000007</v>
      </c>
      <c r="K550" s="76">
        <f>IFERROR((#REF!*#REF!)+('IDS Miami Dry Grocery 2025'!$J550*'IDS Miami Dry Grocery 2025'!$I550),'IDS Miami Dry Grocery 2025'!$J550*'IDS Miami Dry Grocery 2025'!$I550)</f>
        <v>0</v>
      </c>
      <c r="M550" s="97"/>
    </row>
    <row r="551" spans="1:13" s="35" customFormat="1" ht="15" x14ac:dyDescent="0.2">
      <c r="A551" s="68" t="s">
        <v>1774</v>
      </c>
      <c r="B551" s="69" t="s">
        <v>1775</v>
      </c>
      <c r="C551" s="70" t="s">
        <v>1776</v>
      </c>
      <c r="D551" s="71" t="s">
        <v>1777</v>
      </c>
      <c r="E551" s="72">
        <v>12</v>
      </c>
      <c r="F551" s="73" t="s">
        <v>1340</v>
      </c>
      <c r="G551" s="74">
        <v>1.3025728E-2</v>
      </c>
      <c r="H551" s="74">
        <f>'IDS Miami Dry Grocery 2025'!$I551*'IDS Miami Dry Grocery 2025'!$G551</f>
        <v>0</v>
      </c>
      <c r="I551" s="78"/>
      <c r="J551" s="75">
        <v>45.58</v>
      </c>
      <c r="K551" s="76">
        <f>IFERROR((#REF!*#REF!)+('IDS Miami Dry Grocery 2025'!$J551*'IDS Miami Dry Grocery 2025'!$I551),'IDS Miami Dry Grocery 2025'!$J551*'IDS Miami Dry Grocery 2025'!$I551)</f>
        <v>0</v>
      </c>
      <c r="M551" s="97"/>
    </row>
    <row r="552" spans="1:13" s="35" customFormat="1" ht="15" x14ac:dyDescent="0.2">
      <c r="A552" s="68" t="s">
        <v>1778</v>
      </c>
      <c r="B552" s="69" t="s">
        <v>1775</v>
      </c>
      <c r="C552" s="70" t="s">
        <v>1779</v>
      </c>
      <c r="D552" s="71" t="s">
        <v>1780</v>
      </c>
      <c r="E552" s="72">
        <v>12</v>
      </c>
      <c r="F552" s="73" t="s">
        <v>1340</v>
      </c>
      <c r="G552" s="74">
        <v>1.3025728E-2</v>
      </c>
      <c r="H552" s="74">
        <f>'IDS Miami Dry Grocery 2025'!$I552*'IDS Miami Dry Grocery 2025'!$G552</f>
        <v>0</v>
      </c>
      <c r="I552" s="78"/>
      <c r="J552" s="75">
        <v>45.58</v>
      </c>
      <c r="K552" s="76">
        <f>IFERROR((#REF!*#REF!)+('IDS Miami Dry Grocery 2025'!$J552*'IDS Miami Dry Grocery 2025'!$I552),'IDS Miami Dry Grocery 2025'!$J552*'IDS Miami Dry Grocery 2025'!$I552)</f>
        <v>0</v>
      </c>
      <c r="M552" s="97"/>
    </row>
    <row r="553" spans="1:13" s="35" customFormat="1" ht="15" x14ac:dyDescent="0.2">
      <c r="A553" s="68" t="s">
        <v>1781</v>
      </c>
      <c r="B553" s="69" t="s">
        <v>1775</v>
      </c>
      <c r="C553" s="70" t="s">
        <v>1782</v>
      </c>
      <c r="D553" s="71" t="s">
        <v>1783</v>
      </c>
      <c r="E553" s="72">
        <v>12</v>
      </c>
      <c r="F553" s="73" t="s">
        <v>1340</v>
      </c>
      <c r="G553" s="74">
        <v>1.3025728E-2</v>
      </c>
      <c r="H553" s="74">
        <f>'IDS Miami Dry Grocery 2025'!$I553*'IDS Miami Dry Grocery 2025'!$G553</f>
        <v>0</v>
      </c>
      <c r="I553" s="78"/>
      <c r="J553" s="75">
        <v>45.58</v>
      </c>
      <c r="K553" s="76">
        <f>IFERROR((#REF!*#REF!)+('IDS Miami Dry Grocery 2025'!$J553*'IDS Miami Dry Grocery 2025'!$I553),'IDS Miami Dry Grocery 2025'!$J553*'IDS Miami Dry Grocery 2025'!$I553)</f>
        <v>0</v>
      </c>
      <c r="M553" s="97"/>
    </row>
    <row r="554" spans="1:13" s="35" customFormat="1" ht="15" x14ac:dyDescent="0.2">
      <c r="A554" s="68" t="s">
        <v>1784</v>
      </c>
      <c r="B554" s="69" t="s">
        <v>1775</v>
      </c>
      <c r="C554" s="70" t="s">
        <v>1785</v>
      </c>
      <c r="D554" s="71" t="s">
        <v>1786</v>
      </c>
      <c r="E554" s="72">
        <v>6</v>
      </c>
      <c r="F554" s="73" t="s">
        <v>1787</v>
      </c>
      <c r="G554" s="74">
        <v>2.6900959999999998E-2</v>
      </c>
      <c r="H554" s="74">
        <f>'IDS Miami Dry Grocery 2025'!$I554*'IDS Miami Dry Grocery 2025'!$G554</f>
        <v>0</v>
      </c>
      <c r="I554" s="78"/>
      <c r="J554" s="75">
        <v>65.03</v>
      </c>
      <c r="K554" s="76">
        <f>IFERROR((#REF!*#REF!)+('IDS Miami Dry Grocery 2025'!$J554*'IDS Miami Dry Grocery 2025'!$I554),'IDS Miami Dry Grocery 2025'!$J554*'IDS Miami Dry Grocery 2025'!$I554)</f>
        <v>0</v>
      </c>
      <c r="M554" s="97"/>
    </row>
    <row r="555" spans="1:13" s="35" customFormat="1" ht="15" x14ac:dyDescent="0.2">
      <c r="A555" s="68" t="s">
        <v>1788</v>
      </c>
      <c r="B555" s="69" t="s">
        <v>1775</v>
      </c>
      <c r="C555" s="70" t="s">
        <v>1789</v>
      </c>
      <c r="D555" s="71" t="s">
        <v>1786</v>
      </c>
      <c r="E555" s="72">
        <v>12</v>
      </c>
      <c r="F555" s="73" t="s">
        <v>1340</v>
      </c>
      <c r="G555" s="74">
        <v>1.3025728E-2</v>
      </c>
      <c r="H555" s="74">
        <f>'IDS Miami Dry Grocery 2025'!$I555*'IDS Miami Dry Grocery 2025'!$G555</f>
        <v>0</v>
      </c>
      <c r="I555" s="78"/>
      <c r="J555" s="75">
        <v>45.58</v>
      </c>
      <c r="K555" s="76">
        <f>IFERROR((#REF!*#REF!)+('IDS Miami Dry Grocery 2025'!$J555*'IDS Miami Dry Grocery 2025'!$I555),'IDS Miami Dry Grocery 2025'!$J555*'IDS Miami Dry Grocery 2025'!$I555)</f>
        <v>0</v>
      </c>
      <c r="M555" s="97"/>
    </row>
    <row r="556" spans="1:13" s="35" customFormat="1" ht="15" x14ac:dyDescent="0.2">
      <c r="A556" s="68" t="s">
        <v>1790</v>
      </c>
      <c r="B556" s="69" t="s">
        <v>1775</v>
      </c>
      <c r="C556" s="70" t="s">
        <v>1791</v>
      </c>
      <c r="D556" s="71" t="s">
        <v>1792</v>
      </c>
      <c r="E556" s="72">
        <v>12</v>
      </c>
      <c r="F556" s="73" t="s">
        <v>1340</v>
      </c>
      <c r="G556" s="74">
        <v>1.3025728E-2</v>
      </c>
      <c r="H556" s="74">
        <f>'IDS Miami Dry Grocery 2025'!$I556*'IDS Miami Dry Grocery 2025'!$G556</f>
        <v>0</v>
      </c>
      <c r="I556" s="78"/>
      <c r="J556" s="75">
        <v>45.58</v>
      </c>
      <c r="K556" s="76">
        <f>IFERROR((#REF!*#REF!)+('IDS Miami Dry Grocery 2025'!$J556*'IDS Miami Dry Grocery 2025'!$I556),'IDS Miami Dry Grocery 2025'!$J556*'IDS Miami Dry Grocery 2025'!$I556)</f>
        <v>0</v>
      </c>
      <c r="M556" s="97"/>
    </row>
    <row r="557" spans="1:13" s="35" customFormat="1" ht="15" x14ac:dyDescent="0.2">
      <c r="A557" s="68" t="s">
        <v>1793</v>
      </c>
      <c r="B557" s="69" t="s">
        <v>1775</v>
      </c>
      <c r="C557" s="70"/>
      <c r="D557" s="71" t="s">
        <v>1794</v>
      </c>
      <c r="E557" s="72">
        <v>12</v>
      </c>
      <c r="F557" s="73" t="s">
        <v>68</v>
      </c>
      <c r="G557" s="74">
        <v>0</v>
      </c>
      <c r="H557" s="74">
        <f>'IDS Miami Dry Grocery 2025'!$I557*'IDS Miami Dry Grocery 2025'!$G557</f>
        <v>0</v>
      </c>
      <c r="I557" s="78"/>
      <c r="J557" s="75">
        <v>17.77</v>
      </c>
      <c r="K557" s="76">
        <f>IFERROR((#REF!*#REF!)+('IDS Miami Dry Grocery 2025'!$J557*'IDS Miami Dry Grocery 2025'!$I557),'IDS Miami Dry Grocery 2025'!$J557*'IDS Miami Dry Grocery 2025'!$I557)</f>
        <v>0</v>
      </c>
      <c r="M557" s="97"/>
    </row>
    <row r="558" spans="1:13" s="35" customFormat="1" ht="15" x14ac:dyDescent="0.2">
      <c r="A558" s="68" t="s">
        <v>1795</v>
      </c>
      <c r="B558" s="69" t="s">
        <v>1775</v>
      </c>
      <c r="C558" s="70" t="s">
        <v>1796</v>
      </c>
      <c r="D558" s="71" t="s">
        <v>1797</v>
      </c>
      <c r="E558" s="72">
        <v>12</v>
      </c>
      <c r="F558" s="73" t="s">
        <v>1340</v>
      </c>
      <c r="G558" s="74">
        <v>1.3025728E-2</v>
      </c>
      <c r="H558" s="74">
        <f>'IDS Miami Dry Grocery 2025'!$I558*'IDS Miami Dry Grocery 2025'!$G558</f>
        <v>0</v>
      </c>
      <c r="I558" s="78"/>
      <c r="J558" s="75">
        <v>45.58</v>
      </c>
      <c r="K558" s="76">
        <f>IFERROR((#REF!*#REF!)+('IDS Miami Dry Grocery 2025'!$J558*'IDS Miami Dry Grocery 2025'!$I558),'IDS Miami Dry Grocery 2025'!$J558*'IDS Miami Dry Grocery 2025'!$I558)</f>
        <v>0</v>
      </c>
      <c r="M558" s="97"/>
    </row>
    <row r="559" spans="1:13" s="35" customFormat="1" ht="15" x14ac:dyDescent="0.2">
      <c r="A559" s="68" t="s">
        <v>1798</v>
      </c>
      <c r="B559" s="69" t="s">
        <v>1775</v>
      </c>
      <c r="C559" s="70" t="s">
        <v>1799</v>
      </c>
      <c r="D559" s="71" t="s">
        <v>1800</v>
      </c>
      <c r="E559" s="72">
        <v>12</v>
      </c>
      <c r="F559" s="73" t="s">
        <v>1801</v>
      </c>
      <c r="G559" s="74">
        <v>4.5306879999999997E-3</v>
      </c>
      <c r="H559" s="74">
        <f>'IDS Miami Dry Grocery 2025'!$I559*'IDS Miami Dry Grocery 2025'!$G559</f>
        <v>0</v>
      </c>
      <c r="I559" s="78"/>
      <c r="J559" s="75">
        <v>24.08</v>
      </c>
      <c r="K559" s="76">
        <f>IFERROR((#REF!*#REF!)+('IDS Miami Dry Grocery 2025'!$J559*'IDS Miami Dry Grocery 2025'!$I559),'IDS Miami Dry Grocery 2025'!$J559*'IDS Miami Dry Grocery 2025'!$I559)</f>
        <v>0</v>
      </c>
      <c r="M559" s="97"/>
    </row>
    <row r="560" spans="1:13" s="35" customFormat="1" ht="15" x14ac:dyDescent="0.2">
      <c r="A560" s="68" t="s">
        <v>1802</v>
      </c>
      <c r="B560" s="69" t="s">
        <v>1775</v>
      </c>
      <c r="C560" s="70" t="s">
        <v>1803</v>
      </c>
      <c r="D560" s="71" t="s">
        <v>1804</v>
      </c>
      <c r="E560" s="72">
        <v>6</v>
      </c>
      <c r="F560" s="73" t="s">
        <v>1805</v>
      </c>
      <c r="G560" s="74">
        <v>1.274256E-2</v>
      </c>
      <c r="H560" s="74">
        <f>'IDS Miami Dry Grocery 2025'!$I560*'IDS Miami Dry Grocery 2025'!$G560</f>
        <v>0</v>
      </c>
      <c r="I560" s="78"/>
      <c r="J560" s="75">
        <v>38.659999999999997</v>
      </c>
      <c r="K560" s="76">
        <f>IFERROR((#REF!*#REF!)+('IDS Miami Dry Grocery 2025'!$J560*'IDS Miami Dry Grocery 2025'!$I560),'IDS Miami Dry Grocery 2025'!$J560*'IDS Miami Dry Grocery 2025'!$I560)</f>
        <v>0</v>
      </c>
      <c r="M560" s="97"/>
    </row>
    <row r="561" spans="1:13" s="35" customFormat="1" ht="15" x14ac:dyDescent="0.2">
      <c r="A561" s="68" t="s">
        <v>1806</v>
      </c>
      <c r="B561" s="69" t="s">
        <v>1775</v>
      </c>
      <c r="C561" s="70" t="s">
        <v>1807</v>
      </c>
      <c r="D561" s="71" t="s">
        <v>1808</v>
      </c>
      <c r="E561" s="72">
        <v>12</v>
      </c>
      <c r="F561" s="73" t="s">
        <v>1340</v>
      </c>
      <c r="G561" s="74">
        <v>1.3025728E-2</v>
      </c>
      <c r="H561" s="74">
        <f>'IDS Miami Dry Grocery 2025'!$I561*'IDS Miami Dry Grocery 2025'!$G561</f>
        <v>0</v>
      </c>
      <c r="I561" s="78"/>
      <c r="J561" s="75">
        <v>45.58</v>
      </c>
      <c r="K561" s="76">
        <f>IFERROR((#REF!*#REF!)+('IDS Miami Dry Grocery 2025'!$J561*'IDS Miami Dry Grocery 2025'!$I561),'IDS Miami Dry Grocery 2025'!$J561*'IDS Miami Dry Grocery 2025'!$I561)</f>
        <v>0</v>
      </c>
      <c r="M561" s="97"/>
    </row>
    <row r="562" spans="1:13" s="35" customFormat="1" ht="15" x14ac:dyDescent="0.2">
      <c r="A562" s="68" t="s">
        <v>1809</v>
      </c>
      <c r="B562" s="69" t="s">
        <v>1775</v>
      </c>
      <c r="C562" s="70" t="s">
        <v>1810</v>
      </c>
      <c r="D562" s="71" t="s">
        <v>1811</v>
      </c>
      <c r="E562" s="72">
        <v>12</v>
      </c>
      <c r="F562" s="73" t="s">
        <v>497</v>
      </c>
      <c r="G562" s="74">
        <v>8.2118719999999985E-3</v>
      </c>
      <c r="H562" s="74">
        <f>'IDS Miami Dry Grocery 2025'!$I562*'IDS Miami Dry Grocery 2025'!$G562</f>
        <v>0</v>
      </c>
      <c r="I562" s="78"/>
      <c r="J562" s="75">
        <v>32.090000000000003</v>
      </c>
      <c r="K562" s="76">
        <f>IFERROR((#REF!*#REF!)+('IDS Miami Dry Grocery 2025'!$J562*'IDS Miami Dry Grocery 2025'!$I562),'IDS Miami Dry Grocery 2025'!$J562*'IDS Miami Dry Grocery 2025'!$I562)</f>
        <v>0</v>
      </c>
      <c r="M562" s="97"/>
    </row>
    <row r="563" spans="1:13" s="35" customFormat="1" ht="15" x14ac:dyDescent="0.2">
      <c r="A563" s="68" t="s">
        <v>1812</v>
      </c>
      <c r="B563" s="69" t="s">
        <v>1775</v>
      </c>
      <c r="C563" s="70" t="s">
        <v>1813</v>
      </c>
      <c r="D563" s="71" t="s">
        <v>1814</v>
      </c>
      <c r="E563" s="72">
        <v>12</v>
      </c>
      <c r="F563" s="73" t="s">
        <v>1340</v>
      </c>
      <c r="G563" s="74">
        <v>1.3025728E-2</v>
      </c>
      <c r="H563" s="74">
        <f>'IDS Miami Dry Grocery 2025'!$I563*'IDS Miami Dry Grocery 2025'!$G563</f>
        <v>0</v>
      </c>
      <c r="I563" s="78"/>
      <c r="J563" s="75">
        <v>45.58</v>
      </c>
      <c r="K563" s="76">
        <f>IFERROR((#REF!*#REF!)+('IDS Miami Dry Grocery 2025'!$J563*'IDS Miami Dry Grocery 2025'!$I563),'IDS Miami Dry Grocery 2025'!$J563*'IDS Miami Dry Grocery 2025'!$I563)</f>
        <v>0</v>
      </c>
      <c r="M563" s="97"/>
    </row>
    <row r="564" spans="1:13" s="35" customFormat="1" ht="15" x14ac:dyDescent="0.2">
      <c r="A564" s="68" t="s">
        <v>1815</v>
      </c>
      <c r="B564" s="69" t="s">
        <v>1775</v>
      </c>
      <c r="C564" s="70" t="s">
        <v>1816</v>
      </c>
      <c r="D564" s="71" t="s">
        <v>1817</v>
      </c>
      <c r="E564" s="72">
        <v>12</v>
      </c>
      <c r="F564" s="73" t="s">
        <v>1801</v>
      </c>
      <c r="G564" s="74">
        <v>4.5306879999999997E-3</v>
      </c>
      <c r="H564" s="74">
        <f>'IDS Miami Dry Grocery 2025'!$I564*'IDS Miami Dry Grocery 2025'!$G564</f>
        <v>0</v>
      </c>
      <c r="I564" s="78"/>
      <c r="J564" s="75">
        <v>24.08</v>
      </c>
      <c r="K564" s="76">
        <f>IFERROR((#REF!*#REF!)+('IDS Miami Dry Grocery 2025'!$J564*'IDS Miami Dry Grocery 2025'!$I564),'IDS Miami Dry Grocery 2025'!$J564*'IDS Miami Dry Grocery 2025'!$I564)</f>
        <v>0</v>
      </c>
      <c r="M564" s="97"/>
    </row>
    <row r="565" spans="1:13" s="35" customFormat="1" ht="15" x14ac:dyDescent="0.2">
      <c r="A565" s="68" t="s">
        <v>1818</v>
      </c>
      <c r="B565" s="69" t="s">
        <v>1775</v>
      </c>
      <c r="C565" s="70" t="s">
        <v>1819</v>
      </c>
      <c r="D565" s="71" t="s">
        <v>1820</v>
      </c>
      <c r="E565" s="72">
        <v>12</v>
      </c>
      <c r="F565" s="73" t="s">
        <v>929</v>
      </c>
      <c r="G565" s="74">
        <v>1.0477215999999999E-2</v>
      </c>
      <c r="H565" s="74">
        <f>'IDS Miami Dry Grocery 2025'!$I565*'IDS Miami Dry Grocery 2025'!$G565</f>
        <v>0</v>
      </c>
      <c r="I565" s="78"/>
      <c r="J565" s="75">
        <v>45.58</v>
      </c>
      <c r="K565" s="76">
        <f>IFERROR((#REF!*#REF!)+('IDS Miami Dry Grocery 2025'!$J565*'IDS Miami Dry Grocery 2025'!$I565),'IDS Miami Dry Grocery 2025'!$J565*'IDS Miami Dry Grocery 2025'!$I565)</f>
        <v>0</v>
      </c>
      <c r="M565" s="97"/>
    </row>
    <row r="566" spans="1:13" s="35" customFormat="1" ht="15" x14ac:dyDescent="0.2">
      <c r="A566" s="68" t="s">
        <v>1821</v>
      </c>
      <c r="B566" s="69" t="s">
        <v>1775</v>
      </c>
      <c r="C566" s="70" t="s">
        <v>1822</v>
      </c>
      <c r="D566" s="71" t="s">
        <v>1823</v>
      </c>
      <c r="E566" s="72">
        <v>12</v>
      </c>
      <c r="F566" s="73" t="s">
        <v>929</v>
      </c>
      <c r="G566" s="74">
        <v>1.0477215999999999E-2</v>
      </c>
      <c r="H566" s="74">
        <f>'IDS Miami Dry Grocery 2025'!$I566*'IDS Miami Dry Grocery 2025'!$G566</f>
        <v>0</v>
      </c>
      <c r="I566" s="78"/>
      <c r="J566" s="75">
        <v>45.58</v>
      </c>
      <c r="K566" s="76">
        <f>IFERROR((#REF!*#REF!)+('IDS Miami Dry Grocery 2025'!$J566*'IDS Miami Dry Grocery 2025'!$I566),'IDS Miami Dry Grocery 2025'!$J566*'IDS Miami Dry Grocery 2025'!$I566)</f>
        <v>0</v>
      </c>
      <c r="M566" s="97"/>
    </row>
    <row r="567" spans="1:13" s="35" customFormat="1" ht="15" x14ac:dyDescent="0.2">
      <c r="A567" s="68" t="s">
        <v>1824</v>
      </c>
      <c r="B567" s="69" t="s">
        <v>1775</v>
      </c>
      <c r="C567" s="70" t="s">
        <v>1825</v>
      </c>
      <c r="D567" s="71" t="s">
        <v>1826</v>
      </c>
      <c r="E567" s="72">
        <v>12</v>
      </c>
      <c r="F567" s="73" t="s">
        <v>929</v>
      </c>
      <c r="G567" s="74">
        <v>1.0477215999999999E-2</v>
      </c>
      <c r="H567" s="74">
        <f>'IDS Miami Dry Grocery 2025'!$I567*'IDS Miami Dry Grocery 2025'!$G567</f>
        <v>0</v>
      </c>
      <c r="I567" s="78"/>
      <c r="J567" s="75">
        <v>45.58</v>
      </c>
      <c r="K567" s="76">
        <f>IFERROR((#REF!*#REF!)+('IDS Miami Dry Grocery 2025'!$J567*'IDS Miami Dry Grocery 2025'!$I567),'IDS Miami Dry Grocery 2025'!$J567*'IDS Miami Dry Grocery 2025'!$I567)</f>
        <v>0</v>
      </c>
      <c r="M567" s="97"/>
    </row>
    <row r="568" spans="1:13" s="35" customFormat="1" ht="15" x14ac:dyDescent="0.2">
      <c r="A568" s="68" t="s">
        <v>1827</v>
      </c>
      <c r="B568" s="69" t="s">
        <v>1775</v>
      </c>
      <c r="C568" s="70" t="s">
        <v>1828</v>
      </c>
      <c r="D568" s="71" t="s">
        <v>1829</v>
      </c>
      <c r="E568" s="72">
        <v>12</v>
      </c>
      <c r="F568" s="73" t="s">
        <v>497</v>
      </c>
      <c r="G568" s="74">
        <v>8.2118719999999985E-3</v>
      </c>
      <c r="H568" s="74">
        <f>'IDS Miami Dry Grocery 2025'!$I568*'IDS Miami Dry Grocery 2025'!$G568</f>
        <v>0</v>
      </c>
      <c r="I568" s="78"/>
      <c r="J568" s="75">
        <v>32.090000000000003</v>
      </c>
      <c r="K568" s="76">
        <f>IFERROR((#REF!*#REF!)+('IDS Miami Dry Grocery 2025'!$J568*'IDS Miami Dry Grocery 2025'!$I568),'IDS Miami Dry Grocery 2025'!$J568*'IDS Miami Dry Grocery 2025'!$I568)</f>
        <v>0</v>
      </c>
      <c r="M568" s="97"/>
    </row>
    <row r="569" spans="1:13" s="35" customFormat="1" ht="15" x14ac:dyDescent="0.2">
      <c r="A569" s="68" t="s">
        <v>1830</v>
      </c>
      <c r="B569" s="69" t="s">
        <v>1775</v>
      </c>
      <c r="C569" s="70" t="s">
        <v>1831</v>
      </c>
      <c r="D569" s="71" t="s">
        <v>1832</v>
      </c>
      <c r="E569" s="72">
        <v>12</v>
      </c>
      <c r="F569" s="73" t="s">
        <v>497</v>
      </c>
      <c r="G569" s="74">
        <v>8.2118719999999985E-3</v>
      </c>
      <c r="H569" s="74">
        <f>'IDS Miami Dry Grocery 2025'!$I569*'IDS Miami Dry Grocery 2025'!$G569</f>
        <v>0</v>
      </c>
      <c r="I569" s="78"/>
      <c r="J569" s="75">
        <v>32.090000000000003</v>
      </c>
      <c r="K569" s="76">
        <f>IFERROR((#REF!*#REF!)+('IDS Miami Dry Grocery 2025'!$J569*'IDS Miami Dry Grocery 2025'!$I569),'IDS Miami Dry Grocery 2025'!$J569*'IDS Miami Dry Grocery 2025'!$I569)</f>
        <v>0</v>
      </c>
      <c r="M569" s="97"/>
    </row>
    <row r="570" spans="1:13" s="35" customFormat="1" ht="15" x14ac:dyDescent="0.2">
      <c r="A570" s="68" t="s">
        <v>1833</v>
      </c>
      <c r="B570" s="69" t="s">
        <v>1775</v>
      </c>
      <c r="C570" s="70" t="s">
        <v>1834</v>
      </c>
      <c r="D570" s="71" t="s">
        <v>1814</v>
      </c>
      <c r="E570" s="72">
        <v>12</v>
      </c>
      <c r="F570" s="73" t="s">
        <v>497</v>
      </c>
      <c r="G570" s="74">
        <v>8.2118719999999985E-3</v>
      </c>
      <c r="H570" s="74">
        <f>'IDS Miami Dry Grocery 2025'!$I570*'IDS Miami Dry Grocery 2025'!$G570</f>
        <v>0</v>
      </c>
      <c r="I570" s="78"/>
      <c r="J570" s="75">
        <v>32.090000000000003</v>
      </c>
      <c r="K570" s="76">
        <f>IFERROR((#REF!*#REF!)+('IDS Miami Dry Grocery 2025'!$J570*'IDS Miami Dry Grocery 2025'!$I570),'IDS Miami Dry Grocery 2025'!$J570*'IDS Miami Dry Grocery 2025'!$I570)</f>
        <v>0</v>
      </c>
      <c r="M570" s="97"/>
    </row>
    <row r="571" spans="1:13" s="35" customFormat="1" ht="15" x14ac:dyDescent="0.2">
      <c r="A571" s="68" t="s">
        <v>1835</v>
      </c>
      <c r="B571" s="69" t="s">
        <v>1775</v>
      </c>
      <c r="C571" s="70" t="s">
        <v>1836</v>
      </c>
      <c r="D571" s="71" t="s">
        <v>1837</v>
      </c>
      <c r="E571" s="72">
        <v>12</v>
      </c>
      <c r="F571" s="73" t="s">
        <v>497</v>
      </c>
      <c r="G571" s="74">
        <v>8.2118719999999985E-3</v>
      </c>
      <c r="H571" s="74">
        <f>'IDS Miami Dry Grocery 2025'!$I571*'IDS Miami Dry Grocery 2025'!$G571</f>
        <v>0</v>
      </c>
      <c r="I571" s="78"/>
      <c r="J571" s="75">
        <v>32.090000000000003</v>
      </c>
      <c r="K571" s="76">
        <f>IFERROR((#REF!*#REF!)+('IDS Miami Dry Grocery 2025'!$J571*'IDS Miami Dry Grocery 2025'!$I571),'IDS Miami Dry Grocery 2025'!$J571*'IDS Miami Dry Grocery 2025'!$I571)</f>
        <v>0</v>
      </c>
      <c r="M571" s="97"/>
    </row>
    <row r="572" spans="1:13" s="35" customFormat="1" ht="15" x14ac:dyDescent="0.2">
      <c r="A572" s="68" t="s">
        <v>1838</v>
      </c>
      <c r="B572" s="69" t="s">
        <v>1775</v>
      </c>
      <c r="C572" s="70" t="s">
        <v>1839</v>
      </c>
      <c r="D572" s="71" t="s">
        <v>1840</v>
      </c>
      <c r="E572" s="72">
        <v>12</v>
      </c>
      <c r="F572" s="73" t="s">
        <v>497</v>
      </c>
      <c r="G572" s="74">
        <v>8.2118719999999985E-3</v>
      </c>
      <c r="H572" s="74">
        <f>'IDS Miami Dry Grocery 2025'!$I572*'IDS Miami Dry Grocery 2025'!$G572</f>
        <v>0</v>
      </c>
      <c r="I572" s="78"/>
      <c r="J572" s="75">
        <v>32.090000000000003</v>
      </c>
      <c r="K572" s="76">
        <f>IFERROR((#REF!*#REF!)+('IDS Miami Dry Grocery 2025'!$J572*'IDS Miami Dry Grocery 2025'!$I572),'IDS Miami Dry Grocery 2025'!$J572*'IDS Miami Dry Grocery 2025'!$I572)</f>
        <v>0</v>
      </c>
      <c r="M572" s="97"/>
    </row>
    <row r="573" spans="1:13" s="35" customFormat="1" ht="15" x14ac:dyDescent="0.2">
      <c r="A573" s="68" t="s">
        <v>1841</v>
      </c>
      <c r="B573" s="69" t="s">
        <v>1775</v>
      </c>
      <c r="C573" s="70" t="s">
        <v>1842</v>
      </c>
      <c r="D573" s="71" t="s">
        <v>1843</v>
      </c>
      <c r="E573" s="72">
        <v>12</v>
      </c>
      <c r="F573" s="73" t="s">
        <v>1801</v>
      </c>
      <c r="G573" s="74">
        <v>4.5306879999999997E-3</v>
      </c>
      <c r="H573" s="74">
        <f>'IDS Miami Dry Grocery 2025'!$I573*'IDS Miami Dry Grocery 2025'!$G573</f>
        <v>0</v>
      </c>
      <c r="I573" s="78"/>
      <c r="J573" s="75">
        <v>24.08</v>
      </c>
      <c r="K573" s="76">
        <f>IFERROR((#REF!*#REF!)+('IDS Miami Dry Grocery 2025'!$J573*'IDS Miami Dry Grocery 2025'!$I573),'IDS Miami Dry Grocery 2025'!$J573*'IDS Miami Dry Grocery 2025'!$I573)</f>
        <v>0</v>
      </c>
      <c r="M573" s="97"/>
    </row>
    <row r="574" spans="1:13" s="35" customFormat="1" ht="15" x14ac:dyDescent="0.2">
      <c r="A574" s="68" t="s">
        <v>1844</v>
      </c>
      <c r="B574" s="69" t="s">
        <v>1775</v>
      </c>
      <c r="C574" s="70" t="s">
        <v>1845</v>
      </c>
      <c r="D574" s="71" t="s">
        <v>1846</v>
      </c>
      <c r="E574" s="72">
        <v>12</v>
      </c>
      <c r="F574" s="73" t="s">
        <v>1847</v>
      </c>
      <c r="G574" s="74">
        <v>9.9108799999999986E-3</v>
      </c>
      <c r="H574" s="74">
        <f>'IDS Miami Dry Grocery 2025'!$I574*'IDS Miami Dry Grocery 2025'!$G574</f>
        <v>0</v>
      </c>
      <c r="I574" s="78"/>
      <c r="J574" s="75">
        <v>25.98</v>
      </c>
      <c r="K574" s="76">
        <f>IFERROR((#REF!*#REF!)+('IDS Miami Dry Grocery 2025'!$J574*'IDS Miami Dry Grocery 2025'!$I574),'IDS Miami Dry Grocery 2025'!$J574*'IDS Miami Dry Grocery 2025'!$I574)</f>
        <v>0</v>
      </c>
      <c r="M574" s="97"/>
    </row>
    <row r="575" spans="1:13" s="35" customFormat="1" ht="15" x14ac:dyDescent="0.2">
      <c r="A575" s="68" t="s">
        <v>1848</v>
      </c>
      <c r="B575" s="69" t="s">
        <v>1775</v>
      </c>
      <c r="C575" s="70" t="s">
        <v>1849</v>
      </c>
      <c r="D575" s="71" t="s">
        <v>1846</v>
      </c>
      <c r="E575" s="72">
        <v>24</v>
      </c>
      <c r="F575" s="73" t="s">
        <v>147</v>
      </c>
      <c r="G575" s="74">
        <v>1.1609887999999999E-2</v>
      </c>
      <c r="H575" s="74">
        <f>'IDS Miami Dry Grocery 2025'!$I575*'IDS Miami Dry Grocery 2025'!$G575</f>
        <v>0</v>
      </c>
      <c r="I575" s="78"/>
      <c r="J575" s="75">
        <v>27.9</v>
      </c>
      <c r="K575" s="76">
        <f>IFERROR((#REF!*#REF!)+('IDS Miami Dry Grocery 2025'!$J575*'IDS Miami Dry Grocery 2025'!$I575),'IDS Miami Dry Grocery 2025'!$J575*'IDS Miami Dry Grocery 2025'!$I575)</f>
        <v>0</v>
      </c>
      <c r="M575" s="97"/>
    </row>
    <row r="576" spans="1:13" s="35" customFormat="1" ht="15" x14ac:dyDescent="0.2">
      <c r="A576" s="68" t="s">
        <v>1851</v>
      </c>
      <c r="B576" s="69" t="s">
        <v>1775</v>
      </c>
      <c r="C576" s="70" t="s">
        <v>1852</v>
      </c>
      <c r="D576" s="71" t="s">
        <v>1853</v>
      </c>
      <c r="E576" s="72">
        <v>12</v>
      </c>
      <c r="F576" s="73" t="s">
        <v>497</v>
      </c>
      <c r="G576" s="74">
        <v>8.2118719999999985E-3</v>
      </c>
      <c r="H576" s="74">
        <f>'IDS Miami Dry Grocery 2025'!$I576*'IDS Miami Dry Grocery 2025'!$G576</f>
        <v>0</v>
      </c>
      <c r="I576" s="78"/>
      <c r="J576" s="75">
        <v>22.03</v>
      </c>
      <c r="K576" s="76">
        <f>IFERROR((#REF!*#REF!)+('IDS Miami Dry Grocery 2025'!$J576*'IDS Miami Dry Grocery 2025'!$I576),'IDS Miami Dry Grocery 2025'!$J576*'IDS Miami Dry Grocery 2025'!$I576)</f>
        <v>0</v>
      </c>
      <c r="M576" s="97"/>
    </row>
    <row r="577" spans="1:13" s="35" customFormat="1" ht="15" x14ac:dyDescent="0.2">
      <c r="A577" s="68" t="s">
        <v>1854</v>
      </c>
      <c r="B577" s="69" t="s">
        <v>1775</v>
      </c>
      <c r="C577" s="70" t="s">
        <v>1855</v>
      </c>
      <c r="D577" s="71" t="s">
        <v>1856</v>
      </c>
      <c r="E577" s="72">
        <v>12</v>
      </c>
      <c r="F577" s="73" t="s">
        <v>497</v>
      </c>
      <c r="G577" s="74">
        <v>8.2118719999999985E-3</v>
      </c>
      <c r="H577" s="74">
        <f>'IDS Miami Dry Grocery 2025'!$I577*'IDS Miami Dry Grocery 2025'!$G577</f>
        <v>0</v>
      </c>
      <c r="I577" s="78"/>
      <c r="J577" s="75">
        <v>22.03</v>
      </c>
      <c r="K577" s="76">
        <f>IFERROR((#REF!*#REF!)+('IDS Miami Dry Grocery 2025'!$J577*'IDS Miami Dry Grocery 2025'!$I577),'IDS Miami Dry Grocery 2025'!$J577*'IDS Miami Dry Grocery 2025'!$I577)</f>
        <v>0</v>
      </c>
      <c r="M577" s="97"/>
    </row>
    <row r="578" spans="1:13" s="35" customFormat="1" ht="15" x14ac:dyDescent="0.2">
      <c r="A578" s="68" t="s">
        <v>1857</v>
      </c>
      <c r="B578" s="69" t="s">
        <v>1775</v>
      </c>
      <c r="C578" s="70" t="s">
        <v>1858</v>
      </c>
      <c r="D578" s="71" t="s">
        <v>1859</v>
      </c>
      <c r="E578" s="72">
        <v>24</v>
      </c>
      <c r="F578" s="73" t="s">
        <v>1072</v>
      </c>
      <c r="G578" s="74">
        <v>2.0671263999999998E-2</v>
      </c>
      <c r="H578" s="74">
        <f>'IDS Miami Dry Grocery 2025'!$I578*'IDS Miami Dry Grocery 2025'!$G578</f>
        <v>0</v>
      </c>
      <c r="I578" s="78"/>
      <c r="J578" s="75">
        <v>52.04</v>
      </c>
      <c r="K578" s="76">
        <f>IFERROR((#REF!*#REF!)+('IDS Miami Dry Grocery 2025'!$J578*'IDS Miami Dry Grocery 2025'!$I578),'IDS Miami Dry Grocery 2025'!$J578*'IDS Miami Dry Grocery 2025'!$I578)</f>
        <v>0</v>
      </c>
      <c r="M578" s="97"/>
    </row>
    <row r="579" spans="1:13" s="35" customFormat="1" ht="15" x14ac:dyDescent="0.2">
      <c r="A579" s="68" t="s">
        <v>1860</v>
      </c>
      <c r="B579" s="69" t="s">
        <v>1775</v>
      </c>
      <c r="C579" s="70" t="s">
        <v>1861</v>
      </c>
      <c r="D579" s="71" t="s">
        <v>1862</v>
      </c>
      <c r="E579" s="72">
        <v>12</v>
      </c>
      <c r="F579" s="73" t="s">
        <v>1598</v>
      </c>
      <c r="G579" s="74">
        <v>7.928704E-3</v>
      </c>
      <c r="H579" s="74">
        <f>'IDS Miami Dry Grocery 2025'!$I579*'IDS Miami Dry Grocery 2025'!$G579</f>
        <v>0</v>
      </c>
      <c r="I579" s="78"/>
      <c r="J579" s="75">
        <v>24.26</v>
      </c>
      <c r="K579" s="76">
        <f>IFERROR((#REF!*#REF!)+('IDS Miami Dry Grocery 2025'!$J579*'IDS Miami Dry Grocery 2025'!$I579),'IDS Miami Dry Grocery 2025'!$J579*'IDS Miami Dry Grocery 2025'!$I579)</f>
        <v>0</v>
      </c>
      <c r="M579" s="97"/>
    </row>
    <row r="580" spans="1:13" s="35" customFormat="1" ht="15" x14ac:dyDescent="0.2">
      <c r="A580" s="68" t="s">
        <v>1863</v>
      </c>
      <c r="B580" s="69" t="s">
        <v>1775</v>
      </c>
      <c r="C580" s="70" t="s">
        <v>1864</v>
      </c>
      <c r="D580" s="71" t="s">
        <v>1865</v>
      </c>
      <c r="E580" s="72">
        <v>12</v>
      </c>
      <c r="F580" s="73" t="s">
        <v>497</v>
      </c>
      <c r="G580" s="74">
        <v>8.2118719999999985E-3</v>
      </c>
      <c r="H580" s="74">
        <f>'IDS Miami Dry Grocery 2025'!$I580*'IDS Miami Dry Grocery 2025'!$G580</f>
        <v>0</v>
      </c>
      <c r="I580" s="78"/>
      <c r="J580" s="75">
        <v>22.03</v>
      </c>
      <c r="K580" s="76">
        <f>IFERROR((#REF!*#REF!)+('IDS Miami Dry Grocery 2025'!$J580*'IDS Miami Dry Grocery 2025'!$I580),'IDS Miami Dry Grocery 2025'!$J580*'IDS Miami Dry Grocery 2025'!$I580)</f>
        <v>0</v>
      </c>
      <c r="M580" s="97"/>
    </row>
    <row r="581" spans="1:13" s="35" customFormat="1" ht="15" x14ac:dyDescent="0.2">
      <c r="A581" s="68" t="s">
        <v>1866</v>
      </c>
      <c r="B581" s="69" t="s">
        <v>1775</v>
      </c>
      <c r="C581" s="70" t="s">
        <v>1867</v>
      </c>
      <c r="D581" s="71" t="s">
        <v>1868</v>
      </c>
      <c r="E581" s="72">
        <v>12</v>
      </c>
      <c r="F581" s="73" t="s">
        <v>68</v>
      </c>
      <c r="G581" s="74">
        <v>7.928704E-3</v>
      </c>
      <c r="H581" s="74">
        <f>'IDS Miami Dry Grocery 2025'!$I581*'IDS Miami Dry Grocery 2025'!$G581</f>
        <v>0</v>
      </c>
      <c r="I581" s="78"/>
      <c r="J581" s="75">
        <v>19.34</v>
      </c>
      <c r="K581" s="76">
        <f>IFERROR((#REF!*#REF!)+('IDS Miami Dry Grocery 2025'!$J581*'IDS Miami Dry Grocery 2025'!$I581),'IDS Miami Dry Grocery 2025'!$J581*'IDS Miami Dry Grocery 2025'!$I581)</f>
        <v>0</v>
      </c>
      <c r="M581" s="97"/>
    </row>
    <row r="582" spans="1:13" s="35" customFormat="1" ht="15" x14ac:dyDescent="0.2">
      <c r="A582" s="68" t="s">
        <v>1869</v>
      </c>
      <c r="B582" s="69" t="s">
        <v>1775</v>
      </c>
      <c r="C582" s="70" t="s">
        <v>1870</v>
      </c>
      <c r="D582" s="71" t="s">
        <v>1871</v>
      </c>
      <c r="E582" s="72">
        <v>12</v>
      </c>
      <c r="F582" s="73" t="s">
        <v>497</v>
      </c>
      <c r="G582" s="74">
        <v>8.2118719999999985E-3</v>
      </c>
      <c r="H582" s="74">
        <f>'IDS Miami Dry Grocery 2025'!$I582*'IDS Miami Dry Grocery 2025'!$G582</f>
        <v>0</v>
      </c>
      <c r="I582" s="78"/>
      <c r="J582" s="75">
        <v>28.01</v>
      </c>
      <c r="K582" s="76">
        <f>IFERROR((#REF!*#REF!)+('IDS Miami Dry Grocery 2025'!$J582*'IDS Miami Dry Grocery 2025'!$I582),'IDS Miami Dry Grocery 2025'!$J582*'IDS Miami Dry Grocery 2025'!$I582)</f>
        <v>0</v>
      </c>
      <c r="M582" s="97"/>
    </row>
    <row r="583" spans="1:13" s="35" customFormat="1" ht="15" x14ac:dyDescent="0.2">
      <c r="A583" s="68" t="s">
        <v>1872</v>
      </c>
      <c r="B583" s="69" t="s">
        <v>1775</v>
      </c>
      <c r="C583" s="70" t="s">
        <v>1873</v>
      </c>
      <c r="D583" s="71" t="s">
        <v>1874</v>
      </c>
      <c r="E583" s="72">
        <v>12</v>
      </c>
      <c r="F583" s="73" t="s">
        <v>1598</v>
      </c>
      <c r="G583" s="74">
        <v>8.2118719999999985E-3</v>
      </c>
      <c r="H583" s="74">
        <f>'IDS Miami Dry Grocery 2025'!$I583*'IDS Miami Dry Grocery 2025'!$G583</f>
        <v>0</v>
      </c>
      <c r="I583" s="78"/>
      <c r="J583" s="75">
        <v>28.22</v>
      </c>
      <c r="K583" s="76">
        <f>IFERROR((#REF!*#REF!)+('IDS Miami Dry Grocery 2025'!$J583*'IDS Miami Dry Grocery 2025'!$I583),'IDS Miami Dry Grocery 2025'!$J583*'IDS Miami Dry Grocery 2025'!$I583)</f>
        <v>0</v>
      </c>
      <c r="M583" s="97"/>
    </row>
    <row r="584" spans="1:13" s="35" customFormat="1" ht="15" x14ac:dyDescent="0.2">
      <c r="A584" s="68" t="s">
        <v>1875</v>
      </c>
      <c r="B584" s="69" t="s">
        <v>1775</v>
      </c>
      <c r="C584" s="70" t="s">
        <v>1876</v>
      </c>
      <c r="D584" s="71" t="s">
        <v>1877</v>
      </c>
      <c r="E584" s="72">
        <v>12</v>
      </c>
      <c r="F584" s="73" t="s">
        <v>1554</v>
      </c>
      <c r="G584" s="74">
        <v>1.3025728E-2</v>
      </c>
      <c r="H584" s="74">
        <f>'IDS Miami Dry Grocery 2025'!$I584*'IDS Miami Dry Grocery 2025'!$G584</f>
        <v>0</v>
      </c>
      <c r="I584" s="78"/>
      <c r="J584" s="75">
        <v>36.020000000000003</v>
      </c>
      <c r="K584" s="76">
        <f>IFERROR((#REF!*#REF!)+('IDS Miami Dry Grocery 2025'!$J584*'IDS Miami Dry Grocery 2025'!$I584),'IDS Miami Dry Grocery 2025'!$J584*'IDS Miami Dry Grocery 2025'!$I584)</f>
        <v>0</v>
      </c>
      <c r="M584" s="97"/>
    </row>
    <row r="585" spans="1:13" s="35" customFormat="1" ht="15" x14ac:dyDescent="0.2">
      <c r="A585" s="68" t="s">
        <v>1879</v>
      </c>
      <c r="B585" s="69" t="s">
        <v>1775</v>
      </c>
      <c r="C585" s="70" t="s">
        <v>1880</v>
      </c>
      <c r="D585" s="71" t="s">
        <v>1881</v>
      </c>
      <c r="E585" s="72">
        <v>12</v>
      </c>
      <c r="F585" s="73" t="s">
        <v>1554</v>
      </c>
      <c r="G585" s="74">
        <v>1.3025728E-2</v>
      </c>
      <c r="H585" s="74">
        <f>'IDS Miami Dry Grocery 2025'!$I585*'IDS Miami Dry Grocery 2025'!$G585</f>
        <v>0</v>
      </c>
      <c r="I585" s="78"/>
      <c r="J585" s="75">
        <v>28.69</v>
      </c>
      <c r="K585" s="76">
        <f>IFERROR((#REF!*#REF!)+('IDS Miami Dry Grocery 2025'!$J585*'IDS Miami Dry Grocery 2025'!$I585),'IDS Miami Dry Grocery 2025'!$J585*'IDS Miami Dry Grocery 2025'!$I585)</f>
        <v>0</v>
      </c>
      <c r="M585" s="97"/>
    </row>
    <row r="586" spans="1:13" s="35" customFormat="1" ht="15" x14ac:dyDescent="0.2">
      <c r="A586" s="68" t="s">
        <v>1882</v>
      </c>
      <c r="B586" s="69" t="s">
        <v>1775</v>
      </c>
      <c r="C586" s="70" t="s">
        <v>1883</v>
      </c>
      <c r="D586" s="71" t="s">
        <v>1884</v>
      </c>
      <c r="E586" s="72">
        <v>12</v>
      </c>
      <c r="F586" s="73" t="s">
        <v>497</v>
      </c>
      <c r="G586" s="74">
        <v>8.2118719999999985E-3</v>
      </c>
      <c r="H586" s="74">
        <f>'IDS Miami Dry Grocery 2025'!$I586*'IDS Miami Dry Grocery 2025'!$G586</f>
        <v>0</v>
      </c>
      <c r="I586" s="78"/>
      <c r="J586" s="75">
        <v>22.03</v>
      </c>
      <c r="K586" s="76">
        <f>IFERROR((#REF!*#REF!)+('IDS Miami Dry Grocery 2025'!$J586*'IDS Miami Dry Grocery 2025'!$I586),'IDS Miami Dry Grocery 2025'!$J586*'IDS Miami Dry Grocery 2025'!$I586)</f>
        <v>0</v>
      </c>
      <c r="M586" s="97"/>
    </row>
    <row r="587" spans="1:13" s="35" customFormat="1" ht="15" x14ac:dyDescent="0.2">
      <c r="A587" s="68" t="s">
        <v>1885</v>
      </c>
      <c r="B587" s="69" t="s">
        <v>1775</v>
      </c>
      <c r="C587" s="70" t="s">
        <v>1886</v>
      </c>
      <c r="D587" s="71" t="s">
        <v>1887</v>
      </c>
      <c r="E587" s="72">
        <v>12</v>
      </c>
      <c r="F587" s="73" t="s">
        <v>497</v>
      </c>
      <c r="G587" s="74">
        <v>8.2118719999999985E-3</v>
      </c>
      <c r="H587" s="74">
        <f>'IDS Miami Dry Grocery 2025'!$I587*'IDS Miami Dry Grocery 2025'!$G587</f>
        <v>0</v>
      </c>
      <c r="I587" s="78"/>
      <c r="J587" s="75">
        <v>22.03</v>
      </c>
      <c r="K587" s="76">
        <f>IFERROR((#REF!*#REF!)+('IDS Miami Dry Grocery 2025'!$J587*'IDS Miami Dry Grocery 2025'!$I587),'IDS Miami Dry Grocery 2025'!$J587*'IDS Miami Dry Grocery 2025'!$I587)</f>
        <v>0</v>
      </c>
      <c r="M587" s="97"/>
    </row>
    <row r="588" spans="1:13" s="35" customFormat="1" ht="15" x14ac:dyDescent="0.2">
      <c r="A588" s="68" t="s">
        <v>1888</v>
      </c>
      <c r="B588" s="69" t="s">
        <v>1775</v>
      </c>
      <c r="C588" s="70" t="s">
        <v>1889</v>
      </c>
      <c r="D588" s="71" t="s">
        <v>1881</v>
      </c>
      <c r="E588" s="72">
        <v>12</v>
      </c>
      <c r="F588" s="73" t="s">
        <v>497</v>
      </c>
      <c r="G588" s="74">
        <v>8.2118719999999985E-3</v>
      </c>
      <c r="H588" s="74">
        <f>'IDS Miami Dry Grocery 2025'!$I588*'IDS Miami Dry Grocery 2025'!$G588</f>
        <v>0</v>
      </c>
      <c r="I588" s="78"/>
      <c r="J588" s="75">
        <v>22.03</v>
      </c>
      <c r="K588" s="76">
        <f>IFERROR((#REF!*#REF!)+('IDS Miami Dry Grocery 2025'!$J588*'IDS Miami Dry Grocery 2025'!$I588),'IDS Miami Dry Grocery 2025'!$J588*'IDS Miami Dry Grocery 2025'!$I588)</f>
        <v>0</v>
      </c>
      <c r="M588" s="97"/>
    </row>
    <row r="589" spans="1:13" s="35" customFormat="1" ht="15" x14ac:dyDescent="0.2">
      <c r="A589" s="68" t="s">
        <v>1890</v>
      </c>
      <c r="B589" s="69" t="s">
        <v>1775</v>
      </c>
      <c r="C589" s="70" t="s">
        <v>1891</v>
      </c>
      <c r="D589" s="71" t="s">
        <v>1892</v>
      </c>
      <c r="E589" s="72">
        <v>12</v>
      </c>
      <c r="F589" s="73" t="s">
        <v>1598</v>
      </c>
      <c r="G589" s="74">
        <v>7.928704E-3</v>
      </c>
      <c r="H589" s="74">
        <f>'IDS Miami Dry Grocery 2025'!$I589*'IDS Miami Dry Grocery 2025'!$G589</f>
        <v>0</v>
      </c>
      <c r="I589" s="78"/>
      <c r="J589" s="75">
        <v>20.84</v>
      </c>
      <c r="K589" s="76">
        <f>IFERROR((#REF!*#REF!)+('IDS Miami Dry Grocery 2025'!$J589*'IDS Miami Dry Grocery 2025'!$I589),'IDS Miami Dry Grocery 2025'!$J589*'IDS Miami Dry Grocery 2025'!$I589)</f>
        <v>0</v>
      </c>
      <c r="M589" s="97"/>
    </row>
    <row r="590" spans="1:13" s="35" customFormat="1" ht="15" x14ac:dyDescent="0.2">
      <c r="A590" s="68" t="s">
        <v>1893</v>
      </c>
      <c r="B590" s="69" t="s">
        <v>1775</v>
      </c>
      <c r="C590" s="70" t="s">
        <v>1894</v>
      </c>
      <c r="D590" s="71" t="s">
        <v>1895</v>
      </c>
      <c r="E590" s="72">
        <v>6</v>
      </c>
      <c r="F590" s="73" t="s">
        <v>1896</v>
      </c>
      <c r="G590" s="74">
        <v>2.7467295999999999E-2</v>
      </c>
      <c r="H590" s="74">
        <f>'IDS Miami Dry Grocery 2025'!$I590*'IDS Miami Dry Grocery 2025'!$G590</f>
        <v>0</v>
      </c>
      <c r="I590" s="78"/>
      <c r="J590" s="75">
        <v>48.9</v>
      </c>
      <c r="K590" s="76">
        <f>IFERROR((#REF!*#REF!)+('IDS Miami Dry Grocery 2025'!$J590*'IDS Miami Dry Grocery 2025'!$I590),'IDS Miami Dry Grocery 2025'!$J590*'IDS Miami Dry Grocery 2025'!$I590)</f>
        <v>0</v>
      </c>
      <c r="M590" s="97"/>
    </row>
    <row r="591" spans="1:13" s="35" customFormat="1" ht="15" x14ac:dyDescent="0.2">
      <c r="A591" s="68" t="s">
        <v>1897</v>
      </c>
      <c r="B591" s="69" t="s">
        <v>1775</v>
      </c>
      <c r="C591" s="70" t="s">
        <v>1898</v>
      </c>
      <c r="D591" s="71" t="s">
        <v>1899</v>
      </c>
      <c r="E591" s="72">
        <v>12</v>
      </c>
      <c r="F591" s="73" t="s">
        <v>1598</v>
      </c>
      <c r="G591" s="74">
        <v>7.928704E-3</v>
      </c>
      <c r="H591" s="74">
        <f>'IDS Miami Dry Grocery 2025'!$I591*'IDS Miami Dry Grocery 2025'!$G591</f>
        <v>0</v>
      </c>
      <c r="I591" s="78"/>
      <c r="J591" s="75">
        <v>24.26</v>
      </c>
      <c r="K591" s="76">
        <f>IFERROR((#REF!*#REF!)+('IDS Miami Dry Grocery 2025'!$J591*'IDS Miami Dry Grocery 2025'!$I591),'IDS Miami Dry Grocery 2025'!$J591*'IDS Miami Dry Grocery 2025'!$I591)</f>
        <v>0</v>
      </c>
      <c r="M591" s="97"/>
    </row>
    <row r="592" spans="1:13" s="35" customFormat="1" ht="15" x14ac:dyDescent="0.2">
      <c r="A592" s="68" t="s">
        <v>1900</v>
      </c>
      <c r="B592" s="69" t="s">
        <v>1775</v>
      </c>
      <c r="C592" s="70" t="s">
        <v>1901</v>
      </c>
      <c r="D592" s="71" t="s">
        <v>1902</v>
      </c>
      <c r="E592" s="72">
        <v>12</v>
      </c>
      <c r="F592" s="73" t="s">
        <v>497</v>
      </c>
      <c r="G592" s="74">
        <v>8.2118719999999985E-3</v>
      </c>
      <c r="H592" s="74">
        <f>'IDS Miami Dry Grocery 2025'!$I592*'IDS Miami Dry Grocery 2025'!$G592</f>
        <v>0</v>
      </c>
      <c r="I592" s="78"/>
      <c r="J592" s="75">
        <v>28.01</v>
      </c>
      <c r="K592" s="76">
        <f>IFERROR((#REF!*#REF!)+('IDS Miami Dry Grocery 2025'!$J592*'IDS Miami Dry Grocery 2025'!$I592),'IDS Miami Dry Grocery 2025'!$J592*'IDS Miami Dry Grocery 2025'!$I592)</f>
        <v>0</v>
      </c>
      <c r="M592" s="97"/>
    </row>
    <row r="593" spans="1:13" s="35" customFormat="1" ht="15" x14ac:dyDescent="0.2">
      <c r="A593" s="68" t="s">
        <v>1903</v>
      </c>
      <c r="B593" s="69" t="s">
        <v>1775</v>
      </c>
      <c r="C593" s="70" t="s">
        <v>1904</v>
      </c>
      <c r="D593" s="71" t="s">
        <v>1895</v>
      </c>
      <c r="E593" s="72">
        <v>12</v>
      </c>
      <c r="F593" s="73" t="s">
        <v>1554</v>
      </c>
      <c r="G593" s="74">
        <v>1.3025728E-2</v>
      </c>
      <c r="H593" s="74">
        <f>'IDS Miami Dry Grocery 2025'!$I593*'IDS Miami Dry Grocery 2025'!$G593</f>
        <v>0</v>
      </c>
      <c r="I593" s="78"/>
      <c r="J593" s="75">
        <v>28.69</v>
      </c>
      <c r="K593" s="76">
        <f>IFERROR((#REF!*#REF!)+('IDS Miami Dry Grocery 2025'!$J593*'IDS Miami Dry Grocery 2025'!$I593),'IDS Miami Dry Grocery 2025'!$J593*'IDS Miami Dry Grocery 2025'!$I593)</f>
        <v>0</v>
      </c>
      <c r="M593" s="97"/>
    </row>
    <row r="594" spans="1:13" s="35" customFormat="1" ht="15" x14ac:dyDescent="0.2">
      <c r="A594" s="68" t="s">
        <v>1905</v>
      </c>
      <c r="B594" s="69" t="s">
        <v>1775</v>
      </c>
      <c r="C594" s="70" t="s">
        <v>1906</v>
      </c>
      <c r="D594" s="71" t="s">
        <v>1895</v>
      </c>
      <c r="E594" s="72">
        <v>12</v>
      </c>
      <c r="F594" s="73" t="s">
        <v>497</v>
      </c>
      <c r="G594" s="74">
        <v>8.2118719999999985E-3</v>
      </c>
      <c r="H594" s="74">
        <f>'IDS Miami Dry Grocery 2025'!$I594*'IDS Miami Dry Grocery 2025'!$G594</f>
        <v>0</v>
      </c>
      <c r="I594" s="78"/>
      <c r="J594" s="75">
        <v>22.03</v>
      </c>
      <c r="K594" s="76">
        <f>IFERROR((#REF!*#REF!)+('IDS Miami Dry Grocery 2025'!$J594*'IDS Miami Dry Grocery 2025'!$I594),'IDS Miami Dry Grocery 2025'!$J594*'IDS Miami Dry Grocery 2025'!$I594)</f>
        <v>0</v>
      </c>
      <c r="M594" s="97"/>
    </row>
    <row r="595" spans="1:13" s="35" customFormat="1" ht="15" x14ac:dyDescent="0.2">
      <c r="A595" s="68" t="s">
        <v>1907</v>
      </c>
      <c r="B595" s="69" t="s">
        <v>1775</v>
      </c>
      <c r="C595" s="70" t="s">
        <v>1908</v>
      </c>
      <c r="D595" s="71" t="s">
        <v>1909</v>
      </c>
      <c r="E595" s="72">
        <v>12</v>
      </c>
      <c r="F595" s="73" t="s">
        <v>497</v>
      </c>
      <c r="G595" s="74">
        <v>8.2118719999999985E-3</v>
      </c>
      <c r="H595" s="74">
        <f>'IDS Miami Dry Grocery 2025'!$I595*'IDS Miami Dry Grocery 2025'!$G595</f>
        <v>0</v>
      </c>
      <c r="I595" s="78"/>
      <c r="J595" s="75">
        <v>28.01</v>
      </c>
      <c r="K595" s="76">
        <f>IFERROR((#REF!*#REF!)+('IDS Miami Dry Grocery 2025'!$J595*'IDS Miami Dry Grocery 2025'!$I595),'IDS Miami Dry Grocery 2025'!$J595*'IDS Miami Dry Grocery 2025'!$I595)</f>
        <v>0</v>
      </c>
      <c r="M595" s="97"/>
    </row>
    <row r="596" spans="1:13" s="35" customFormat="1" ht="15" x14ac:dyDescent="0.2">
      <c r="A596" s="68" t="s">
        <v>1910</v>
      </c>
      <c r="B596" s="69" t="s">
        <v>1775</v>
      </c>
      <c r="C596" s="70" t="s">
        <v>1911</v>
      </c>
      <c r="D596" s="71" t="s">
        <v>1912</v>
      </c>
      <c r="E596" s="72">
        <v>12</v>
      </c>
      <c r="F596" s="73" t="s">
        <v>497</v>
      </c>
      <c r="G596" s="74">
        <v>8.2118719999999985E-3</v>
      </c>
      <c r="H596" s="74">
        <f>'IDS Miami Dry Grocery 2025'!$I596*'IDS Miami Dry Grocery 2025'!$G596</f>
        <v>0</v>
      </c>
      <c r="I596" s="78"/>
      <c r="J596" s="75">
        <v>22.03</v>
      </c>
      <c r="K596" s="76">
        <f>IFERROR((#REF!*#REF!)+('IDS Miami Dry Grocery 2025'!$J596*'IDS Miami Dry Grocery 2025'!$I596),'IDS Miami Dry Grocery 2025'!$J596*'IDS Miami Dry Grocery 2025'!$I596)</f>
        <v>0</v>
      </c>
      <c r="M596" s="97"/>
    </row>
    <row r="597" spans="1:13" s="35" customFormat="1" ht="15" x14ac:dyDescent="0.2">
      <c r="A597" s="68" t="s">
        <v>1913</v>
      </c>
      <c r="B597" s="69" t="s">
        <v>1775</v>
      </c>
      <c r="C597" s="70" t="s">
        <v>1914</v>
      </c>
      <c r="D597" s="71" t="s">
        <v>1915</v>
      </c>
      <c r="E597" s="72">
        <v>12</v>
      </c>
      <c r="F597" s="73" t="s">
        <v>1916</v>
      </c>
      <c r="G597" s="74">
        <v>8.2118719999999985E-3</v>
      </c>
      <c r="H597" s="74">
        <f>'IDS Miami Dry Grocery 2025'!$I597*'IDS Miami Dry Grocery 2025'!$G597</f>
        <v>0</v>
      </c>
      <c r="I597" s="78"/>
      <c r="J597" s="75">
        <v>22.03</v>
      </c>
      <c r="K597" s="76">
        <f>IFERROR((#REF!*#REF!)+('IDS Miami Dry Grocery 2025'!$J597*'IDS Miami Dry Grocery 2025'!$I597),'IDS Miami Dry Grocery 2025'!$J597*'IDS Miami Dry Grocery 2025'!$I597)</f>
        <v>0</v>
      </c>
      <c r="M597" s="97"/>
    </row>
    <row r="598" spans="1:13" s="35" customFormat="1" ht="15" x14ac:dyDescent="0.2">
      <c r="A598" s="68" t="s">
        <v>1917</v>
      </c>
      <c r="B598" s="69" t="s">
        <v>1775</v>
      </c>
      <c r="C598" s="70" t="s">
        <v>1918</v>
      </c>
      <c r="D598" s="71" t="s">
        <v>1919</v>
      </c>
      <c r="E598" s="72">
        <v>12</v>
      </c>
      <c r="F598" s="73" t="s">
        <v>68</v>
      </c>
      <c r="G598" s="74">
        <v>7.928704E-3</v>
      </c>
      <c r="H598" s="74">
        <f>'IDS Miami Dry Grocery 2025'!$I598*'IDS Miami Dry Grocery 2025'!$G598</f>
        <v>0</v>
      </c>
      <c r="I598" s="78"/>
      <c r="J598" s="75">
        <v>19.36</v>
      </c>
      <c r="K598" s="76">
        <f>IFERROR((#REF!*#REF!)+('IDS Miami Dry Grocery 2025'!$J598*'IDS Miami Dry Grocery 2025'!$I598),'IDS Miami Dry Grocery 2025'!$J598*'IDS Miami Dry Grocery 2025'!$I598)</f>
        <v>0</v>
      </c>
      <c r="M598" s="97"/>
    </row>
    <row r="599" spans="1:13" s="35" customFormat="1" ht="15" x14ac:dyDescent="0.2">
      <c r="A599" s="68" t="s">
        <v>1920</v>
      </c>
      <c r="B599" s="69" t="s">
        <v>1775</v>
      </c>
      <c r="C599" s="70" t="s">
        <v>1921</v>
      </c>
      <c r="D599" s="71" t="s">
        <v>1922</v>
      </c>
      <c r="E599" s="72">
        <v>12</v>
      </c>
      <c r="F599" s="73" t="s">
        <v>1598</v>
      </c>
      <c r="G599" s="74">
        <v>8.2118719999999985E-3</v>
      </c>
      <c r="H599" s="74">
        <f>'IDS Miami Dry Grocery 2025'!$I599*'IDS Miami Dry Grocery 2025'!$G599</f>
        <v>0</v>
      </c>
      <c r="I599" s="78"/>
      <c r="J599" s="75">
        <v>28.01</v>
      </c>
      <c r="K599" s="76">
        <f>IFERROR((#REF!*#REF!)+('IDS Miami Dry Grocery 2025'!$J599*'IDS Miami Dry Grocery 2025'!$I599),'IDS Miami Dry Grocery 2025'!$J599*'IDS Miami Dry Grocery 2025'!$I599)</f>
        <v>0</v>
      </c>
      <c r="M599" s="97"/>
    </row>
    <row r="600" spans="1:13" s="35" customFormat="1" ht="15" x14ac:dyDescent="0.2">
      <c r="A600" s="68" t="s">
        <v>1923</v>
      </c>
      <c r="B600" s="69" t="s">
        <v>1775</v>
      </c>
      <c r="C600" s="70" t="s">
        <v>1924</v>
      </c>
      <c r="D600" s="71" t="s">
        <v>1925</v>
      </c>
      <c r="E600" s="72">
        <v>24</v>
      </c>
      <c r="F600" s="73" t="s">
        <v>68</v>
      </c>
      <c r="G600" s="74">
        <v>1.6706911999999997E-2</v>
      </c>
      <c r="H600" s="74">
        <f>'IDS Miami Dry Grocery 2025'!$I600*'IDS Miami Dry Grocery 2025'!$G600</f>
        <v>0</v>
      </c>
      <c r="I600" s="78"/>
      <c r="J600" s="75">
        <v>42.04</v>
      </c>
      <c r="K600" s="76">
        <f>IFERROR((#REF!*#REF!)+('IDS Miami Dry Grocery 2025'!$J600*'IDS Miami Dry Grocery 2025'!$I600),'IDS Miami Dry Grocery 2025'!$J600*'IDS Miami Dry Grocery 2025'!$I600)</f>
        <v>0</v>
      </c>
      <c r="M600" s="97"/>
    </row>
    <row r="601" spans="1:13" s="35" customFormat="1" ht="15" x14ac:dyDescent="0.2">
      <c r="A601" s="68" t="s">
        <v>1926</v>
      </c>
      <c r="B601" s="69" t="s">
        <v>1775</v>
      </c>
      <c r="C601" s="70" t="s">
        <v>1927</v>
      </c>
      <c r="D601" s="71" t="s">
        <v>1928</v>
      </c>
      <c r="E601" s="72">
        <v>12</v>
      </c>
      <c r="F601" s="73" t="s">
        <v>1598</v>
      </c>
      <c r="G601" s="74">
        <v>7.928704E-3</v>
      </c>
      <c r="H601" s="74">
        <f>'IDS Miami Dry Grocery 2025'!$I601*'IDS Miami Dry Grocery 2025'!$G601</f>
        <v>0</v>
      </c>
      <c r="I601" s="78"/>
      <c r="J601" s="75">
        <v>24.26</v>
      </c>
      <c r="K601" s="76">
        <f>IFERROR((#REF!*#REF!)+('IDS Miami Dry Grocery 2025'!$J601*'IDS Miami Dry Grocery 2025'!$I601),'IDS Miami Dry Grocery 2025'!$J601*'IDS Miami Dry Grocery 2025'!$I601)</f>
        <v>0</v>
      </c>
      <c r="M601" s="97"/>
    </row>
    <row r="602" spans="1:13" s="35" customFormat="1" ht="15" x14ac:dyDescent="0.2">
      <c r="A602" s="68" t="s">
        <v>1929</v>
      </c>
      <c r="B602" s="69" t="s">
        <v>1775</v>
      </c>
      <c r="C602" s="70" t="s">
        <v>1930</v>
      </c>
      <c r="D602" s="71" t="s">
        <v>1931</v>
      </c>
      <c r="E602" s="72">
        <v>12</v>
      </c>
      <c r="F602" s="73" t="s">
        <v>68</v>
      </c>
      <c r="G602" s="74">
        <v>7.928704E-3</v>
      </c>
      <c r="H602" s="74">
        <f>'IDS Miami Dry Grocery 2025'!$I602*'IDS Miami Dry Grocery 2025'!$G602</f>
        <v>0</v>
      </c>
      <c r="I602" s="78"/>
      <c r="J602" s="75">
        <v>20.84</v>
      </c>
      <c r="K602" s="76">
        <f>IFERROR((#REF!*#REF!)+('IDS Miami Dry Grocery 2025'!$J602*'IDS Miami Dry Grocery 2025'!$I602),'IDS Miami Dry Grocery 2025'!$J602*'IDS Miami Dry Grocery 2025'!$I602)</f>
        <v>0</v>
      </c>
      <c r="M602" s="97"/>
    </row>
    <row r="603" spans="1:13" s="35" customFormat="1" ht="15" x14ac:dyDescent="0.2">
      <c r="A603" s="68" t="s">
        <v>1932</v>
      </c>
      <c r="B603" s="69" t="s">
        <v>1775</v>
      </c>
      <c r="C603" s="70" t="s">
        <v>1933</v>
      </c>
      <c r="D603" s="71" t="s">
        <v>1934</v>
      </c>
      <c r="E603" s="72">
        <v>12</v>
      </c>
      <c r="F603" s="73" t="s">
        <v>68</v>
      </c>
      <c r="G603" s="74">
        <v>8.2118719999999985E-3</v>
      </c>
      <c r="H603" s="74">
        <f>'IDS Miami Dry Grocery 2025'!$I603*'IDS Miami Dry Grocery 2025'!$G603</f>
        <v>0</v>
      </c>
      <c r="I603" s="78"/>
      <c r="J603" s="75">
        <v>22.03</v>
      </c>
      <c r="K603" s="76">
        <f>IFERROR((#REF!*#REF!)+('IDS Miami Dry Grocery 2025'!$J603*'IDS Miami Dry Grocery 2025'!$I603),'IDS Miami Dry Grocery 2025'!$J603*'IDS Miami Dry Grocery 2025'!$I603)</f>
        <v>0</v>
      </c>
      <c r="M603" s="97"/>
    </row>
    <row r="604" spans="1:13" s="35" customFormat="1" ht="15" x14ac:dyDescent="0.2">
      <c r="A604" s="68" t="s">
        <v>1935</v>
      </c>
      <c r="B604" s="69" t="s">
        <v>1775</v>
      </c>
      <c r="C604" s="70" t="s">
        <v>1936</v>
      </c>
      <c r="D604" s="71" t="s">
        <v>1937</v>
      </c>
      <c r="E604" s="72">
        <v>12</v>
      </c>
      <c r="F604" s="73" t="s">
        <v>68</v>
      </c>
      <c r="G604" s="74">
        <v>8.2118719999999985E-3</v>
      </c>
      <c r="H604" s="74">
        <f>'IDS Miami Dry Grocery 2025'!$I604*'IDS Miami Dry Grocery 2025'!$G604</f>
        <v>0</v>
      </c>
      <c r="I604" s="78"/>
      <c r="J604" s="75">
        <v>22.03</v>
      </c>
      <c r="K604" s="76">
        <f>IFERROR((#REF!*#REF!)+('IDS Miami Dry Grocery 2025'!$J604*'IDS Miami Dry Grocery 2025'!$I604),'IDS Miami Dry Grocery 2025'!$J604*'IDS Miami Dry Grocery 2025'!$I604)</f>
        <v>0</v>
      </c>
      <c r="M604" s="97"/>
    </row>
    <row r="605" spans="1:13" s="35" customFormat="1" ht="15" x14ac:dyDescent="0.2">
      <c r="A605" s="68" t="s">
        <v>1938</v>
      </c>
      <c r="B605" s="69" t="s">
        <v>1775</v>
      </c>
      <c r="C605" s="70" t="s">
        <v>1939</v>
      </c>
      <c r="D605" s="71" t="s">
        <v>1940</v>
      </c>
      <c r="E605" s="72">
        <v>12</v>
      </c>
      <c r="F605" s="73" t="s">
        <v>1598</v>
      </c>
      <c r="G605" s="74">
        <v>8.2118719999999985E-3</v>
      </c>
      <c r="H605" s="74">
        <f>'IDS Miami Dry Grocery 2025'!$I605*'IDS Miami Dry Grocery 2025'!$G605</f>
        <v>0</v>
      </c>
      <c r="I605" s="78"/>
      <c r="J605" s="75">
        <v>28.01</v>
      </c>
      <c r="K605" s="76">
        <f>IFERROR((#REF!*#REF!)+('IDS Miami Dry Grocery 2025'!$J605*'IDS Miami Dry Grocery 2025'!$I605),'IDS Miami Dry Grocery 2025'!$J605*'IDS Miami Dry Grocery 2025'!$I605)</f>
        <v>0</v>
      </c>
      <c r="M605" s="97"/>
    </row>
    <row r="606" spans="1:13" s="35" customFormat="1" ht="15" x14ac:dyDescent="0.2">
      <c r="A606" s="68" t="s">
        <v>1941</v>
      </c>
      <c r="B606" s="69" t="s">
        <v>1775</v>
      </c>
      <c r="C606" s="70" t="s">
        <v>1942</v>
      </c>
      <c r="D606" s="71" t="s">
        <v>1943</v>
      </c>
      <c r="E606" s="72">
        <v>12</v>
      </c>
      <c r="F606" s="73" t="s">
        <v>497</v>
      </c>
      <c r="G606" s="74">
        <v>8.2118719999999985E-3</v>
      </c>
      <c r="H606" s="74">
        <f>'IDS Miami Dry Grocery 2025'!$I606*'IDS Miami Dry Grocery 2025'!$G606</f>
        <v>0</v>
      </c>
      <c r="I606" s="78"/>
      <c r="J606" s="75">
        <v>28.01</v>
      </c>
      <c r="K606" s="76">
        <f>IFERROR((#REF!*#REF!)+('IDS Miami Dry Grocery 2025'!$J606*'IDS Miami Dry Grocery 2025'!$I606),'IDS Miami Dry Grocery 2025'!$J606*'IDS Miami Dry Grocery 2025'!$I606)</f>
        <v>0</v>
      </c>
      <c r="M606" s="97"/>
    </row>
    <row r="607" spans="1:13" s="35" customFormat="1" ht="15" x14ac:dyDescent="0.2">
      <c r="A607" s="68" t="s">
        <v>1944</v>
      </c>
      <c r="B607" s="69" t="s">
        <v>1775</v>
      </c>
      <c r="C607" s="70" t="s">
        <v>1945</v>
      </c>
      <c r="D607" s="71" t="s">
        <v>1946</v>
      </c>
      <c r="E607" s="72">
        <v>12</v>
      </c>
      <c r="F607" s="73" t="s">
        <v>32</v>
      </c>
      <c r="G607" s="74">
        <v>5.0970239999999995E-3</v>
      </c>
      <c r="H607" s="74">
        <f>'IDS Miami Dry Grocery 2025'!$I607*'IDS Miami Dry Grocery 2025'!$G607</f>
        <v>0</v>
      </c>
      <c r="I607" s="78"/>
      <c r="J607" s="75">
        <v>15.03</v>
      </c>
      <c r="K607" s="76">
        <f>IFERROR((#REF!*#REF!)+('IDS Miami Dry Grocery 2025'!$J607*'IDS Miami Dry Grocery 2025'!$I607),'IDS Miami Dry Grocery 2025'!$J607*'IDS Miami Dry Grocery 2025'!$I607)</f>
        <v>0</v>
      </c>
      <c r="M607" s="97"/>
    </row>
    <row r="608" spans="1:13" s="35" customFormat="1" ht="15" x14ac:dyDescent="0.2">
      <c r="A608" s="68" t="s">
        <v>1947</v>
      </c>
      <c r="B608" s="69" t="s">
        <v>1775</v>
      </c>
      <c r="C608" s="70" t="s">
        <v>1948</v>
      </c>
      <c r="D608" s="71" t="s">
        <v>1949</v>
      </c>
      <c r="E608" s="72">
        <v>12</v>
      </c>
      <c r="F608" s="73" t="s">
        <v>32</v>
      </c>
      <c r="G608" s="74">
        <v>5.0970239999999995E-3</v>
      </c>
      <c r="H608" s="74">
        <f>'IDS Miami Dry Grocery 2025'!$I608*'IDS Miami Dry Grocery 2025'!$G608</f>
        <v>0</v>
      </c>
      <c r="I608" s="78"/>
      <c r="J608" s="75">
        <v>15.03</v>
      </c>
      <c r="K608" s="76">
        <f>IFERROR((#REF!*#REF!)+('IDS Miami Dry Grocery 2025'!$J608*'IDS Miami Dry Grocery 2025'!$I608),'IDS Miami Dry Grocery 2025'!$J608*'IDS Miami Dry Grocery 2025'!$I608)</f>
        <v>0</v>
      </c>
      <c r="M608" s="97"/>
    </row>
    <row r="609" spans="1:13" s="35" customFormat="1" ht="15" x14ac:dyDescent="0.2">
      <c r="A609" s="68" t="s">
        <v>1950</v>
      </c>
      <c r="B609" s="69" t="s">
        <v>1775</v>
      </c>
      <c r="C609" s="70" t="s">
        <v>1951</v>
      </c>
      <c r="D609" s="71" t="s">
        <v>1952</v>
      </c>
      <c r="E609" s="72">
        <v>24</v>
      </c>
      <c r="F609" s="73" t="s">
        <v>1072</v>
      </c>
      <c r="G609" s="74">
        <v>2.1237599999999999E-2</v>
      </c>
      <c r="H609" s="74">
        <f>'IDS Miami Dry Grocery 2025'!$I609*'IDS Miami Dry Grocery 2025'!$G609</f>
        <v>0</v>
      </c>
      <c r="I609" s="78"/>
      <c r="J609" s="75">
        <v>52.04</v>
      </c>
      <c r="K609" s="76">
        <f>IFERROR((#REF!*#REF!)+('IDS Miami Dry Grocery 2025'!$J609*'IDS Miami Dry Grocery 2025'!$I609),'IDS Miami Dry Grocery 2025'!$J609*'IDS Miami Dry Grocery 2025'!$I609)</f>
        <v>0</v>
      </c>
      <c r="M609" s="97"/>
    </row>
    <row r="610" spans="1:13" s="35" customFormat="1" ht="15" x14ac:dyDescent="0.2">
      <c r="A610" s="68" t="s">
        <v>1953</v>
      </c>
      <c r="B610" s="69" t="s">
        <v>1775</v>
      </c>
      <c r="C610" s="70" t="s">
        <v>1954</v>
      </c>
      <c r="D610" s="71" t="s">
        <v>1955</v>
      </c>
      <c r="E610" s="72">
        <v>12</v>
      </c>
      <c r="F610" s="73" t="s">
        <v>497</v>
      </c>
      <c r="G610" s="74">
        <v>8.2118719999999985E-3</v>
      </c>
      <c r="H610" s="74">
        <f>'IDS Miami Dry Grocery 2025'!$I610*'IDS Miami Dry Grocery 2025'!$G610</f>
        <v>0</v>
      </c>
      <c r="I610" s="78"/>
      <c r="J610" s="75">
        <v>22.03</v>
      </c>
      <c r="K610" s="76">
        <f>IFERROR((#REF!*#REF!)+('IDS Miami Dry Grocery 2025'!$J610*'IDS Miami Dry Grocery 2025'!$I610),'IDS Miami Dry Grocery 2025'!$J610*'IDS Miami Dry Grocery 2025'!$I610)</f>
        <v>0</v>
      </c>
      <c r="M610" s="97"/>
    </row>
    <row r="611" spans="1:13" s="35" customFormat="1" ht="15" x14ac:dyDescent="0.2">
      <c r="A611" s="68" t="s">
        <v>1956</v>
      </c>
      <c r="B611" s="69" t="s">
        <v>1775</v>
      </c>
      <c r="C611" s="70" t="s">
        <v>1957</v>
      </c>
      <c r="D611" s="71" t="s">
        <v>1958</v>
      </c>
      <c r="E611" s="72">
        <v>12</v>
      </c>
      <c r="F611" s="73" t="s">
        <v>68</v>
      </c>
      <c r="G611" s="74">
        <v>8.2118719999999985E-3</v>
      </c>
      <c r="H611" s="74">
        <f>'IDS Miami Dry Grocery 2025'!$I611*'IDS Miami Dry Grocery 2025'!$G611</f>
        <v>0</v>
      </c>
      <c r="I611" s="78"/>
      <c r="J611" s="75">
        <v>28.02</v>
      </c>
      <c r="K611" s="76">
        <f>IFERROR((#REF!*#REF!)+('IDS Miami Dry Grocery 2025'!$J611*'IDS Miami Dry Grocery 2025'!$I611),'IDS Miami Dry Grocery 2025'!$J611*'IDS Miami Dry Grocery 2025'!$I611)</f>
        <v>0</v>
      </c>
      <c r="M611" s="97"/>
    </row>
    <row r="612" spans="1:13" s="35" customFormat="1" ht="15" x14ac:dyDescent="0.2">
      <c r="A612" s="68" t="s">
        <v>1959</v>
      </c>
      <c r="B612" s="69" t="s">
        <v>1775</v>
      </c>
      <c r="C612" s="70" t="s">
        <v>1960</v>
      </c>
      <c r="D612" s="71" t="s">
        <v>1961</v>
      </c>
      <c r="E612" s="72">
        <v>6</v>
      </c>
      <c r="F612" s="73" t="s">
        <v>1962</v>
      </c>
      <c r="G612" s="74">
        <v>2.6900959999999998E-2</v>
      </c>
      <c r="H612" s="74">
        <f>'IDS Miami Dry Grocery 2025'!$I612*'IDS Miami Dry Grocery 2025'!$G612</f>
        <v>0</v>
      </c>
      <c r="I612" s="78"/>
      <c r="J612" s="75">
        <v>46.77</v>
      </c>
      <c r="K612" s="76">
        <f>IFERROR((#REF!*#REF!)+('IDS Miami Dry Grocery 2025'!$J612*'IDS Miami Dry Grocery 2025'!$I612),'IDS Miami Dry Grocery 2025'!$J612*'IDS Miami Dry Grocery 2025'!$I612)</f>
        <v>0</v>
      </c>
      <c r="M612" s="97"/>
    </row>
    <row r="613" spans="1:13" s="35" customFormat="1" ht="15" x14ac:dyDescent="0.2">
      <c r="A613" s="68" t="s">
        <v>1963</v>
      </c>
      <c r="B613" s="69" t="s">
        <v>1775</v>
      </c>
      <c r="C613" s="70" t="s">
        <v>1964</v>
      </c>
      <c r="D613" s="71" t="s">
        <v>1965</v>
      </c>
      <c r="E613" s="72">
        <v>12</v>
      </c>
      <c r="F613" s="73" t="s">
        <v>1916</v>
      </c>
      <c r="G613" s="74">
        <v>8.2118719999999985E-3</v>
      </c>
      <c r="H613" s="74">
        <f>'IDS Miami Dry Grocery 2025'!$I613*'IDS Miami Dry Grocery 2025'!$G613</f>
        <v>0</v>
      </c>
      <c r="I613" s="78"/>
      <c r="J613" s="75">
        <v>22.03</v>
      </c>
      <c r="K613" s="76">
        <f>IFERROR((#REF!*#REF!)+('IDS Miami Dry Grocery 2025'!$J613*'IDS Miami Dry Grocery 2025'!$I613),'IDS Miami Dry Grocery 2025'!$J613*'IDS Miami Dry Grocery 2025'!$I613)</f>
        <v>0</v>
      </c>
      <c r="M613" s="97"/>
    </row>
    <row r="614" spans="1:13" s="35" customFormat="1" ht="15" x14ac:dyDescent="0.2">
      <c r="A614" s="68" t="s">
        <v>1970</v>
      </c>
      <c r="B614" s="69" t="s">
        <v>1967</v>
      </c>
      <c r="C614" s="70" t="s">
        <v>1971</v>
      </c>
      <c r="D614" s="71" t="s">
        <v>1972</v>
      </c>
      <c r="E614" s="72">
        <v>6</v>
      </c>
      <c r="F614" s="73" t="s">
        <v>1973</v>
      </c>
      <c r="G614" s="74">
        <v>1.7273247999999998E-2</v>
      </c>
      <c r="H614" s="74">
        <f>'IDS Miami Dry Grocery 2025'!$I614*'IDS Miami Dry Grocery 2025'!$G614</f>
        <v>0</v>
      </c>
      <c r="I614" s="78"/>
      <c r="J614" s="75">
        <v>73.209999999999994</v>
      </c>
      <c r="K614" s="76">
        <f>IFERROR((#REF!*#REF!)+('IDS Miami Dry Grocery 2025'!$J614*'IDS Miami Dry Grocery 2025'!$I614),'IDS Miami Dry Grocery 2025'!$J614*'IDS Miami Dry Grocery 2025'!$I614)</f>
        <v>0</v>
      </c>
      <c r="M614" s="97"/>
    </row>
    <row r="615" spans="1:13" s="35" customFormat="1" ht="15" x14ac:dyDescent="0.2">
      <c r="A615" s="68" t="s">
        <v>1974</v>
      </c>
      <c r="B615" s="69" t="s">
        <v>1967</v>
      </c>
      <c r="C615" s="70" t="s">
        <v>1975</v>
      </c>
      <c r="D615" s="71" t="s">
        <v>1976</v>
      </c>
      <c r="E615" s="72">
        <v>12</v>
      </c>
      <c r="F615" s="73" t="s">
        <v>936</v>
      </c>
      <c r="G615" s="74">
        <v>1.9821759999999997E-2</v>
      </c>
      <c r="H615" s="74">
        <f>'IDS Miami Dry Grocery 2025'!$I615*'IDS Miami Dry Grocery 2025'!$G615</f>
        <v>0</v>
      </c>
      <c r="I615" s="78"/>
      <c r="J615" s="75">
        <v>50.01</v>
      </c>
      <c r="K615" s="76">
        <f>IFERROR((#REF!*#REF!)+('IDS Miami Dry Grocery 2025'!$J615*'IDS Miami Dry Grocery 2025'!$I615),'IDS Miami Dry Grocery 2025'!$J615*'IDS Miami Dry Grocery 2025'!$I615)</f>
        <v>0</v>
      </c>
      <c r="M615" s="97"/>
    </row>
    <row r="616" spans="1:13" s="35" customFormat="1" ht="15" x14ac:dyDescent="0.2">
      <c r="A616" s="68" t="s">
        <v>1977</v>
      </c>
      <c r="B616" s="69" t="s">
        <v>1967</v>
      </c>
      <c r="C616" s="70" t="s">
        <v>1978</v>
      </c>
      <c r="D616" s="71" t="s">
        <v>1979</v>
      </c>
      <c r="E616" s="72">
        <v>12</v>
      </c>
      <c r="F616" s="73" t="s">
        <v>936</v>
      </c>
      <c r="G616" s="74">
        <v>1.9538591999999997E-2</v>
      </c>
      <c r="H616" s="74">
        <f>'IDS Miami Dry Grocery 2025'!$I616*'IDS Miami Dry Grocery 2025'!$G616</f>
        <v>0</v>
      </c>
      <c r="I616" s="78"/>
      <c r="J616" s="75">
        <v>50.01</v>
      </c>
      <c r="K616" s="76">
        <f>IFERROR((#REF!*#REF!)+('IDS Miami Dry Grocery 2025'!$J616*'IDS Miami Dry Grocery 2025'!$I616),'IDS Miami Dry Grocery 2025'!$J616*'IDS Miami Dry Grocery 2025'!$I616)</f>
        <v>0</v>
      </c>
      <c r="M616" s="97"/>
    </row>
    <row r="617" spans="1:13" s="35" customFormat="1" ht="15" x14ac:dyDescent="0.2">
      <c r="A617" s="68" t="s">
        <v>1980</v>
      </c>
      <c r="B617" s="69" t="s">
        <v>1967</v>
      </c>
      <c r="C617" s="70" t="s">
        <v>1981</v>
      </c>
      <c r="D617" s="71" t="s">
        <v>1982</v>
      </c>
      <c r="E617" s="72">
        <v>12</v>
      </c>
      <c r="F617" s="73" t="s">
        <v>1968</v>
      </c>
      <c r="G617" s="74">
        <v>1.9255424E-2</v>
      </c>
      <c r="H617" s="74">
        <f>'IDS Miami Dry Grocery 2025'!$I617*'IDS Miami Dry Grocery 2025'!$G617</f>
        <v>0</v>
      </c>
      <c r="I617" s="78"/>
      <c r="J617" s="75">
        <v>54.74</v>
      </c>
      <c r="K617" s="76">
        <f>IFERROR((#REF!*#REF!)+('IDS Miami Dry Grocery 2025'!$J617*'IDS Miami Dry Grocery 2025'!$I617),'IDS Miami Dry Grocery 2025'!$J617*'IDS Miami Dry Grocery 2025'!$I617)</f>
        <v>0</v>
      </c>
      <c r="M617" s="97"/>
    </row>
    <row r="618" spans="1:13" s="35" customFormat="1" ht="15" x14ac:dyDescent="0.2">
      <c r="A618" s="68" t="s">
        <v>1983</v>
      </c>
      <c r="B618" s="69" t="s">
        <v>1967</v>
      </c>
      <c r="C618" s="70" t="s">
        <v>1984</v>
      </c>
      <c r="D618" s="71" t="s">
        <v>1985</v>
      </c>
      <c r="E618" s="72">
        <v>12</v>
      </c>
      <c r="F618" s="73" t="s">
        <v>936</v>
      </c>
      <c r="G618" s="74">
        <v>1.9255424E-2</v>
      </c>
      <c r="H618" s="74">
        <f>'IDS Miami Dry Grocery 2025'!$I618*'IDS Miami Dry Grocery 2025'!$G618</f>
        <v>0</v>
      </c>
      <c r="I618" s="78"/>
      <c r="J618" s="75">
        <v>50.01</v>
      </c>
      <c r="K618" s="76">
        <f>IFERROR((#REF!*#REF!)+('IDS Miami Dry Grocery 2025'!$J618*'IDS Miami Dry Grocery 2025'!$I618),'IDS Miami Dry Grocery 2025'!$J618*'IDS Miami Dry Grocery 2025'!$I618)</f>
        <v>0</v>
      </c>
      <c r="M618" s="97"/>
    </row>
    <row r="619" spans="1:13" s="35" customFormat="1" ht="15" x14ac:dyDescent="0.2">
      <c r="A619" s="68" t="s">
        <v>1986</v>
      </c>
      <c r="B619" s="69" t="s">
        <v>1967</v>
      </c>
      <c r="C619" s="70" t="s">
        <v>1987</v>
      </c>
      <c r="D619" s="71" t="s">
        <v>1988</v>
      </c>
      <c r="E619" s="72">
        <v>12</v>
      </c>
      <c r="F619" s="73" t="s">
        <v>1989</v>
      </c>
      <c r="G619" s="74">
        <v>1.2459392E-2</v>
      </c>
      <c r="H619" s="74">
        <f>'IDS Miami Dry Grocery 2025'!$I619*'IDS Miami Dry Grocery 2025'!$G619</f>
        <v>0</v>
      </c>
      <c r="I619" s="78"/>
      <c r="J619" s="75">
        <v>49.21</v>
      </c>
      <c r="K619" s="76">
        <f>IFERROR((#REF!*#REF!)+('IDS Miami Dry Grocery 2025'!$J619*'IDS Miami Dry Grocery 2025'!$I619),'IDS Miami Dry Grocery 2025'!$J619*'IDS Miami Dry Grocery 2025'!$I619)</f>
        <v>0</v>
      </c>
      <c r="M619" s="97"/>
    </row>
    <row r="620" spans="1:13" s="35" customFormat="1" ht="15" x14ac:dyDescent="0.2">
      <c r="A620" s="68" t="s">
        <v>1990</v>
      </c>
      <c r="B620" s="69" t="s">
        <v>1967</v>
      </c>
      <c r="C620" s="70" t="s">
        <v>1991</v>
      </c>
      <c r="D620" s="71" t="s">
        <v>1992</v>
      </c>
      <c r="E620" s="72">
        <v>12</v>
      </c>
      <c r="F620" s="73" t="s">
        <v>1989</v>
      </c>
      <c r="G620" s="74">
        <v>1.2176223999999999E-2</v>
      </c>
      <c r="H620" s="74">
        <f>'IDS Miami Dry Grocery 2025'!$I620*'IDS Miami Dry Grocery 2025'!$G620</f>
        <v>0</v>
      </c>
      <c r="I620" s="78"/>
      <c r="J620" s="75">
        <v>49.21</v>
      </c>
      <c r="K620" s="76">
        <f>IFERROR((#REF!*#REF!)+('IDS Miami Dry Grocery 2025'!$J620*'IDS Miami Dry Grocery 2025'!$I620),'IDS Miami Dry Grocery 2025'!$J620*'IDS Miami Dry Grocery 2025'!$I620)</f>
        <v>0</v>
      </c>
      <c r="M620" s="97"/>
    </row>
    <row r="621" spans="1:13" s="35" customFormat="1" ht="15" x14ac:dyDescent="0.2">
      <c r="A621" s="68" t="s">
        <v>1993</v>
      </c>
      <c r="B621" s="69" t="s">
        <v>1967</v>
      </c>
      <c r="C621" s="70" t="s">
        <v>1994</v>
      </c>
      <c r="D621" s="71" t="s">
        <v>1969</v>
      </c>
      <c r="E621" s="72">
        <v>12</v>
      </c>
      <c r="F621" s="73" t="s">
        <v>1995</v>
      </c>
      <c r="G621" s="74">
        <v>1.6140575999999997E-2</v>
      </c>
      <c r="H621" s="74">
        <f>'IDS Miami Dry Grocery 2025'!$I621*'IDS Miami Dry Grocery 2025'!$G621</f>
        <v>0</v>
      </c>
      <c r="I621" s="78"/>
      <c r="J621" s="75">
        <v>41.29</v>
      </c>
      <c r="K621" s="76">
        <f>IFERROR((#REF!*#REF!)+('IDS Miami Dry Grocery 2025'!$J621*'IDS Miami Dry Grocery 2025'!$I621),'IDS Miami Dry Grocery 2025'!$J621*'IDS Miami Dry Grocery 2025'!$I621)</f>
        <v>0</v>
      </c>
      <c r="M621" s="97"/>
    </row>
    <row r="622" spans="1:13" s="35" customFormat="1" ht="15" x14ac:dyDescent="0.2">
      <c r="A622" s="68" t="s">
        <v>1996</v>
      </c>
      <c r="B622" s="69" t="s">
        <v>1967</v>
      </c>
      <c r="C622" s="70" t="s">
        <v>1997</v>
      </c>
      <c r="D622" s="71" t="s">
        <v>1998</v>
      </c>
      <c r="E622" s="72">
        <v>12</v>
      </c>
      <c r="F622" s="73" t="s">
        <v>936</v>
      </c>
      <c r="G622" s="74">
        <v>1.6140575999999997E-2</v>
      </c>
      <c r="H622" s="74">
        <f>'IDS Miami Dry Grocery 2025'!$I622*'IDS Miami Dry Grocery 2025'!$G622</f>
        <v>0</v>
      </c>
      <c r="I622" s="78"/>
      <c r="J622" s="75">
        <v>41.29</v>
      </c>
      <c r="K622" s="76">
        <f>IFERROR((#REF!*#REF!)+('IDS Miami Dry Grocery 2025'!$J622*'IDS Miami Dry Grocery 2025'!$I622),'IDS Miami Dry Grocery 2025'!$J622*'IDS Miami Dry Grocery 2025'!$I622)</f>
        <v>0</v>
      </c>
      <c r="M622" s="97"/>
    </row>
    <row r="623" spans="1:13" s="35" customFormat="1" ht="15" x14ac:dyDescent="0.2">
      <c r="A623" s="68" t="s">
        <v>2000</v>
      </c>
      <c r="B623" s="69" t="s">
        <v>1967</v>
      </c>
      <c r="C623" s="70" t="s">
        <v>2001</v>
      </c>
      <c r="D623" s="71" t="s">
        <v>2002</v>
      </c>
      <c r="E623" s="72">
        <v>12</v>
      </c>
      <c r="F623" s="73" t="s">
        <v>936</v>
      </c>
      <c r="G623" s="74">
        <v>1.9538591999999997E-2</v>
      </c>
      <c r="H623" s="74">
        <f>'IDS Miami Dry Grocery 2025'!$I623*'IDS Miami Dry Grocery 2025'!$G623</f>
        <v>0</v>
      </c>
      <c r="I623" s="78"/>
      <c r="J623" s="75">
        <v>44.26</v>
      </c>
      <c r="K623" s="76">
        <f>IFERROR((#REF!*#REF!)+('IDS Miami Dry Grocery 2025'!$J623*'IDS Miami Dry Grocery 2025'!$I623),'IDS Miami Dry Grocery 2025'!$J623*'IDS Miami Dry Grocery 2025'!$I623)</f>
        <v>0</v>
      </c>
      <c r="M623" s="97"/>
    </row>
    <row r="624" spans="1:13" s="35" customFormat="1" ht="15" x14ac:dyDescent="0.2">
      <c r="A624" s="68" t="s">
        <v>2003</v>
      </c>
      <c r="B624" s="69" t="s">
        <v>1967</v>
      </c>
      <c r="C624" s="70" t="s">
        <v>2004</v>
      </c>
      <c r="D624" s="71" t="s">
        <v>2005</v>
      </c>
      <c r="E624" s="72">
        <v>12</v>
      </c>
      <c r="F624" s="73" t="s">
        <v>936</v>
      </c>
      <c r="G624" s="74">
        <v>1.9538591999999997E-2</v>
      </c>
      <c r="H624" s="74">
        <f>'IDS Miami Dry Grocery 2025'!$I624*'IDS Miami Dry Grocery 2025'!$G624</f>
        <v>0</v>
      </c>
      <c r="I624" s="78"/>
      <c r="J624" s="75">
        <v>44.26</v>
      </c>
      <c r="K624" s="76">
        <f>IFERROR((#REF!*#REF!)+('IDS Miami Dry Grocery 2025'!$J624*'IDS Miami Dry Grocery 2025'!$I624),'IDS Miami Dry Grocery 2025'!$J624*'IDS Miami Dry Grocery 2025'!$I624)</f>
        <v>0</v>
      </c>
      <c r="M624" s="97"/>
    </row>
    <row r="625" spans="1:13" s="35" customFormat="1" ht="15" x14ac:dyDescent="0.2">
      <c r="A625" s="68" t="s">
        <v>2006</v>
      </c>
      <c r="B625" s="69" t="s">
        <v>1967</v>
      </c>
      <c r="C625" s="70" t="s">
        <v>2007</v>
      </c>
      <c r="D625" s="71" t="s">
        <v>2008</v>
      </c>
      <c r="E625" s="72">
        <v>12</v>
      </c>
      <c r="F625" s="73" t="s">
        <v>1989</v>
      </c>
      <c r="G625" s="74">
        <v>1.5007904000000001E-2</v>
      </c>
      <c r="H625" s="74">
        <f>'IDS Miami Dry Grocery 2025'!$I625*'IDS Miami Dry Grocery 2025'!$G625</f>
        <v>0</v>
      </c>
      <c r="I625" s="78"/>
      <c r="J625" s="75">
        <v>33.58</v>
      </c>
      <c r="K625" s="76">
        <f>IFERROR((#REF!*#REF!)+('IDS Miami Dry Grocery 2025'!$J625*'IDS Miami Dry Grocery 2025'!$I625),'IDS Miami Dry Grocery 2025'!$J625*'IDS Miami Dry Grocery 2025'!$I625)</f>
        <v>0</v>
      </c>
      <c r="M625" s="97"/>
    </row>
    <row r="626" spans="1:13" s="35" customFormat="1" ht="15" x14ac:dyDescent="0.2">
      <c r="A626" s="68" t="s">
        <v>2009</v>
      </c>
      <c r="B626" s="69" t="s">
        <v>1967</v>
      </c>
      <c r="C626" s="70" t="s">
        <v>2010</v>
      </c>
      <c r="D626" s="71" t="s">
        <v>2011</v>
      </c>
      <c r="E626" s="72">
        <v>8</v>
      </c>
      <c r="F626" s="73" t="s">
        <v>1999</v>
      </c>
      <c r="G626" s="74">
        <v>1.9538591999999997E-2</v>
      </c>
      <c r="H626" s="74">
        <f>'IDS Miami Dry Grocery 2025'!$I626*'IDS Miami Dry Grocery 2025'!$G626</f>
        <v>0</v>
      </c>
      <c r="I626" s="78"/>
      <c r="J626" s="75">
        <v>38.700000000000003</v>
      </c>
      <c r="K626" s="76">
        <f>IFERROR((#REF!*#REF!)+('IDS Miami Dry Grocery 2025'!$J626*'IDS Miami Dry Grocery 2025'!$I626),'IDS Miami Dry Grocery 2025'!$J626*'IDS Miami Dry Grocery 2025'!$I626)</f>
        <v>0</v>
      </c>
      <c r="M626" s="97"/>
    </row>
    <row r="627" spans="1:13" s="35" customFormat="1" ht="15" x14ac:dyDescent="0.2">
      <c r="A627" s="68" t="s">
        <v>2012</v>
      </c>
      <c r="B627" s="69" t="s">
        <v>1967</v>
      </c>
      <c r="C627" s="70" t="s">
        <v>2013</v>
      </c>
      <c r="D627" s="71" t="s">
        <v>2014</v>
      </c>
      <c r="E627" s="72">
        <v>12</v>
      </c>
      <c r="F627" s="73" t="s">
        <v>936</v>
      </c>
      <c r="G627" s="74">
        <v>1.41584E-2</v>
      </c>
      <c r="H627" s="74">
        <f>'IDS Miami Dry Grocery 2025'!$I627*'IDS Miami Dry Grocery 2025'!$G627</f>
        <v>0</v>
      </c>
      <c r="I627" s="78"/>
      <c r="J627" s="75">
        <v>40.97</v>
      </c>
      <c r="K627" s="76">
        <f>IFERROR((#REF!*#REF!)+('IDS Miami Dry Grocery 2025'!$J627*'IDS Miami Dry Grocery 2025'!$I627),'IDS Miami Dry Grocery 2025'!$J627*'IDS Miami Dry Grocery 2025'!$I627)</f>
        <v>0</v>
      </c>
      <c r="M627" s="97"/>
    </row>
    <row r="628" spans="1:13" s="35" customFormat="1" ht="15" x14ac:dyDescent="0.2">
      <c r="A628" s="68" t="s">
        <v>2015</v>
      </c>
      <c r="B628" s="69" t="s">
        <v>1967</v>
      </c>
      <c r="C628" s="70" t="s">
        <v>2016</v>
      </c>
      <c r="D628" s="71" t="s">
        <v>2017</v>
      </c>
      <c r="E628" s="72">
        <v>12</v>
      </c>
      <c r="F628" s="73" t="s">
        <v>936</v>
      </c>
      <c r="G628" s="74">
        <v>1.4441568E-2</v>
      </c>
      <c r="H628" s="74">
        <f>'IDS Miami Dry Grocery 2025'!$I628*'IDS Miami Dry Grocery 2025'!$G628</f>
        <v>0</v>
      </c>
      <c r="I628" s="78"/>
      <c r="J628" s="75">
        <v>40.97</v>
      </c>
      <c r="K628" s="76">
        <f>IFERROR((#REF!*#REF!)+('IDS Miami Dry Grocery 2025'!$J628*'IDS Miami Dry Grocery 2025'!$I628),'IDS Miami Dry Grocery 2025'!$J628*'IDS Miami Dry Grocery 2025'!$I628)</f>
        <v>0</v>
      </c>
      <c r="M628" s="97"/>
    </row>
    <row r="629" spans="1:13" s="35" customFormat="1" ht="15" x14ac:dyDescent="0.2">
      <c r="A629" s="68" t="s">
        <v>2018</v>
      </c>
      <c r="B629" s="69" t="s">
        <v>1967</v>
      </c>
      <c r="C629" s="70" t="s">
        <v>2019</v>
      </c>
      <c r="D629" s="71" t="s">
        <v>2020</v>
      </c>
      <c r="E629" s="72">
        <v>12</v>
      </c>
      <c r="F629" s="73" t="s">
        <v>1995</v>
      </c>
      <c r="G629" s="74">
        <v>1.4441568E-2</v>
      </c>
      <c r="H629" s="74">
        <f>'IDS Miami Dry Grocery 2025'!$I629*'IDS Miami Dry Grocery 2025'!$G629</f>
        <v>0</v>
      </c>
      <c r="I629" s="78"/>
      <c r="J629" s="75">
        <v>40.97</v>
      </c>
      <c r="K629" s="76">
        <f>IFERROR((#REF!*#REF!)+('IDS Miami Dry Grocery 2025'!$J629*'IDS Miami Dry Grocery 2025'!$I629),'IDS Miami Dry Grocery 2025'!$J629*'IDS Miami Dry Grocery 2025'!$I629)</f>
        <v>0</v>
      </c>
      <c r="M629" s="97"/>
    </row>
    <row r="630" spans="1:13" s="35" customFormat="1" ht="15" x14ac:dyDescent="0.2">
      <c r="A630" s="68" t="s">
        <v>2021</v>
      </c>
      <c r="B630" s="69" t="s">
        <v>1967</v>
      </c>
      <c r="C630" s="70" t="s">
        <v>2022</v>
      </c>
      <c r="D630" s="71" t="s">
        <v>1982</v>
      </c>
      <c r="E630" s="72">
        <v>8</v>
      </c>
      <c r="F630" s="73" t="s">
        <v>2023</v>
      </c>
      <c r="G630" s="74">
        <v>1.9821759999999997E-2</v>
      </c>
      <c r="H630" s="74">
        <f>'IDS Miami Dry Grocery 2025'!$I630*'IDS Miami Dry Grocery 2025'!$G630</f>
        <v>0</v>
      </c>
      <c r="I630" s="78"/>
      <c r="J630" s="75">
        <v>38.700000000000003</v>
      </c>
      <c r="K630" s="76">
        <f>IFERROR((#REF!*#REF!)+('IDS Miami Dry Grocery 2025'!$J630*'IDS Miami Dry Grocery 2025'!$I630),'IDS Miami Dry Grocery 2025'!$J630*'IDS Miami Dry Grocery 2025'!$I630)</f>
        <v>0</v>
      </c>
      <c r="M630" s="97"/>
    </row>
    <row r="631" spans="1:13" s="35" customFormat="1" ht="15" x14ac:dyDescent="0.2">
      <c r="A631" s="68" t="s">
        <v>2024</v>
      </c>
      <c r="B631" s="69" t="s">
        <v>1967</v>
      </c>
      <c r="C631" s="70" t="s">
        <v>2025</v>
      </c>
      <c r="D631" s="71" t="s">
        <v>2026</v>
      </c>
      <c r="E631" s="72">
        <v>12</v>
      </c>
      <c r="F631" s="73" t="s">
        <v>936</v>
      </c>
      <c r="G631" s="74">
        <v>2.0104927999999998E-2</v>
      </c>
      <c r="H631" s="74">
        <f>'IDS Miami Dry Grocery 2025'!$I631*'IDS Miami Dry Grocery 2025'!$G631</f>
        <v>0</v>
      </c>
      <c r="I631" s="78"/>
      <c r="J631" s="75">
        <v>50.01</v>
      </c>
      <c r="K631" s="76">
        <f>IFERROR((#REF!*#REF!)+('IDS Miami Dry Grocery 2025'!$J631*'IDS Miami Dry Grocery 2025'!$I631),'IDS Miami Dry Grocery 2025'!$J631*'IDS Miami Dry Grocery 2025'!$I631)</f>
        <v>0</v>
      </c>
      <c r="M631" s="97"/>
    </row>
    <row r="632" spans="1:13" s="35" customFormat="1" ht="15" x14ac:dyDescent="0.2">
      <c r="A632" s="68" t="s">
        <v>2027</v>
      </c>
      <c r="B632" s="69" t="s">
        <v>1967</v>
      </c>
      <c r="C632" s="70" t="s">
        <v>2028</v>
      </c>
      <c r="D632" s="71" t="s">
        <v>2029</v>
      </c>
      <c r="E632" s="72">
        <v>12</v>
      </c>
      <c r="F632" s="73" t="s">
        <v>1010</v>
      </c>
      <c r="G632" s="74">
        <v>7.928704E-3</v>
      </c>
      <c r="H632" s="74">
        <f>'IDS Miami Dry Grocery 2025'!$I632*'IDS Miami Dry Grocery 2025'!$G632</f>
        <v>0</v>
      </c>
      <c r="I632" s="78"/>
      <c r="J632" s="75">
        <v>37.74</v>
      </c>
      <c r="K632" s="76">
        <f>IFERROR((#REF!*#REF!)+('IDS Miami Dry Grocery 2025'!$J632*'IDS Miami Dry Grocery 2025'!$I632),'IDS Miami Dry Grocery 2025'!$J632*'IDS Miami Dry Grocery 2025'!$I632)</f>
        <v>0</v>
      </c>
      <c r="M632" s="97"/>
    </row>
    <row r="633" spans="1:13" s="35" customFormat="1" ht="15" x14ac:dyDescent="0.2">
      <c r="A633" s="68" t="s">
        <v>2030</v>
      </c>
      <c r="B633" s="69" t="s">
        <v>1967</v>
      </c>
      <c r="C633" s="70" t="s">
        <v>2031</v>
      </c>
      <c r="D633" s="71" t="s">
        <v>2032</v>
      </c>
      <c r="E633" s="72">
        <v>24</v>
      </c>
      <c r="F633" s="73" t="s">
        <v>36</v>
      </c>
      <c r="G633" s="74">
        <v>1.4441568E-2</v>
      </c>
      <c r="H633" s="74">
        <f>'IDS Miami Dry Grocery 2025'!$I633*'IDS Miami Dry Grocery 2025'!$G633</f>
        <v>0</v>
      </c>
      <c r="I633" s="78"/>
      <c r="J633" s="75">
        <v>52.79</v>
      </c>
      <c r="K633" s="76">
        <f>IFERROR((#REF!*#REF!)+('IDS Miami Dry Grocery 2025'!$J633*'IDS Miami Dry Grocery 2025'!$I633),'IDS Miami Dry Grocery 2025'!$J633*'IDS Miami Dry Grocery 2025'!$I633)</f>
        <v>0</v>
      </c>
      <c r="M633" s="97"/>
    </row>
    <row r="634" spans="1:13" s="35" customFormat="1" ht="15" x14ac:dyDescent="0.2">
      <c r="A634" s="68" t="s">
        <v>2033</v>
      </c>
      <c r="B634" s="69" t="s">
        <v>1967</v>
      </c>
      <c r="C634" s="70" t="s">
        <v>2034</v>
      </c>
      <c r="D634" s="71" t="s">
        <v>2035</v>
      </c>
      <c r="E634" s="72">
        <v>24</v>
      </c>
      <c r="F634" s="73" t="s">
        <v>36</v>
      </c>
      <c r="G634" s="74">
        <v>1.41584E-2</v>
      </c>
      <c r="H634" s="74">
        <f>'IDS Miami Dry Grocery 2025'!$I634*'IDS Miami Dry Grocery 2025'!$G634</f>
        <v>0</v>
      </c>
      <c r="I634" s="78"/>
      <c r="J634" s="75">
        <v>61.45</v>
      </c>
      <c r="K634" s="76">
        <f>IFERROR((#REF!*#REF!)+('IDS Miami Dry Grocery 2025'!$J634*'IDS Miami Dry Grocery 2025'!$I634),'IDS Miami Dry Grocery 2025'!$J634*'IDS Miami Dry Grocery 2025'!$I634)</f>
        <v>0</v>
      </c>
      <c r="M634" s="97"/>
    </row>
    <row r="635" spans="1:13" s="35" customFormat="1" ht="15" x14ac:dyDescent="0.2">
      <c r="A635" s="68" t="s">
        <v>2036</v>
      </c>
      <c r="B635" s="69" t="s">
        <v>1967</v>
      </c>
      <c r="C635" s="70" t="s">
        <v>2037</v>
      </c>
      <c r="D635" s="71" t="s">
        <v>2038</v>
      </c>
      <c r="E635" s="72">
        <v>24</v>
      </c>
      <c r="F635" s="73" t="s">
        <v>36</v>
      </c>
      <c r="G635" s="74">
        <v>1.4441568E-2</v>
      </c>
      <c r="H635" s="74">
        <f>'IDS Miami Dry Grocery 2025'!$I635*'IDS Miami Dry Grocery 2025'!$G635</f>
        <v>0</v>
      </c>
      <c r="I635" s="78"/>
      <c r="J635" s="75">
        <v>61.45</v>
      </c>
      <c r="K635" s="76">
        <f>IFERROR((#REF!*#REF!)+('IDS Miami Dry Grocery 2025'!$J635*'IDS Miami Dry Grocery 2025'!$I635),'IDS Miami Dry Grocery 2025'!$J635*'IDS Miami Dry Grocery 2025'!$I635)</f>
        <v>0</v>
      </c>
      <c r="M635" s="97"/>
    </row>
    <row r="636" spans="1:13" s="35" customFormat="1" ht="15" x14ac:dyDescent="0.2">
      <c r="A636" s="68" t="s">
        <v>2039</v>
      </c>
      <c r="B636" s="69" t="s">
        <v>1967</v>
      </c>
      <c r="C636" s="70" t="s">
        <v>2040</v>
      </c>
      <c r="D636" s="71" t="s">
        <v>2041</v>
      </c>
      <c r="E636" s="72">
        <v>12</v>
      </c>
      <c r="F636" s="73" t="s">
        <v>1010</v>
      </c>
      <c r="G636" s="74">
        <v>7.928704E-3</v>
      </c>
      <c r="H636" s="74">
        <f>'IDS Miami Dry Grocery 2025'!$I636*'IDS Miami Dry Grocery 2025'!$G636</f>
        <v>0</v>
      </c>
      <c r="I636" s="78"/>
      <c r="J636" s="75">
        <v>38.81</v>
      </c>
      <c r="K636" s="76">
        <f>IFERROR((#REF!*#REF!)+('IDS Miami Dry Grocery 2025'!$J636*'IDS Miami Dry Grocery 2025'!$I636),'IDS Miami Dry Grocery 2025'!$J636*'IDS Miami Dry Grocery 2025'!$I636)</f>
        <v>0</v>
      </c>
      <c r="M636" s="97"/>
    </row>
    <row r="637" spans="1:13" s="35" customFormat="1" ht="15" x14ac:dyDescent="0.2">
      <c r="A637" s="68" t="s">
        <v>2042</v>
      </c>
      <c r="B637" s="69" t="s">
        <v>1967</v>
      </c>
      <c r="C637" s="70" t="s">
        <v>2043</v>
      </c>
      <c r="D637" s="71" t="s">
        <v>2044</v>
      </c>
      <c r="E637" s="72">
        <v>6</v>
      </c>
      <c r="F637" s="73" t="s">
        <v>497</v>
      </c>
      <c r="G637" s="74">
        <v>8.7782079999999992E-3</v>
      </c>
      <c r="H637" s="74">
        <f>'IDS Miami Dry Grocery 2025'!$I637*'IDS Miami Dry Grocery 2025'!$G637</f>
        <v>0</v>
      </c>
      <c r="I637" s="78"/>
      <c r="J637" s="75">
        <v>26.45</v>
      </c>
      <c r="K637" s="76">
        <f>IFERROR((#REF!*#REF!)+('IDS Miami Dry Grocery 2025'!$J637*'IDS Miami Dry Grocery 2025'!$I637),'IDS Miami Dry Grocery 2025'!$J637*'IDS Miami Dry Grocery 2025'!$I637)</f>
        <v>0</v>
      </c>
      <c r="M637" s="97"/>
    </row>
    <row r="638" spans="1:13" s="35" customFormat="1" ht="15" x14ac:dyDescent="0.2">
      <c r="A638" s="68" t="s">
        <v>2045</v>
      </c>
      <c r="B638" s="69" t="s">
        <v>1967</v>
      </c>
      <c r="C638" s="70" t="s">
        <v>2046</v>
      </c>
      <c r="D638" s="71" t="s">
        <v>2047</v>
      </c>
      <c r="E638" s="72">
        <v>12</v>
      </c>
      <c r="F638" s="73" t="s">
        <v>1850</v>
      </c>
      <c r="G638" s="74">
        <v>7.928704E-3</v>
      </c>
      <c r="H638" s="74">
        <f>'IDS Miami Dry Grocery 2025'!$I638*'IDS Miami Dry Grocery 2025'!$G638</f>
        <v>0</v>
      </c>
      <c r="I638" s="78"/>
      <c r="J638" s="75">
        <v>38.81</v>
      </c>
      <c r="K638" s="76">
        <f>IFERROR((#REF!*#REF!)+('IDS Miami Dry Grocery 2025'!$J638*'IDS Miami Dry Grocery 2025'!$I638),'IDS Miami Dry Grocery 2025'!$J638*'IDS Miami Dry Grocery 2025'!$I638)</f>
        <v>0</v>
      </c>
      <c r="M638" s="97"/>
    </row>
    <row r="639" spans="1:13" s="35" customFormat="1" ht="15" x14ac:dyDescent="0.2">
      <c r="A639" s="68" t="s">
        <v>2048</v>
      </c>
      <c r="B639" s="69" t="s">
        <v>1967</v>
      </c>
      <c r="C639" s="70" t="s">
        <v>2049</v>
      </c>
      <c r="D639" s="71" t="s">
        <v>2050</v>
      </c>
      <c r="E639" s="72">
        <v>24</v>
      </c>
      <c r="F639" s="73" t="s">
        <v>1010</v>
      </c>
      <c r="G639" s="74">
        <v>1.5857408E-2</v>
      </c>
      <c r="H639" s="74">
        <f>'IDS Miami Dry Grocery 2025'!$I639*'IDS Miami Dry Grocery 2025'!$G639</f>
        <v>0</v>
      </c>
      <c r="I639" s="78"/>
      <c r="J639" s="75">
        <v>66.22</v>
      </c>
      <c r="K639" s="76">
        <f>IFERROR((#REF!*#REF!)+('IDS Miami Dry Grocery 2025'!$J639*'IDS Miami Dry Grocery 2025'!$I639),'IDS Miami Dry Grocery 2025'!$J639*'IDS Miami Dry Grocery 2025'!$I639)</f>
        <v>0</v>
      </c>
      <c r="M639" s="97"/>
    </row>
    <row r="640" spans="1:13" s="35" customFormat="1" ht="24" x14ac:dyDescent="0.2">
      <c r="A640" s="68" t="s">
        <v>2051</v>
      </c>
      <c r="B640" s="69" t="s">
        <v>1967</v>
      </c>
      <c r="C640" s="70" t="s">
        <v>2052</v>
      </c>
      <c r="D640" s="71" t="s">
        <v>2053</v>
      </c>
      <c r="E640" s="72">
        <v>12</v>
      </c>
      <c r="F640" s="73" t="s">
        <v>68</v>
      </c>
      <c r="G640" s="74">
        <v>7.928704E-3</v>
      </c>
      <c r="H640" s="74">
        <f>'IDS Miami Dry Grocery 2025'!$I640*'IDS Miami Dry Grocery 2025'!$G640</f>
        <v>0</v>
      </c>
      <c r="I640" s="78"/>
      <c r="J640" s="75">
        <v>35.19</v>
      </c>
      <c r="K640" s="76">
        <f>IFERROR((#REF!*#REF!)+('IDS Miami Dry Grocery 2025'!$J640*'IDS Miami Dry Grocery 2025'!$I640),'IDS Miami Dry Grocery 2025'!$J640*'IDS Miami Dry Grocery 2025'!$I640)</f>
        <v>0</v>
      </c>
      <c r="M640" s="97"/>
    </row>
    <row r="641" spans="1:13" s="35" customFormat="1" ht="15" x14ac:dyDescent="0.2">
      <c r="A641" s="68" t="s">
        <v>2054</v>
      </c>
      <c r="B641" s="69" t="s">
        <v>1967</v>
      </c>
      <c r="C641" s="70" t="s">
        <v>2055</v>
      </c>
      <c r="D641" s="71" t="s">
        <v>2056</v>
      </c>
      <c r="E641" s="72">
        <v>24</v>
      </c>
      <c r="F641" s="73" t="s">
        <v>82</v>
      </c>
      <c r="G641" s="74">
        <v>1.5857408E-2</v>
      </c>
      <c r="H641" s="74">
        <f>'IDS Miami Dry Grocery 2025'!$I641*'IDS Miami Dry Grocery 2025'!$G641</f>
        <v>0</v>
      </c>
      <c r="I641" s="78"/>
      <c r="J641" s="75">
        <v>66.22</v>
      </c>
      <c r="K641" s="76">
        <f>IFERROR((#REF!*#REF!)+('IDS Miami Dry Grocery 2025'!$J641*'IDS Miami Dry Grocery 2025'!$I641),'IDS Miami Dry Grocery 2025'!$J641*'IDS Miami Dry Grocery 2025'!$I641)</f>
        <v>0</v>
      </c>
      <c r="M641" s="97"/>
    </row>
    <row r="642" spans="1:13" s="35" customFormat="1" ht="15" x14ac:dyDescent="0.2">
      <c r="A642" s="68" t="s">
        <v>2057</v>
      </c>
      <c r="B642" s="69" t="s">
        <v>1967</v>
      </c>
      <c r="C642" s="70" t="s">
        <v>2058</v>
      </c>
      <c r="D642" s="71" t="s">
        <v>2059</v>
      </c>
      <c r="E642" s="72">
        <v>6</v>
      </c>
      <c r="F642" s="73" t="s">
        <v>2060</v>
      </c>
      <c r="G642" s="74">
        <v>9.0613759999999995E-3</v>
      </c>
      <c r="H642" s="74">
        <f>'IDS Miami Dry Grocery 2025'!$I642*'IDS Miami Dry Grocery 2025'!$G642</f>
        <v>0</v>
      </c>
      <c r="I642" s="78"/>
      <c r="J642" s="75">
        <v>26.45</v>
      </c>
      <c r="K642" s="76">
        <f>IFERROR((#REF!*#REF!)+('IDS Miami Dry Grocery 2025'!$J642*'IDS Miami Dry Grocery 2025'!$I642),'IDS Miami Dry Grocery 2025'!$J642*'IDS Miami Dry Grocery 2025'!$I642)</f>
        <v>0</v>
      </c>
      <c r="M642" s="97"/>
    </row>
    <row r="643" spans="1:13" s="35" customFormat="1" ht="15" x14ac:dyDescent="0.2">
      <c r="A643" s="68" t="s">
        <v>2061</v>
      </c>
      <c r="B643" s="69" t="s">
        <v>1967</v>
      </c>
      <c r="C643" s="70" t="s">
        <v>2062</v>
      </c>
      <c r="D643" s="71" t="s">
        <v>2063</v>
      </c>
      <c r="E643" s="72">
        <v>6</v>
      </c>
      <c r="F643" s="73" t="s">
        <v>497</v>
      </c>
      <c r="G643" s="74">
        <v>9.0613759999999995E-3</v>
      </c>
      <c r="H643" s="74">
        <f>'IDS Miami Dry Grocery 2025'!$I643*'IDS Miami Dry Grocery 2025'!$G643</f>
        <v>0</v>
      </c>
      <c r="I643" s="78"/>
      <c r="J643" s="75">
        <v>26.45</v>
      </c>
      <c r="K643" s="76">
        <f>IFERROR((#REF!*#REF!)+('IDS Miami Dry Grocery 2025'!$J643*'IDS Miami Dry Grocery 2025'!$I643),'IDS Miami Dry Grocery 2025'!$J643*'IDS Miami Dry Grocery 2025'!$I643)</f>
        <v>0</v>
      </c>
      <c r="M643" s="97"/>
    </row>
    <row r="644" spans="1:13" s="35" customFormat="1" ht="15" x14ac:dyDescent="0.2">
      <c r="A644" s="68" t="s">
        <v>2064</v>
      </c>
      <c r="B644" s="69" t="s">
        <v>1967</v>
      </c>
      <c r="C644" s="70" t="s">
        <v>2065</v>
      </c>
      <c r="D644" s="71" t="s">
        <v>2066</v>
      </c>
      <c r="E644" s="72">
        <v>12</v>
      </c>
      <c r="F644" s="73" t="s">
        <v>68</v>
      </c>
      <c r="G644" s="74">
        <v>8.2118719999999985E-3</v>
      </c>
      <c r="H644" s="74">
        <f>'IDS Miami Dry Grocery 2025'!$I644*'IDS Miami Dry Grocery 2025'!$G644</f>
        <v>0</v>
      </c>
      <c r="I644" s="78"/>
      <c r="J644" s="75">
        <v>27.85</v>
      </c>
      <c r="K644" s="76">
        <f>IFERROR((#REF!*#REF!)+('IDS Miami Dry Grocery 2025'!$J644*'IDS Miami Dry Grocery 2025'!$I644),'IDS Miami Dry Grocery 2025'!$J644*'IDS Miami Dry Grocery 2025'!$I644)</f>
        <v>0</v>
      </c>
      <c r="M644" s="97"/>
    </row>
    <row r="645" spans="1:13" s="35" customFormat="1" ht="15" x14ac:dyDescent="0.2">
      <c r="A645" s="68" t="s">
        <v>2067</v>
      </c>
      <c r="B645" s="69" t="s">
        <v>1967</v>
      </c>
      <c r="C645" s="70" t="s">
        <v>2068</v>
      </c>
      <c r="D645" s="71" t="s">
        <v>2069</v>
      </c>
      <c r="E645" s="72">
        <v>12</v>
      </c>
      <c r="F645" s="73" t="s">
        <v>438</v>
      </c>
      <c r="G645" s="74">
        <v>4.5306879999999997E-3</v>
      </c>
      <c r="H645" s="74">
        <f>'IDS Miami Dry Grocery 2025'!$I645*'IDS Miami Dry Grocery 2025'!$G645</f>
        <v>0</v>
      </c>
      <c r="I645" s="78"/>
      <c r="J645" s="75">
        <v>31.41</v>
      </c>
      <c r="K645" s="76">
        <f>IFERROR((#REF!*#REF!)+('IDS Miami Dry Grocery 2025'!$J645*'IDS Miami Dry Grocery 2025'!$I645),'IDS Miami Dry Grocery 2025'!$J645*'IDS Miami Dry Grocery 2025'!$I645)</f>
        <v>0</v>
      </c>
      <c r="M645" s="97"/>
    </row>
    <row r="646" spans="1:13" s="35" customFormat="1" ht="15" x14ac:dyDescent="0.2">
      <c r="A646" s="68" t="s">
        <v>2070</v>
      </c>
      <c r="B646" s="69" t="s">
        <v>1967</v>
      </c>
      <c r="C646" s="70" t="s">
        <v>2071</v>
      </c>
      <c r="D646" s="71" t="s">
        <v>2069</v>
      </c>
      <c r="E646" s="72">
        <v>12</v>
      </c>
      <c r="F646" s="73" t="s">
        <v>279</v>
      </c>
      <c r="G646" s="74">
        <v>6.5128640000000002E-3</v>
      </c>
      <c r="H646" s="74">
        <f>'IDS Miami Dry Grocery 2025'!$I646*'IDS Miami Dry Grocery 2025'!$G646</f>
        <v>0</v>
      </c>
      <c r="I646" s="78"/>
      <c r="J646" s="75">
        <v>46.77</v>
      </c>
      <c r="K646" s="76">
        <f>IFERROR((#REF!*#REF!)+('IDS Miami Dry Grocery 2025'!$J646*'IDS Miami Dry Grocery 2025'!$I646),'IDS Miami Dry Grocery 2025'!$J646*'IDS Miami Dry Grocery 2025'!$I646)</f>
        <v>0</v>
      </c>
      <c r="M646" s="97"/>
    </row>
    <row r="647" spans="1:13" s="35" customFormat="1" ht="15" x14ac:dyDescent="0.2">
      <c r="A647" s="68" t="s">
        <v>2072</v>
      </c>
      <c r="B647" s="69" t="s">
        <v>1967</v>
      </c>
      <c r="C647" s="70" t="s">
        <v>2073</v>
      </c>
      <c r="D647" s="71" t="s">
        <v>2069</v>
      </c>
      <c r="E647" s="72">
        <v>12</v>
      </c>
      <c r="F647" s="73" t="s">
        <v>497</v>
      </c>
      <c r="G647" s="74">
        <v>9.9108799999999986E-3</v>
      </c>
      <c r="H647" s="74">
        <f>'IDS Miami Dry Grocery 2025'!$I647*'IDS Miami Dry Grocery 2025'!$G647</f>
        <v>0</v>
      </c>
      <c r="I647" s="78"/>
      <c r="J647" s="75">
        <v>52.75</v>
      </c>
      <c r="K647" s="76">
        <f>IFERROR((#REF!*#REF!)+('IDS Miami Dry Grocery 2025'!$J647*'IDS Miami Dry Grocery 2025'!$I647),'IDS Miami Dry Grocery 2025'!$J647*'IDS Miami Dry Grocery 2025'!$I647)</f>
        <v>0</v>
      </c>
      <c r="M647" s="97"/>
    </row>
    <row r="648" spans="1:13" s="35" customFormat="1" ht="15" x14ac:dyDescent="0.2">
      <c r="A648" s="68" t="s">
        <v>2074</v>
      </c>
      <c r="B648" s="69" t="s">
        <v>1967</v>
      </c>
      <c r="C648" s="70" t="s">
        <v>2075</v>
      </c>
      <c r="D648" s="71" t="s">
        <v>2076</v>
      </c>
      <c r="E648" s="72">
        <v>12</v>
      </c>
      <c r="F648" s="73" t="s">
        <v>279</v>
      </c>
      <c r="G648" s="74">
        <v>6.7960319999999996E-3</v>
      </c>
      <c r="H648" s="74">
        <f>'IDS Miami Dry Grocery 2025'!$I648*'IDS Miami Dry Grocery 2025'!$G648</f>
        <v>0</v>
      </c>
      <c r="I648" s="78"/>
      <c r="J648" s="75">
        <v>46.77</v>
      </c>
      <c r="K648" s="76">
        <f>IFERROR((#REF!*#REF!)+('IDS Miami Dry Grocery 2025'!$J648*'IDS Miami Dry Grocery 2025'!$I648),'IDS Miami Dry Grocery 2025'!$J648*'IDS Miami Dry Grocery 2025'!$I648)</f>
        <v>0</v>
      </c>
      <c r="M648" s="97"/>
    </row>
    <row r="649" spans="1:13" s="35" customFormat="1" ht="15" x14ac:dyDescent="0.2">
      <c r="A649" s="68" t="s">
        <v>2077</v>
      </c>
      <c r="B649" s="69" t="s">
        <v>1967</v>
      </c>
      <c r="C649" s="70" t="s">
        <v>2078</v>
      </c>
      <c r="D649" s="71" t="s">
        <v>2079</v>
      </c>
      <c r="E649" s="72">
        <v>12</v>
      </c>
      <c r="F649" s="73" t="s">
        <v>279</v>
      </c>
      <c r="G649" s="74">
        <v>6.2296959999999998E-3</v>
      </c>
      <c r="H649" s="74">
        <f>'IDS Miami Dry Grocery 2025'!$I649*'IDS Miami Dry Grocery 2025'!$G649</f>
        <v>0</v>
      </c>
      <c r="I649" s="78"/>
      <c r="J649" s="75">
        <v>31.05</v>
      </c>
      <c r="K649" s="76">
        <f>IFERROR((#REF!*#REF!)+('IDS Miami Dry Grocery 2025'!$J649*'IDS Miami Dry Grocery 2025'!$I649),'IDS Miami Dry Grocery 2025'!$J649*'IDS Miami Dry Grocery 2025'!$I649)</f>
        <v>0</v>
      </c>
      <c r="M649" s="97"/>
    </row>
    <row r="650" spans="1:13" s="35" customFormat="1" ht="15" x14ac:dyDescent="0.2">
      <c r="A650" s="68" t="s">
        <v>2080</v>
      </c>
      <c r="B650" s="69" t="s">
        <v>1967</v>
      </c>
      <c r="C650" s="70" t="s">
        <v>2081</v>
      </c>
      <c r="D650" s="71" t="s">
        <v>2082</v>
      </c>
      <c r="E650" s="72">
        <v>12</v>
      </c>
      <c r="F650" s="73" t="s">
        <v>1010</v>
      </c>
      <c r="G650" s="74">
        <v>8.4950399999999988E-3</v>
      </c>
      <c r="H650" s="74">
        <f>'IDS Miami Dry Grocery 2025'!$I650*'IDS Miami Dry Grocery 2025'!$G650</f>
        <v>0</v>
      </c>
      <c r="I650" s="78"/>
      <c r="J650" s="75">
        <v>32.93</v>
      </c>
      <c r="K650" s="76">
        <f>IFERROR((#REF!*#REF!)+('IDS Miami Dry Grocery 2025'!$J650*'IDS Miami Dry Grocery 2025'!$I650),'IDS Miami Dry Grocery 2025'!$J650*'IDS Miami Dry Grocery 2025'!$I650)</f>
        <v>0</v>
      </c>
      <c r="M650" s="97"/>
    </row>
    <row r="651" spans="1:13" s="35" customFormat="1" ht="15" x14ac:dyDescent="0.2">
      <c r="A651" s="68" t="s">
        <v>2083</v>
      </c>
      <c r="B651" s="69" t="s">
        <v>1967</v>
      </c>
      <c r="C651" s="70" t="s">
        <v>2084</v>
      </c>
      <c r="D651" s="71" t="s">
        <v>2085</v>
      </c>
      <c r="E651" s="72">
        <v>6</v>
      </c>
      <c r="F651" s="73" t="s">
        <v>497</v>
      </c>
      <c r="G651" s="74">
        <v>9.0613759999999995E-3</v>
      </c>
      <c r="H651" s="74">
        <f>'IDS Miami Dry Grocery 2025'!$I651*'IDS Miami Dry Grocery 2025'!$G651</f>
        <v>0</v>
      </c>
      <c r="I651" s="78"/>
      <c r="J651" s="75">
        <v>26.45</v>
      </c>
      <c r="K651" s="76">
        <f>IFERROR((#REF!*#REF!)+('IDS Miami Dry Grocery 2025'!$J651*'IDS Miami Dry Grocery 2025'!$I651),'IDS Miami Dry Grocery 2025'!$J651*'IDS Miami Dry Grocery 2025'!$I651)</f>
        <v>0</v>
      </c>
      <c r="M651" s="97"/>
    </row>
    <row r="652" spans="1:13" s="35" customFormat="1" ht="15" x14ac:dyDescent="0.2">
      <c r="A652" s="68" t="s">
        <v>2086</v>
      </c>
      <c r="B652" s="69" t="s">
        <v>1967</v>
      </c>
      <c r="C652" s="70" t="s">
        <v>2087</v>
      </c>
      <c r="D652" s="71" t="s">
        <v>2088</v>
      </c>
      <c r="E652" s="72">
        <v>6</v>
      </c>
      <c r="F652" s="73" t="s">
        <v>497</v>
      </c>
      <c r="G652" s="74">
        <v>8.7782079999999992E-3</v>
      </c>
      <c r="H652" s="74">
        <f>'IDS Miami Dry Grocery 2025'!$I652*'IDS Miami Dry Grocery 2025'!$G652</f>
        <v>0</v>
      </c>
      <c r="I652" s="78"/>
      <c r="J652" s="75">
        <v>26.45</v>
      </c>
      <c r="K652" s="76">
        <f>IFERROR((#REF!*#REF!)+('IDS Miami Dry Grocery 2025'!$J652*'IDS Miami Dry Grocery 2025'!$I652),'IDS Miami Dry Grocery 2025'!$J652*'IDS Miami Dry Grocery 2025'!$I652)</f>
        <v>0</v>
      </c>
      <c r="M652" s="97"/>
    </row>
    <row r="653" spans="1:13" s="35" customFormat="1" ht="15" x14ac:dyDescent="0.2">
      <c r="A653" s="68" t="s">
        <v>2089</v>
      </c>
      <c r="B653" s="69" t="s">
        <v>1967</v>
      </c>
      <c r="C653" s="70" t="s">
        <v>2090</v>
      </c>
      <c r="D653" s="71" t="s">
        <v>2091</v>
      </c>
      <c r="E653" s="72">
        <v>6</v>
      </c>
      <c r="F653" s="73" t="s">
        <v>2060</v>
      </c>
      <c r="G653" s="74">
        <v>8.7782079999999992E-3</v>
      </c>
      <c r="H653" s="74">
        <f>'IDS Miami Dry Grocery 2025'!$I653*'IDS Miami Dry Grocery 2025'!$G653</f>
        <v>0</v>
      </c>
      <c r="I653" s="78"/>
      <c r="J653" s="75">
        <v>26.45</v>
      </c>
      <c r="K653" s="76">
        <f>IFERROR((#REF!*#REF!)+('IDS Miami Dry Grocery 2025'!$J653*'IDS Miami Dry Grocery 2025'!$I653),'IDS Miami Dry Grocery 2025'!$J653*'IDS Miami Dry Grocery 2025'!$I653)</f>
        <v>0</v>
      </c>
      <c r="M653" s="97"/>
    </row>
    <row r="654" spans="1:13" s="35" customFormat="1" ht="15" x14ac:dyDescent="0.2">
      <c r="A654" s="68" t="s">
        <v>2092</v>
      </c>
      <c r="B654" s="69" t="s">
        <v>1967</v>
      </c>
      <c r="C654" s="70" t="s">
        <v>2093</v>
      </c>
      <c r="D654" s="71" t="s">
        <v>2094</v>
      </c>
      <c r="E654" s="72">
        <v>6</v>
      </c>
      <c r="F654" s="73" t="s">
        <v>497</v>
      </c>
      <c r="G654" s="74">
        <v>8.2118719999999985E-3</v>
      </c>
      <c r="H654" s="74">
        <f>'IDS Miami Dry Grocery 2025'!$I654*'IDS Miami Dry Grocery 2025'!$G654</f>
        <v>0</v>
      </c>
      <c r="I654" s="78"/>
      <c r="J654" s="75">
        <v>24.59</v>
      </c>
      <c r="K654" s="76">
        <f>IFERROR((#REF!*#REF!)+('IDS Miami Dry Grocery 2025'!$J654*'IDS Miami Dry Grocery 2025'!$I654),'IDS Miami Dry Grocery 2025'!$J654*'IDS Miami Dry Grocery 2025'!$I654)</f>
        <v>0</v>
      </c>
      <c r="M654" s="97"/>
    </row>
    <row r="655" spans="1:13" s="35" customFormat="1" ht="15" x14ac:dyDescent="0.2">
      <c r="A655" s="68" t="s">
        <v>2095</v>
      </c>
      <c r="B655" s="69" t="s">
        <v>1967</v>
      </c>
      <c r="C655" s="70" t="s">
        <v>2096</v>
      </c>
      <c r="D655" s="71" t="s">
        <v>2097</v>
      </c>
      <c r="E655" s="72">
        <v>6</v>
      </c>
      <c r="F655" s="73" t="s">
        <v>2060</v>
      </c>
      <c r="G655" s="74">
        <v>9.0613759999999995E-3</v>
      </c>
      <c r="H655" s="74">
        <f>'IDS Miami Dry Grocery 2025'!$I655*'IDS Miami Dry Grocery 2025'!$G655</f>
        <v>0</v>
      </c>
      <c r="I655" s="78"/>
      <c r="J655" s="75">
        <v>26.45</v>
      </c>
      <c r="K655" s="76">
        <f>IFERROR((#REF!*#REF!)+('IDS Miami Dry Grocery 2025'!$J655*'IDS Miami Dry Grocery 2025'!$I655),'IDS Miami Dry Grocery 2025'!$J655*'IDS Miami Dry Grocery 2025'!$I655)</f>
        <v>0</v>
      </c>
      <c r="M655" s="97"/>
    </row>
    <row r="656" spans="1:13" s="35" customFormat="1" ht="15" x14ac:dyDescent="0.2">
      <c r="A656" s="68" t="s">
        <v>2098</v>
      </c>
      <c r="B656" s="69" t="s">
        <v>1967</v>
      </c>
      <c r="C656" s="70" t="s">
        <v>2099</v>
      </c>
      <c r="D656" s="71" t="s">
        <v>2100</v>
      </c>
      <c r="E656" s="72">
        <v>6</v>
      </c>
      <c r="F656" s="73" t="s">
        <v>497</v>
      </c>
      <c r="G656" s="74">
        <v>8.7782079999999992E-3</v>
      </c>
      <c r="H656" s="74">
        <f>'IDS Miami Dry Grocery 2025'!$I656*'IDS Miami Dry Grocery 2025'!$G656</f>
        <v>0</v>
      </c>
      <c r="I656" s="78"/>
      <c r="J656" s="75">
        <v>26.45</v>
      </c>
      <c r="K656" s="76">
        <f>IFERROR((#REF!*#REF!)+('IDS Miami Dry Grocery 2025'!$J656*'IDS Miami Dry Grocery 2025'!$I656),'IDS Miami Dry Grocery 2025'!$J656*'IDS Miami Dry Grocery 2025'!$I656)</f>
        <v>0</v>
      </c>
      <c r="M656" s="97"/>
    </row>
    <row r="657" spans="1:13" s="35" customFormat="1" ht="15" x14ac:dyDescent="0.2">
      <c r="A657" s="68" t="s">
        <v>2101</v>
      </c>
      <c r="B657" s="69" t="s">
        <v>1967</v>
      </c>
      <c r="C657" s="70" t="s">
        <v>2102</v>
      </c>
      <c r="D657" s="71" t="s">
        <v>2103</v>
      </c>
      <c r="E657" s="72">
        <v>12</v>
      </c>
      <c r="F657" s="73" t="s">
        <v>1483</v>
      </c>
      <c r="G657" s="74">
        <v>5.0970239999999995E-3</v>
      </c>
      <c r="H657" s="74">
        <f>'IDS Miami Dry Grocery 2025'!$I657*'IDS Miami Dry Grocery 2025'!$G657</f>
        <v>0</v>
      </c>
      <c r="I657" s="78"/>
      <c r="J657" s="75">
        <v>22.32</v>
      </c>
      <c r="K657" s="76">
        <f>IFERROR((#REF!*#REF!)+('IDS Miami Dry Grocery 2025'!$J657*'IDS Miami Dry Grocery 2025'!$I657),'IDS Miami Dry Grocery 2025'!$J657*'IDS Miami Dry Grocery 2025'!$I657)</f>
        <v>0</v>
      </c>
      <c r="M657" s="97"/>
    </row>
    <row r="658" spans="1:13" s="35" customFormat="1" ht="15" x14ac:dyDescent="0.2">
      <c r="A658" s="68" t="s">
        <v>2105</v>
      </c>
      <c r="B658" s="69" t="s">
        <v>1967</v>
      </c>
      <c r="C658" s="70" t="s">
        <v>2106</v>
      </c>
      <c r="D658" s="71" t="s">
        <v>2104</v>
      </c>
      <c r="E658" s="72">
        <v>12</v>
      </c>
      <c r="F658" s="73" t="s">
        <v>1404</v>
      </c>
      <c r="G658" s="74">
        <v>1.5007904000000001E-2</v>
      </c>
      <c r="H658" s="74">
        <f>'IDS Miami Dry Grocery 2025'!$I658*'IDS Miami Dry Grocery 2025'!$G658</f>
        <v>0</v>
      </c>
      <c r="I658" s="78"/>
      <c r="J658" s="75">
        <v>50.45</v>
      </c>
      <c r="K658" s="76">
        <f>IFERROR((#REF!*#REF!)+('IDS Miami Dry Grocery 2025'!$J658*'IDS Miami Dry Grocery 2025'!$I658),'IDS Miami Dry Grocery 2025'!$J658*'IDS Miami Dry Grocery 2025'!$I658)</f>
        <v>0</v>
      </c>
      <c r="M658" s="97"/>
    </row>
    <row r="659" spans="1:13" s="35" customFormat="1" ht="15" x14ac:dyDescent="0.2">
      <c r="A659" s="68" t="s">
        <v>2107</v>
      </c>
      <c r="B659" s="69" t="s">
        <v>1967</v>
      </c>
      <c r="C659" s="70" t="s">
        <v>2108</v>
      </c>
      <c r="D659" s="71" t="s">
        <v>2109</v>
      </c>
      <c r="E659" s="72">
        <v>24</v>
      </c>
      <c r="F659" s="73" t="s">
        <v>82</v>
      </c>
      <c r="G659" s="74">
        <v>1.5857408E-2</v>
      </c>
      <c r="H659" s="74">
        <f>'IDS Miami Dry Grocery 2025'!$I659*'IDS Miami Dry Grocery 2025'!$G659</f>
        <v>0</v>
      </c>
      <c r="I659" s="78"/>
      <c r="J659" s="75">
        <v>66.22</v>
      </c>
      <c r="K659" s="76">
        <f>IFERROR((#REF!*#REF!)+('IDS Miami Dry Grocery 2025'!$J659*'IDS Miami Dry Grocery 2025'!$I659),'IDS Miami Dry Grocery 2025'!$J659*'IDS Miami Dry Grocery 2025'!$I659)</f>
        <v>0</v>
      </c>
      <c r="M659" s="97"/>
    </row>
    <row r="660" spans="1:13" s="35" customFormat="1" ht="15" x14ac:dyDescent="0.2">
      <c r="A660" s="68" t="s">
        <v>2110</v>
      </c>
      <c r="B660" s="69" t="s">
        <v>1967</v>
      </c>
      <c r="C660" s="70" t="s">
        <v>2111</v>
      </c>
      <c r="D660" s="71" t="s">
        <v>2112</v>
      </c>
      <c r="E660" s="72">
        <v>6</v>
      </c>
      <c r="F660" s="73" t="s">
        <v>133</v>
      </c>
      <c r="G660" s="74">
        <v>9.3445439999999998E-3</v>
      </c>
      <c r="H660" s="74">
        <f>'IDS Miami Dry Grocery 2025'!$I660*'IDS Miami Dry Grocery 2025'!$G660</f>
        <v>0</v>
      </c>
      <c r="I660" s="78"/>
      <c r="J660" s="75">
        <v>26.45</v>
      </c>
      <c r="K660" s="76">
        <f>IFERROR((#REF!*#REF!)+('IDS Miami Dry Grocery 2025'!$J660*'IDS Miami Dry Grocery 2025'!$I660),'IDS Miami Dry Grocery 2025'!$J660*'IDS Miami Dry Grocery 2025'!$I660)</f>
        <v>0</v>
      </c>
      <c r="M660" s="97"/>
    </row>
    <row r="661" spans="1:13" s="35" customFormat="1" ht="15" x14ac:dyDescent="0.2">
      <c r="A661" s="68" t="s">
        <v>2113</v>
      </c>
      <c r="B661" s="69" t="s">
        <v>1967</v>
      </c>
      <c r="C661" s="70" t="s">
        <v>2114</v>
      </c>
      <c r="D661" s="71" t="s">
        <v>2115</v>
      </c>
      <c r="E661" s="72">
        <v>12</v>
      </c>
      <c r="F661" s="73" t="s">
        <v>1010</v>
      </c>
      <c r="G661" s="74">
        <v>7.928704E-3</v>
      </c>
      <c r="H661" s="74">
        <f>'IDS Miami Dry Grocery 2025'!$I661*'IDS Miami Dry Grocery 2025'!$G661</f>
        <v>0</v>
      </c>
      <c r="I661" s="78"/>
      <c r="J661" s="75">
        <v>38.81</v>
      </c>
      <c r="K661" s="76">
        <f>IFERROR((#REF!*#REF!)+('IDS Miami Dry Grocery 2025'!$J661*'IDS Miami Dry Grocery 2025'!$I661),'IDS Miami Dry Grocery 2025'!$J661*'IDS Miami Dry Grocery 2025'!$I661)</f>
        <v>0</v>
      </c>
      <c r="M661" s="97"/>
    </row>
    <row r="662" spans="1:13" s="35" customFormat="1" ht="15" x14ac:dyDescent="0.2">
      <c r="A662" s="68" t="s">
        <v>2116</v>
      </c>
      <c r="B662" s="69" t="s">
        <v>1967</v>
      </c>
      <c r="C662" s="70" t="s">
        <v>2117</v>
      </c>
      <c r="D662" s="71" t="s">
        <v>2118</v>
      </c>
      <c r="E662" s="72">
        <v>6</v>
      </c>
      <c r="F662" s="73" t="s">
        <v>2060</v>
      </c>
      <c r="G662" s="74">
        <v>8.7782079999999992E-3</v>
      </c>
      <c r="H662" s="74">
        <f>'IDS Miami Dry Grocery 2025'!$I662*'IDS Miami Dry Grocery 2025'!$G662</f>
        <v>0</v>
      </c>
      <c r="I662" s="78"/>
      <c r="J662" s="75">
        <v>26.45</v>
      </c>
      <c r="K662" s="76">
        <f>IFERROR((#REF!*#REF!)+('IDS Miami Dry Grocery 2025'!$J662*'IDS Miami Dry Grocery 2025'!$I662),'IDS Miami Dry Grocery 2025'!$J662*'IDS Miami Dry Grocery 2025'!$I662)</f>
        <v>0</v>
      </c>
      <c r="M662" s="97"/>
    </row>
    <row r="663" spans="1:13" s="35" customFormat="1" ht="15" x14ac:dyDescent="0.2">
      <c r="A663" s="68" t="s">
        <v>2120</v>
      </c>
      <c r="B663" s="69" t="s">
        <v>1967</v>
      </c>
      <c r="C663" s="70" t="s">
        <v>2121</v>
      </c>
      <c r="D663" s="71" t="s">
        <v>2119</v>
      </c>
      <c r="E663" s="72">
        <v>12</v>
      </c>
      <c r="F663" s="73" t="s">
        <v>134</v>
      </c>
      <c r="G663" s="74">
        <v>1.0477215999999999E-2</v>
      </c>
      <c r="H663" s="74">
        <f>'IDS Miami Dry Grocery 2025'!$I663*'IDS Miami Dry Grocery 2025'!$G663</f>
        <v>0</v>
      </c>
      <c r="I663" s="78"/>
      <c r="J663" s="75">
        <v>31.17</v>
      </c>
      <c r="K663" s="76">
        <f>IFERROR((#REF!*#REF!)+('IDS Miami Dry Grocery 2025'!$J663*'IDS Miami Dry Grocery 2025'!$I663),'IDS Miami Dry Grocery 2025'!$J663*'IDS Miami Dry Grocery 2025'!$I663)</f>
        <v>0</v>
      </c>
      <c r="M663" s="97"/>
    </row>
    <row r="664" spans="1:13" s="35" customFormat="1" ht="15" x14ac:dyDescent="0.2">
      <c r="A664" s="68" t="s">
        <v>2122</v>
      </c>
      <c r="B664" s="69" t="s">
        <v>1967</v>
      </c>
      <c r="C664" s="70" t="s">
        <v>2123</v>
      </c>
      <c r="D664" s="71" t="s">
        <v>2124</v>
      </c>
      <c r="E664" s="72">
        <v>12</v>
      </c>
      <c r="F664" s="73" t="s">
        <v>134</v>
      </c>
      <c r="G664" s="74">
        <v>1.0760384E-2</v>
      </c>
      <c r="H664" s="74">
        <f>'IDS Miami Dry Grocery 2025'!$I664*'IDS Miami Dry Grocery 2025'!$G664</f>
        <v>0</v>
      </c>
      <c r="I664" s="78"/>
      <c r="J664" s="75">
        <v>31.17</v>
      </c>
      <c r="K664" s="76">
        <f>IFERROR((#REF!*#REF!)+('IDS Miami Dry Grocery 2025'!$J664*'IDS Miami Dry Grocery 2025'!$I664),'IDS Miami Dry Grocery 2025'!$J664*'IDS Miami Dry Grocery 2025'!$I664)</f>
        <v>0</v>
      </c>
      <c r="M664" s="97"/>
    </row>
    <row r="665" spans="1:13" s="35" customFormat="1" ht="15" x14ac:dyDescent="0.2">
      <c r="A665" s="68" t="s">
        <v>2126</v>
      </c>
      <c r="B665" s="69" t="s">
        <v>1967</v>
      </c>
      <c r="C665" s="70" t="s">
        <v>2127</v>
      </c>
      <c r="D665" s="71" t="s">
        <v>2125</v>
      </c>
      <c r="E665" s="72">
        <v>12</v>
      </c>
      <c r="F665" s="73" t="s">
        <v>134</v>
      </c>
      <c r="G665" s="74">
        <v>1.1043552E-2</v>
      </c>
      <c r="H665" s="74">
        <f>'IDS Miami Dry Grocery 2025'!$I665*'IDS Miami Dry Grocery 2025'!$G665</f>
        <v>0</v>
      </c>
      <c r="I665" s="78"/>
      <c r="J665" s="75">
        <v>31.17</v>
      </c>
      <c r="K665" s="76">
        <f>IFERROR((#REF!*#REF!)+('IDS Miami Dry Grocery 2025'!$J665*'IDS Miami Dry Grocery 2025'!$I665),'IDS Miami Dry Grocery 2025'!$J665*'IDS Miami Dry Grocery 2025'!$I665)</f>
        <v>0</v>
      </c>
      <c r="M665" s="97"/>
    </row>
    <row r="666" spans="1:13" s="35" customFormat="1" ht="15" x14ac:dyDescent="0.2">
      <c r="A666" s="68" t="s">
        <v>2128</v>
      </c>
      <c r="B666" s="69" t="s">
        <v>1967</v>
      </c>
      <c r="C666" s="70" t="s">
        <v>2129</v>
      </c>
      <c r="D666" s="71" t="s">
        <v>2130</v>
      </c>
      <c r="E666" s="72">
        <v>12</v>
      </c>
      <c r="F666" s="73" t="s">
        <v>32</v>
      </c>
      <c r="G666" s="74">
        <v>5.0970239999999995E-3</v>
      </c>
      <c r="H666" s="74">
        <f>'IDS Miami Dry Grocery 2025'!$I666*'IDS Miami Dry Grocery 2025'!$G666</f>
        <v>0</v>
      </c>
      <c r="I666" s="78"/>
      <c r="J666" s="75">
        <v>19.93</v>
      </c>
      <c r="K666" s="76">
        <f>IFERROR((#REF!*#REF!)+('IDS Miami Dry Grocery 2025'!$J666*'IDS Miami Dry Grocery 2025'!$I666),'IDS Miami Dry Grocery 2025'!$J666*'IDS Miami Dry Grocery 2025'!$I666)</f>
        <v>0</v>
      </c>
      <c r="M666" s="97"/>
    </row>
    <row r="667" spans="1:13" s="35" customFormat="1" ht="15" x14ac:dyDescent="0.2">
      <c r="A667" s="68" t="s">
        <v>2131</v>
      </c>
      <c r="B667" s="69" t="s">
        <v>1967</v>
      </c>
      <c r="C667" s="70" t="s">
        <v>2132</v>
      </c>
      <c r="D667" s="71" t="s">
        <v>2133</v>
      </c>
      <c r="E667" s="72">
        <v>6</v>
      </c>
      <c r="F667" s="73" t="s">
        <v>497</v>
      </c>
      <c r="G667" s="74">
        <v>8.4950399999999988E-3</v>
      </c>
      <c r="H667" s="74">
        <f>'IDS Miami Dry Grocery 2025'!$I667*'IDS Miami Dry Grocery 2025'!$G667</f>
        <v>0</v>
      </c>
      <c r="I667" s="78"/>
      <c r="J667" s="75">
        <v>26.45</v>
      </c>
      <c r="K667" s="76">
        <f>IFERROR((#REF!*#REF!)+('IDS Miami Dry Grocery 2025'!$J667*'IDS Miami Dry Grocery 2025'!$I667),'IDS Miami Dry Grocery 2025'!$J667*'IDS Miami Dry Grocery 2025'!$I667)</f>
        <v>0</v>
      </c>
      <c r="M667" s="97"/>
    </row>
    <row r="668" spans="1:13" s="35" customFormat="1" ht="15" x14ac:dyDescent="0.2">
      <c r="A668" s="68" t="s">
        <v>2134</v>
      </c>
      <c r="B668" s="69" t="s">
        <v>1967</v>
      </c>
      <c r="C668" s="70" t="s">
        <v>2135</v>
      </c>
      <c r="D668" s="71" t="s">
        <v>2136</v>
      </c>
      <c r="E668" s="72">
        <v>24</v>
      </c>
      <c r="F668" s="73" t="s">
        <v>134</v>
      </c>
      <c r="G668" s="74">
        <v>2.2087104E-2</v>
      </c>
      <c r="H668" s="74">
        <f>'IDS Miami Dry Grocery 2025'!$I668*'IDS Miami Dry Grocery 2025'!$G668</f>
        <v>0</v>
      </c>
      <c r="I668" s="78"/>
      <c r="J668" s="75">
        <v>50.08</v>
      </c>
      <c r="K668" s="76">
        <f>IFERROR((#REF!*#REF!)+('IDS Miami Dry Grocery 2025'!$J668*'IDS Miami Dry Grocery 2025'!$I668),'IDS Miami Dry Grocery 2025'!$J668*'IDS Miami Dry Grocery 2025'!$I668)</f>
        <v>0</v>
      </c>
      <c r="M668" s="97"/>
    </row>
    <row r="669" spans="1:13" s="35" customFormat="1" ht="15" x14ac:dyDescent="0.2">
      <c r="A669" s="68" t="s">
        <v>2137</v>
      </c>
      <c r="B669" s="69" t="s">
        <v>1967</v>
      </c>
      <c r="C669" s="70" t="s">
        <v>2138</v>
      </c>
      <c r="D669" s="71" t="s">
        <v>2139</v>
      </c>
      <c r="E669" s="72">
        <v>12</v>
      </c>
      <c r="F669" s="73" t="s">
        <v>254</v>
      </c>
      <c r="G669" s="74">
        <v>1.2176223999999999E-2</v>
      </c>
      <c r="H669" s="74">
        <f>'IDS Miami Dry Grocery 2025'!$I669*'IDS Miami Dry Grocery 2025'!$G669</f>
        <v>0</v>
      </c>
      <c r="I669" s="78"/>
      <c r="J669" s="75">
        <v>49.21</v>
      </c>
      <c r="K669" s="76">
        <f>IFERROR((#REF!*#REF!)+('IDS Miami Dry Grocery 2025'!$J669*'IDS Miami Dry Grocery 2025'!$I669),'IDS Miami Dry Grocery 2025'!$J669*'IDS Miami Dry Grocery 2025'!$I669)</f>
        <v>0</v>
      </c>
      <c r="M669" s="97"/>
    </row>
    <row r="670" spans="1:13" s="35" customFormat="1" ht="15" x14ac:dyDescent="0.2">
      <c r="A670" s="68" t="s">
        <v>2140</v>
      </c>
      <c r="B670" s="69" t="s">
        <v>1967</v>
      </c>
      <c r="C670" s="70" t="s">
        <v>2141</v>
      </c>
      <c r="D670" s="71" t="s">
        <v>2142</v>
      </c>
      <c r="E670" s="72">
        <v>12</v>
      </c>
      <c r="F670" s="73" t="s">
        <v>254</v>
      </c>
      <c r="G670" s="74">
        <v>1.2176223999999999E-2</v>
      </c>
      <c r="H670" s="74">
        <f>'IDS Miami Dry Grocery 2025'!$I670*'IDS Miami Dry Grocery 2025'!$G670</f>
        <v>0</v>
      </c>
      <c r="I670" s="78"/>
      <c r="J670" s="75">
        <v>49.21</v>
      </c>
      <c r="K670" s="76">
        <f>IFERROR((#REF!*#REF!)+('IDS Miami Dry Grocery 2025'!$J670*'IDS Miami Dry Grocery 2025'!$I670),'IDS Miami Dry Grocery 2025'!$J670*'IDS Miami Dry Grocery 2025'!$I670)</f>
        <v>0</v>
      </c>
      <c r="M670" s="97"/>
    </row>
    <row r="671" spans="1:13" s="35" customFormat="1" ht="15" x14ac:dyDescent="0.2">
      <c r="A671" s="68" t="s">
        <v>2144</v>
      </c>
      <c r="B671" s="69" t="s">
        <v>1967</v>
      </c>
      <c r="C671" s="70" t="s">
        <v>2145</v>
      </c>
      <c r="D671" s="71" t="s">
        <v>2146</v>
      </c>
      <c r="E671" s="72">
        <v>6</v>
      </c>
      <c r="F671" s="73" t="s">
        <v>489</v>
      </c>
      <c r="G671" s="74">
        <v>8.4950399999999988E-3</v>
      </c>
      <c r="H671" s="74">
        <f>'IDS Miami Dry Grocery 2025'!$I671*'IDS Miami Dry Grocery 2025'!$G671</f>
        <v>0</v>
      </c>
      <c r="I671" s="78"/>
      <c r="J671" s="75">
        <v>25.62</v>
      </c>
      <c r="K671" s="76">
        <f>IFERROR((#REF!*#REF!)+('IDS Miami Dry Grocery 2025'!$J671*'IDS Miami Dry Grocery 2025'!$I671),'IDS Miami Dry Grocery 2025'!$J671*'IDS Miami Dry Grocery 2025'!$I671)</f>
        <v>0</v>
      </c>
      <c r="M671" s="97"/>
    </row>
    <row r="672" spans="1:13" s="35" customFormat="1" ht="15" x14ac:dyDescent="0.2">
      <c r="A672" s="68" t="s">
        <v>2147</v>
      </c>
      <c r="B672" s="69" t="s">
        <v>1967</v>
      </c>
      <c r="C672" s="70" t="s">
        <v>2148</v>
      </c>
      <c r="D672" s="71" t="s">
        <v>2143</v>
      </c>
      <c r="E672" s="72">
        <v>6</v>
      </c>
      <c r="F672" s="73" t="s">
        <v>489</v>
      </c>
      <c r="G672" s="74">
        <v>8.2118719999999985E-3</v>
      </c>
      <c r="H672" s="74">
        <f>'IDS Miami Dry Grocery 2025'!$I672*'IDS Miami Dry Grocery 2025'!$G672</f>
        <v>0</v>
      </c>
      <c r="I672" s="78"/>
      <c r="J672" s="75">
        <v>25.62</v>
      </c>
      <c r="K672" s="76">
        <f>IFERROR((#REF!*#REF!)+('IDS Miami Dry Grocery 2025'!$J672*'IDS Miami Dry Grocery 2025'!$I672),'IDS Miami Dry Grocery 2025'!$J672*'IDS Miami Dry Grocery 2025'!$I672)</f>
        <v>0</v>
      </c>
      <c r="M672" s="97"/>
    </row>
    <row r="673" spans="1:13" s="35" customFormat="1" ht="15" x14ac:dyDescent="0.2">
      <c r="A673" s="68" t="s">
        <v>2149</v>
      </c>
      <c r="B673" s="69" t="s">
        <v>1967</v>
      </c>
      <c r="C673" s="70" t="s">
        <v>2150</v>
      </c>
      <c r="D673" s="71" t="s">
        <v>2151</v>
      </c>
      <c r="E673" s="72">
        <v>6</v>
      </c>
      <c r="F673" s="73" t="s">
        <v>388</v>
      </c>
      <c r="G673" s="74">
        <v>8.4950399999999988E-3</v>
      </c>
      <c r="H673" s="74">
        <f>'IDS Miami Dry Grocery 2025'!$I673*'IDS Miami Dry Grocery 2025'!$G673</f>
        <v>0</v>
      </c>
      <c r="I673" s="78"/>
      <c r="J673" s="75">
        <v>25.62</v>
      </c>
      <c r="K673" s="76">
        <f>IFERROR((#REF!*#REF!)+('IDS Miami Dry Grocery 2025'!$J673*'IDS Miami Dry Grocery 2025'!$I673),'IDS Miami Dry Grocery 2025'!$J673*'IDS Miami Dry Grocery 2025'!$I673)</f>
        <v>0</v>
      </c>
      <c r="M673" s="97"/>
    </row>
    <row r="674" spans="1:13" s="35" customFormat="1" ht="15" x14ac:dyDescent="0.2">
      <c r="A674" s="68" t="s">
        <v>2152</v>
      </c>
      <c r="B674" s="69" t="s">
        <v>1967</v>
      </c>
      <c r="C674" s="70" t="s">
        <v>2153</v>
      </c>
      <c r="D674" s="71" t="s">
        <v>2154</v>
      </c>
      <c r="E674" s="72">
        <v>24</v>
      </c>
      <c r="F674" s="73" t="s">
        <v>134</v>
      </c>
      <c r="G674" s="74">
        <v>2.2087104E-2</v>
      </c>
      <c r="H674" s="74">
        <f>'IDS Miami Dry Grocery 2025'!$I674*'IDS Miami Dry Grocery 2025'!$G674</f>
        <v>0</v>
      </c>
      <c r="I674" s="78"/>
      <c r="J674" s="75">
        <v>119.46</v>
      </c>
      <c r="K674" s="76">
        <f>IFERROR((#REF!*#REF!)+('IDS Miami Dry Grocery 2025'!$J674*'IDS Miami Dry Grocery 2025'!$I674),'IDS Miami Dry Grocery 2025'!$J674*'IDS Miami Dry Grocery 2025'!$I674)</f>
        <v>0</v>
      </c>
      <c r="M674" s="97"/>
    </row>
    <row r="675" spans="1:13" s="35" customFormat="1" ht="15" x14ac:dyDescent="0.2">
      <c r="A675" s="68" t="s">
        <v>2155</v>
      </c>
      <c r="B675" s="69" t="s">
        <v>1967</v>
      </c>
      <c r="C675" s="70" t="s">
        <v>2156</v>
      </c>
      <c r="D675" s="71" t="s">
        <v>1988</v>
      </c>
      <c r="E675" s="72">
        <v>12</v>
      </c>
      <c r="F675" s="73" t="s">
        <v>388</v>
      </c>
      <c r="G675" s="74">
        <v>1.2176223999999999E-2</v>
      </c>
      <c r="H675" s="74">
        <f>'IDS Miami Dry Grocery 2025'!$I675*'IDS Miami Dry Grocery 2025'!$G675</f>
        <v>0</v>
      </c>
      <c r="I675" s="78"/>
      <c r="J675" s="75">
        <v>59.63</v>
      </c>
      <c r="K675" s="76">
        <f>IFERROR((#REF!*#REF!)+('IDS Miami Dry Grocery 2025'!$J675*'IDS Miami Dry Grocery 2025'!$I675),'IDS Miami Dry Grocery 2025'!$J675*'IDS Miami Dry Grocery 2025'!$I675)</f>
        <v>0</v>
      </c>
      <c r="M675" s="97"/>
    </row>
    <row r="676" spans="1:13" s="35" customFormat="1" ht="15" x14ac:dyDescent="0.2">
      <c r="A676" s="68" t="s">
        <v>2157</v>
      </c>
      <c r="B676" s="69" t="s">
        <v>1967</v>
      </c>
      <c r="C676" s="70">
        <v>70670008873</v>
      </c>
      <c r="D676" s="71" t="s">
        <v>2158</v>
      </c>
      <c r="E676" s="72">
        <v>12</v>
      </c>
      <c r="F676" s="73" t="s">
        <v>279</v>
      </c>
      <c r="G676" s="74">
        <v>0</v>
      </c>
      <c r="H676" s="74">
        <f>'IDS Miami Dry Grocery 2025'!$I676*'IDS Miami Dry Grocery 2025'!$G676</f>
        <v>0</v>
      </c>
      <c r="I676" s="78"/>
      <c r="J676" s="75">
        <v>66.400000000000006</v>
      </c>
      <c r="K676" s="76">
        <f>IFERROR((#REF!*#REF!)+('IDS Miami Dry Grocery 2025'!$J676*'IDS Miami Dry Grocery 2025'!$I676),'IDS Miami Dry Grocery 2025'!$J676*'IDS Miami Dry Grocery 2025'!$I676)</f>
        <v>0</v>
      </c>
      <c r="M676" s="97"/>
    </row>
    <row r="677" spans="1:13" s="35" customFormat="1" ht="15" x14ac:dyDescent="0.2">
      <c r="A677" s="68" t="s">
        <v>2159</v>
      </c>
      <c r="B677" s="69" t="s">
        <v>1967</v>
      </c>
      <c r="C677" s="70">
        <v>898655000182</v>
      </c>
      <c r="D677" s="71" t="s">
        <v>2160</v>
      </c>
      <c r="E677" s="72">
        <v>6</v>
      </c>
      <c r="F677" s="73" t="s">
        <v>40</v>
      </c>
      <c r="G677" s="74">
        <v>0</v>
      </c>
      <c r="H677" s="74">
        <f>'IDS Miami Dry Grocery 2025'!$I677*'IDS Miami Dry Grocery 2025'!$G677</f>
        <v>0</v>
      </c>
      <c r="I677" s="78"/>
      <c r="J677" s="75">
        <v>60.88</v>
      </c>
      <c r="K677" s="76">
        <f>IFERROR((#REF!*#REF!)+('IDS Miami Dry Grocery 2025'!$J677*'IDS Miami Dry Grocery 2025'!$I677),'IDS Miami Dry Grocery 2025'!$J677*'IDS Miami Dry Grocery 2025'!$I677)</f>
        <v>0</v>
      </c>
      <c r="M677" s="97"/>
    </row>
    <row r="678" spans="1:13" s="35" customFormat="1" ht="15" x14ac:dyDescent="0.2">
      <c r="A678" s="68" t="s">
        <v>2161</v>
      </c>
      <c r="B678" s="69" t="s">
        <v>1967</v>
      </c>
      <c r="C678" s="70">
        <v>70796400087</v>
      </c>
      <c r="D678" s="71" t="s">
        <v>2162</v>
      </c>
      <c r="E678" s="72">
        <v>12</v>
      </c>
      <c r="F678" s="73" t="s">
        <v>1340</v>
      </c>
      <c r="G678" s="74">
        <v>0</v>
      </c>
      <c r="H678" s="74">
        <f>'IDS Miami Dry Grocery 2025'!$I678*'IDS Miami Dry Grocery 2025'!$G678</f>
        <v>0</v>
      </c>
      <c r="I678" s="78"/>
      <c r="J678" s="75">
        <v>83.54</v>
      </c>
      <c r="K678" s="76">
        <f>IFERROR((#REF!*#REF!)+('IDS Miami Dry Grocery 2025'!$J678*'IDS Miami Dry Grocery 2025'!$I678),'IDS Miami Dry Grocery 2025'!$J678*'IDS Miami Dry Grocery 2025'!$I678)</f>
        <v>0</v>
      </c>
      <c r="M678" s="97"/>
    </row>
    <row r="679" spans="1:13" s="35" customFormat="1" ht="15" x14ac:dyDescent="0.2">
      <c r="A679" s="68" t="s">
        <v>2163</v>
      </c>
      <c r="B679" s="69" t="s">
        <v>1967</v>
      </c>
      <c r="C679" s="70" t="s">
        <v>2164</v>
      </c>
      <c r="D679" s="71" t="s">
        <v>2165</v>
      </c>
      <c r="E679" s="72">
        <v>12</v>
      </c>
      <c r="F679" s="73" t="s">
        <v>2166</v>
      </c>
      <c r="G679" s="74">
        <v>0</v>
      </c>
      <c r="H679" s="74">
        <f>'IDS Miami Dry Grocery 2025'!$I679*'IDS Miami Dry Grocery 2025'!$G679</f>
        <v>0</v>
      </c>
      <c r="I679" s="78"/>
      <c r="J679" s="75">
        <v>74.84</v>
      </c>
      <c r="K679" s="76">
        <f>IFERROR((#REF!*#REF!)+('IDS Miami Dry Grocery 2025'!$J679*'IDS Miami Dry Grocery 2025'!$I679),'IDS Miami Dry Grocery 2025'!$J679*'IDS Miami Dry Grocery 2025'!$I679)</f>
        <v>0</v>
      </c>
      <c r="M679" s="97"/>
    </row>
    <row r="680" spans="1:13" s="35" customFormat="1" ht="15" x14ac:dyDescent="0.2">
      <c r="A680" s="68" t="s">
        <v>2167</v>
      </c>
      <c r="B680" s="69" t="s">
        <v>1967</v>
      </c>
      <c r="C680" s="70">
        <v>898655000212</v>
      </c>
      <c r="D680" s="71" t="s">
        <v>2168</v>
      </c>
      <c r="E680" s="72">
        <v>6</v>
      </c>
      <c r="F680" s="73" t="s">
        <v>40</v>
      </c>
      <c r="G680" s="74">
        <v>0</v>
      </c>
      <c r="H680" s="74">
        <f>'IDS Miami Dry Grocery 2025'!$I680*'IDS Miami Dry Grocery 2025'!$G680</f>
        <v>0</v>
      </c>
      <c r="I680" s="78"/>
      <c r="J680" s="75">
        <v>60.88</v>
      </c>
      <c r="K680" s="76">
        <f>IFERROR((#REF!*#REF!)+('IDS Miami Dry Grocery 2025'!$J680*'IDS Miami Dry Grocery 2025'!$I680),'IDS Miami Dry Grocery 2025'!$J680*'IDS Miami Dry Grocery 2025'!$I680)</f>
        <v>0</v>
      </c>
      <c r="M680" s="97"/>
    </row>
    <row r="681" spans="1:13" s="35" customFormat="1" ht="15" x14ac:dyDescent="0.2">
      <c r="A681" s="68" t="s">
        <v>2169</v>
      </c>
      <c r="B681" s="69" t="s">
        <v>1967</v>
      </c>
      <c r="C681" s="70">
        <v>70670008866</v>
      </c>
      <c r="D681" s="71" t="s">
        <v>2170</v>
      </c>
      <c r="E681" s="72">
        <v>12</v>
      </c>
      <c r="F681" s="73" t="s">
        <v>279</v>
      </c>
      <c r="G681" s="74">
        <v>0</v>
      </c>
      <c r="H681" s="74">
        <f>'IDS Miami Dry Grocery 2025'!$I681*'IDS Miami Dry Grocery 2025'!$G681</f>
        <v>0</v>
      </c>
      <c r="I681" s="78"/>
      <c r="J681" s="75">
        <v>66.400000000000006</v>
      </c>
      <c r="K681" s="76">
        <f>IFERROR((#REF!*#REF!)+('IDS Miami Dry Grocery 2025'!$J681*'IDS Miami Dry Grocery 2025'!$I681),'IDS Miami Dry Grocery 2025'!$J681*'IDS Miami Dry Grocery 2025'!$I681)</f>
        <v>0</v>
      </c>
      <c r="M681" s="97"/>
    </row>
    <row r="682" spans="1:13" s="35" customFormat="1" ht="15" x14ac:dyDescent="0.2">
      <c r="A682" s="68" t="s">
        <v>2171</v>
      </c>
      <c r="B682" s="69" t="s">
        <v>2172</v>
      </c>
      <c r="C682" s="70" t="s">
        <v>2173</v>
      </c>
      <c r="D682" s="71" t="s">
        <v>2174</v>
      </c>
      <c r="E682" s="72">
        <v>12</v>
      </c>
      <c r="F682" s="73" t="s">
        <v>607</v>
      </c>
      <c r="G682" s="74">
        <v>3.1148479999999999E-3</v>
      </c>
      <c r="H682" s="74">
        <f>'IDS Miami Dry Grocery 2025'!$I682*'IDS Miami Dry Grocery 2025'!$G682</f>
        <v>0</v>
      </c>
      <c r="I682" s="78"/>
      <c r="J682" s="75">
        <v>37.03</v>
      </c>
      <c r="K682" s="76">
        <f>IFERROR((#REF!*#REF!)+('IDS Miami Dry Grocery 2025'!$J682*'IDS Miami Dry Grocery 2025'!$I682),'IDS Miami Dry Grocery 2025'!$J682*'IDS Miami Dry Grocery 2025'!$I682)</f>
        <v>0</v>
      </c>
      <c r="M682" s="97"/>
    </row>
    <row r="683" spans="1:13" s="35" customFormat="1" ht="15" x14ac:dyDescent="0.2">
      <c r="A683" s="68" t="s">
        <v>2175</v>
      </c>
      <c r="B683" s="69" t="s">
        <v>2172</v>
      </c>
      <c r="C683" s="70" t="s">
        <v>2176</v>
      </c>
      <c r="D683" s="71" t="s">
        <v>2177</v>
      </c>
      <c r="E683" s="72">
        <v>12</v>
      </c>
      <c r="F683" s="73" t="s">
        <v>484</v>
      </c>
      <c r="G683" s="74">
        <v>4.2475199999999994E-3</v>
      </c>
      <c r="H683" s="74">
        <f>'IDS Miami Dry Grocery 2025'!$I683*'IDS Miami Dry Grocery 2025'!$G683</f>
        <v>0</v>
      </c>
      <c r="I683" s="78"/>
      <c r="J683" s="75">
        <v>29.37</v>
      </c>
      <c r="K683" s="76">
        <f>IFERROR((#REF!*#REF!)+('IDS Miami Dry Grocery 2025'!$J683*'IDS Miami Dry Grocery 2025'!$I683),'IDS Miami Dry Grocery 2025'!$J683*'IDS Miami Dry Grocery 2025'!$I683)</f>
        <v>0</v>
      </c>
      <c r="M683" s="97"/>
    </row>
    <row r="684" spans="1:13" s="35" customFormat="1" ht="15" x14ac:dyDescent="0.2">
      <c r="A684" s="68" t="s">
        <v>2178</v>
      </c>
      <c r="B684" s="69" t="s">
        <v>2172</v>
      </c>
      <c r="C684" s="70" t="s">
        <v>2179</v>
      </c>
      <c r="D684" s="71" t="s">
        <v>2180</v>
      </c>
      <c r="E684" s="72">
        <v>24</v>
      </c>
      <c r="F684" s="73" t="s">
        <v>409</v>
      </c>
      <c r="G684" s="74">
        <v>1.274256E-2</v>
      </c>
      <c r="H684" s="74">
        <f>'IDS Miami Dry Grocery 2025'!$I684*'IDS Miami Dry Grocery 2025'!$G684</f>
        <v>0</v>
      </c>
      <c r="I684" s="78"/>
      <c r="J684" s="75">
        <v>83.16</v>
      </c>
      <c r="K684" s="76">
        <f>IFERROR((#REF!*#REF!)+('IDS Miami Dry Grocery 2025'!$J684*'IDS Miami Dry Grocery 2025'!$I684),'IDS Miami Dry Grocery 2025'!$J684*'IDS Miami Dry Grocery 2025'!$I684)</f>
        <v>0</v>
      </c>
      <c r="M684" s="97"/>
    </row>
    <row r="685" spans="1:13" s="35" customFormat="1" ht="15" x14ac:dyDescent="0.2">
      <c r="A685" s="68" t="s">
        <v>2181</v>
      </c>
      <c r="B685" s="69" t="s">
        <v>2172</v>
      </c>
      <c r="C685" s="70" t="s">
        <v>2182</v>
      </c>
      <c r="D685" s="71" t="s">
        <v>2183</v>
      </c>
      <c r="E685" s="72">
        <v>12</v>
      </c>
      <c r="F685" s="73" t="s">
        <v>596</v>
      </c>
      <c r="G685" s="74">
        <v>5.9465279999999995E-3</v>
      </c>
      <c r="H685" s="74">
        <f>'IDS Miami Dry Grocery 2025'!$I685*'IDS Miami Dry Grocery 2025'!$G685</f>
        <v>0</v>
      </c>
      <c r="I685" s="78"/>
      <c r="J685" s="75">
        <v>30.65</v>
      </c>
      <c r="K685" s="76">
        <f>IFERROR((#REF!*#REF!)+('IDS Miami Dry Grocery 2025'!$J685*'IDS Miami Dry Grocery 2025'!$I685),'IDS Miami Dry Grocery 2025'!$J685*'IDS Miami Dry Grocery 2025'!$I685)</f>
        <v>0</v>
      </c>
      <c r="M685" s="97"/>
    </row>
    <row r="686" spans="1:13" s="35" customFormat="1" ht="15" x14ac:dyDescent="0.2">
      <c r="A686" s="68" t="s">
        <v>2184</v>
      </c>
      <c r="B686" s="69" t="s">
        <v>2172</v>
      </c>
      <c r="C686" s="70" t="s">
        <v>2185</v>
      </c>
      <c r="D686" s="71" t="s">
        <v>2186</v>
      </c>
      <c r="E686" s="72">
        <v>12</v>
      </c>
      <c r="F686" s="73" t="s">
        <v>86</v>
      </c>
      <c r="G686" s="74">
        <v>6.2296959999999998E-3</v>
      </c>
      <c r="H686" s="74">
        <f>'IDS Miami Dry Grocery 2025'!$I686*'IDS Miami Dry Grocery 2025'!$G686</f>
        <v>0</v>
      </c>
      <c r="I686" s="78"/>
      <c r="J686" s="75">
        <v>75.599999999999994</v>
      </c>
      <c r="K686" s="76">
        <f>IFERROR((#REF!*#REF!)+('IDS Miami Dry Grocery 2025'!$J686*'IDS Miami Dry Grocery 2025'!$I686),'IDS Miami Dry Grocery 2025'!$J686*'IDS Miami Dry Grocery 2025'!$I686)</f>
        <v>0</v>
      </c>
      <c r="M686" s="97"/>
    </row>
    <row r="687" spans="1:13" s="35" customFormat="1" ht="15" x14ac:dyDescent="0.2">
      <c r="A687" s="68" t="s">
        <v>2187</v>
      </c>
      <c r="B687" s="69" t="s">
        <v>2172</v>
      </c>
      <c r="C687" s="70" t="s">
        <v>2188</v>
      </c>
      <c r="D687" s="71" t="s">
        <v>2189</v>
      </c>
      <c r="E687" s="72">
        <v>12</v>
      </c>
      <c r="F687" s="73" t="s">
        <v>64</v>
      </c>
      <c r="G687" s="74">
        <v>3.6811840000000001E-3</v>
      </c>
      <c r="H687" s="74">
        <f>'IDS Miami Dry Grocery 2025'!$I687*'IDS Miami Dry Grocery 2025'!$G687</f>
        <v>0</v>
      </c>
      <c r="I687" s="78"/>
      <c r="J687" s="75">
        <v>31.93</v>
      </c>
      <c r="K687" s="76">
        <f>IFERROR((#REF!*#REF!)+('IDS Miami Dry Grocery 2025'!$J687*'IDS Miami Dry Grocery 2025'!$I687),'IDS Miami Dry Grocery 2025'!$J687*'IDS Miami Dry Grocery 2025'!$I687)</f>
        <v>0</v>
      </c>
      <c r="M687" s="97"/>
    </row>
    <row r="688" spans="1:13" s="35" customFormat="1" ht="15" x14ac:dyDescent="0.2">
      <c r="A688" s="68" t="s">
        <v>2190</v>
      </c>
      <c r="B688" s="69" t="s">
        <v>2172</v>
      </c>
      <c r="C688" s="70" t="s">
        <v>2191</v>
      </c>
      <c r="D688" s="71" t="s">
        <v>2192</v>
      </c>
      <c r="E688" s="72">
        <v>12</v>
      </c>
      <c r="F688" s="73" t="s">
        <v>68</v>
      </c>
      <c r="G688" s="74">
        <v>7.6455360000000005E-3</v>
      </c>
      <c r="H688" s="74">
        <f>'IDS Miami Dry Grocery 2025'!$I688*'IDS Miami Dry Grocery 2025'!$G688</f>
        <v>0</v>
      </c>
      <c r="I688" s="78"/>
      <c r="J688" s="75">
        <v>41.32</v>
      </c>
      <c r="K688" s="76">
        <f>IFERROR((#REF!*#REF!)+('IDS Miami Dry Grocery 2025'!$J688*'IDS Miami Dry Grocery 2025'!$I688),'IDS Miami Dry Grocery 2025'!$J688*'IDS Miami Dry Grocery 2025'!$I688)</f>
        <v>0</v>
      </c>
      <c r="M688" s="97"/>
    </row>
    <row r="689" spans="1:13" s="35" customFormat="1" ht="15" x14ac:dyDescent="0.2">
      <c r="A689" s="68" t="s">
        <v>2193</v>
      </c>
      <c r="B689" s="69" t="s">
        <v>2172</v>
      </c>
      <c r="C689" s="70" t="s">
        <v>2194</v>
      </c>
      <c r="D689" s="71" t="s">
        <v>2195</v>
      </c>
      <c r="E689" s="72">
        <v>12</v>
      </c>
      <c r="F689" s="73" t="s">
        <v>134</v>
      </c>
      <c r="G689" s="74">
        <v>1.1893055999999999E-2</v>
      </c>
      <c r="H689" s="74">
        <f>'IDS Miami Dry Grocery 2025'!$I689*'IDS Miami Dry Grocery 2025'!$G689</f>
        <v>0</v>
      </c>
      <c r="I689" s="78"/>
      <c r="J689" s="75">
        <v>53.25</v>
      </c>
      <c r="K689" s="76">
        <f>IFERROR((#REF!*#REF!)+('IDS Miami Dry Grocery 2025'!$J689*'IDS Miami Dry Grocery 2025'!$I689),'IDS Miami Dry Grocery 2025'!$J689*'IDS Miami Dry Grocery 2025'!$I689)</f>
        <v>0</v>
      </c>
      <c r="M689" s="97"/>
    </row>
    <row r="690" spans="1:13" s="35" customFormat="1" ht="15" x14ac:dyDescent="0.2">
      <c r="A690" s="68" t="s">
        <v>2196</v>
      </c>
      <c r="B690" s="69" t="s">
        <v>2172</v>
      </c>
      <c r="C690" s="70" t="s">
        <v>2197</v>
      </c>
      <c r="D690" s="71" t="s">
        <v>2198</v>
      </c>
      <c r="E690" s="72">
        <v>24</v>
      </c>
      <c r="F690" s="73" t="s">
        <v>86</v>
      </c>
      <c r="G690" s="74">
        <v>1.1893055999999999E-2</v>
      </c>
      <c r="H690" s="74">
        <f>'IDS Miami Dry Grocery 2025'!$I690*'IDS Miami Dry Grocery 2025'!$G690</f>
        <v>0</v>
      </c>
      <c r="I690" s="78"/>
      <c r="J690" s="75">
        <v>169.56</v>
      </c>
      <c r="K690" s="76">
        <f>IFERROR((#REF!*#REF!)+('IDS Miami Dry Grocery 2025'!$J690*'IDS Miami Dry Grocery 2025'!$I690),'IDS Miami Dry Grocery 2025'!$J690*'IDS Miami Dry Grocery 2025'!$I690)</f>
        <v>0</v>
      </c>
      <c r="M690" s="97"/>
    </row>
    <row r="691" spans="1:13" s="35" customFormat="1" ht="15" x14ac:dyDescent="0.2">
      <c r="A691" s="68" t="s">
        <v>2199</v>
      </c>
      <c r="B691" s="69" t="s">
        <v>2172</v>
      </c>
      <c r="C691" s="70" t="s">
        <v>2200</v>
      </c>
      <c r="D691" s="71" t="s">
        <v>2201</v>
      </c>
      <c r="E691" s="72">
        <v>12</v>
      </c>
      <c r="F691" s="73" t="s">
        <v>64</v>
      </c>
      <c r="G691" s="74">
        <v>3.964352E-3</v>
      </c>
      <c r="H691" s="74">
        <f>'IDS Miami Dry Grocery 2025'!$I691*'IDS Miami Dry Grocery 2025'!$G691</f>
        <v>0</v>
      </c>
      <c r="I691" s="78"/>
      <c r="J691" s="75">
        <v>30.22</v>
      </c>
      <c r="K691" s="76">
        <f>IFERROR((#REF!*#REF!)+('IDS Miami Dry Grocery 2025'!$J691*'IDS Miami Dry Grocery 2025'!$I691),'IDS Miami Dry Grocery 2025'!$J691*'IDS Miami Dry Grocery 2025'!$I691)</f>
        <v>0</v>
      </c>
      <c r="M691" s="97"/>
    </row>
    <row r="692" spans="1:13" s="35" customFormat="1" ht="15" x14ac:dyDescent="0.2">
      <c r="A692" s="68" t="s">
        <v>2202</v>
      </c>
      <c r="B692" s="69" t="s">
        <v>2172</v>
      </c>
      <c r="C692" s="70" t="s">
        <v>2203</v>
      </c>
      <c r="D692" s="71" t="s">
        <v>2204</v>
      </c>
      <c r="E692" s="72">
        <v>24</v>
      </c>
      <c r="F692" s="73" t="s">
        <v>1488</v>
      </c>
      <c r="G692" s="74">
        <v>7.6455360000000005E-3</v>
      </c>
      <c r="H692" s="74">
        <f>'IDS Miami Dry Grocery 2025'!$I692*'IDS Miami Dry Grocery 2025'!$G692</f>
        <v>0</v>
      </c>
      <c r="I692" s="78"/>
      <c r="J692" s="75">
        <v>78.72</v>
      </c>
      <c r="K692" s="76">
        <f>IFERROR((#REF!*#REF!)+('IDS Miami Dry Grocery 2025'!$J692*'IDS Miami Dry Grocery 2025'!$I692),'IDS Miami Dry Grocery 2025'!$J692*'IDS Miami Dry Grocery 2025'!$I692)</f>
        <v>0</v>
      </c>
      <c r="M692" s="97"/>
    </row>
    <row r="693" spans="1:13" s="35" customFormat="1" ht="15" x14ac:dyDescent="0.2">
      <c r="A693" s="68" t="s">
        <v>2205</v>
      </c>
      <c r="B693" s="69" t="s">
        <v>2172</v>
      </c>
      <c r="C693" s="70" t="s">
        <v>2206</v>
      </c>
      <c r="D693" s="71" t="s">
        <v>2207</v>
      </c>
      <c r="E693" s="72">
        <v>12</v>
      </c>
      <c r="F693" s="73" t="s">
        <v>936</v>
      </c>
      <c r="G693" s="74">
        <v>1.274256E-2</v>
      </c>
      <c r="H693" s="74">
        <f>'IDS Miami Dry Grocery 2025'!$I693*'IDS Miami Dry Grocery 2025'!$G693</f>
        <v>0</v>
      </c>
      <c r="I693" s="78"/>
      <c r="J693" s="75">
        <v>57.08</v>
      </c>
      <c r="K693" s="76">
        <f>IFERROR((#REF!*#REF!)+('IDS Miami Dry Grocery 2025'!$J693*'IDS Miami Dry Grocery 2025'!$I693),'IDS Miami Dry Grocery 2025'!$J693*'IDS Miami Dry Grocery 2025'!$I693)</f>
        <v>0</v>
      </c>
      <c r="M693" s="97"/>
    </row>
    <row r="694" spans="1:13" s="35" customFormat="1" ht="15" x14ac:dyDescent="0.2">
      <c r="A694" s="68" t="s">
        <v>2208</v>
      </c>
      <c r="B694" s="69" t="s">
        <v>2172</v>
      </c>
      <c r="C694" s="70" t="s">
        <v>2209</v>
      </c>
      <c r="D694" s="71" t="s">
        <v>2210</v>
      </c>
      <c r="E694" s="72">
        <v>4</v>
      </c>
      <c r="F694" s="73" t="s">
        <v>158</v>
      </c>
      <c r="G694" s="74">
        <v>3.964352E-3</v>
      </c>
      <c r="H694" s="74">
        <f>'IDS Miami Dry Grocery 2025'!$I694*'IDS Miami Dry Grocery 2025'!$G694</f>
        <v>0</v>
      </c>
      <c r="I694" s="78"/>
      <c r="J694" s="75">
        <v>17.920000000000002</v>
      </c>
      <c r="K694" s="76">
        <f>IFERROR((#REF!*#REF!)+('IDS Miami Dry Grocery 2025'!$J694*'IDS Miami Dry Grocery 2025'!$I694),'IDS Miami Dry Grocery 2025'!$J694*'IDS Miami Dry Grocery 2025'!$I694)</f>
        <v>0</v>
      </c>
      <c r="M694" s="97"/>
    </row>
    <row r="695" spans="1:13" s="35" customFormat="1" ht="15" x14ac:dyDescent="0.2">
      <c r="A695" s="68" t="s">
        <v>2211</v>
      </c>
      <c r="B695" s="69" t="s">
        <v>2172</v>
      </c>
      <c r="C695" s="70" t="s">
        <v>2212</v>
      </c>
      <c r="D695" s="71" t="s">
        <v>2213</v>
      </c>
      <c r="E695" s="72">
        <v>12</v>
      </c>
      <c r="F695" s="73" t="s">
        <v>64</v>
      </c>
      <c r="G695" s="74">
        <v>4.2475199999999994E-3</v>
      </c>
      <c r="H695" s="74">
        <f>'IDS Miami Dry Grocery 2025'!$I695*'IDS Miami Dry Grocery 2025'!$G695</f>
        <v>0</v>
      </c>
      <c r="I695" s="78"/>
      <c r="J695" s="75">
        <v>36.25</v>
      </c>
      <c r="K695" s="76">
        <f>IFERROR((#REF!*#REF!)+('IDS Miami Dry Grocery 2025'!$J695*'IDS Miami Dry Grocery 2025'!$I695),'IDS Miami Dry Grocery 2025'!$J695*'IDS Miami Dry Grocery 2025'!$I695)</f>
        <v>0</v>
      </c>
      <c r="M695" s="97"/>
    </row>
    <row r="696" spans="1:13" s="35" customFormat="1" ht="15" x14ac:dyDescent="0.2">
      <c r="A696" s="68" t="s">
        <v>2214</v>
      </c>
      <c r="B696" s="69" t="s">
        <v>2172</v>
      </c>
      <c r="C696" s="70" t="s">
        <v>2215</v>
      </c>
      <c r="D696" s="71" t="s">
        <v>2216</v>
      </c>
      <c r="E696" s="72">
        <v>24</v>
      </c>
      <c r="F696" s="73" t="s">
        <v>64</v>
      </c>
      <c r="G696" s="74">
        <v>7.3623680000000002E-3</v>
      </c>
      <c r="H696" s="74">
        <f>'IDS Miami Dry Grocery 2025'!$I696*'IDS Miami Dry Grocery 2025'!$G696</f>
        <v>0</v>
      </c>
      <c r="I696" s="78"/>
      <c r="J696" s="75">
        <v>63.27</v>
      </c>
      <c r="K696" s="76">
        <f>IFERROR((#REF!*#REF!)+('IDS Miami Dry Grocery 2025'!$J696*'IDS Miami Dry Grocery 2025'!$I696),'IDS Miami Dry Grocery 2025'!$J696*'IDS Miami Dry Grocery 2025'!$I696)</f>
        <v>0</v>
      </c>
      <c r="M696" s="97"/>
    </row>
    <row r="697" spans="1:13" s="35" customFormat="1" ht="15" x14ac:dyDescent="0.2">
      <c r="A697" s="68" t="s">
        <v>2217</v>
      </c>
      <c r="B697" s="69" t="s">
        <v>2172</v>
      </c>
      <c r="C697" s="70" t="s">
        <v>2218</v>
      </c>
      <c r="D697" s="71" t="s">
        <v>2216</v>
      </c>
      <c r="E697" s="72">
        <v>12</v>
      </c>
      <c r="F697" s="73" t="s">
        <v>279</v>
      </c>
      <c r="G697" s="74">
        <v>6.5128640000000002E-3</v>
      </c>
      <c r="H697" s="74">
        <f>'IDS Miami Dry Grocery 2025'!$I697*'IDS Miami Dry Grocery 2025'!$G697</f>
        <v>0</v>
      </c>
      <c r="I697" s="78"/>
      <c r="J697" s="75">
        <v>60.01</v>
      </c>
      <c r="K697" s="76">
        <f>IFERROR((#REF!*#REF!)+('IDS Miami Dry Grocery 2025'!$J697*'IDS Miami Dry Grocery 2025'!$I697),'IDS Miami Dry Grocery 2025'!$J697*'IDS Miami Dry Grocery 2025'!$I697)</f>
        <v>0</v>
      </c>
      <c r="M697" s="97"/>
    </row>
    <row r="698" spans="1:13" s="35" customFormat="1" ht="15" x14ac:dyDescent="0.2">
      <c r="A698" s="68" t="s">
        <v>2219</v>
      </c>
      <c r="B698" s="69" t="s">
        <v>2172</v>
      </c>
      <c r="C698" s="70" t="s">
        <v>2220</v>
      </c>
      <c r="D698" s="71" t="s">
        <v>2221</v>
      </c>
      <c r="E698" s="72">
        <v>12</v>
      </c>
      <c r="F698" s="73" t="s">
        <v>258</v>
      </c>
      <c r="G698" s="74">
        <v>5.0970239999999995E-3</v>
      </c>
      <c r="H698" s="74">
        <f>'IDS Miami Dry Grocery 2025'!$I698*'IDS Miami Dry Grocery 2025'!$G698</f>
        <v>0</v>
      </c>
      <c r="I698" s="78"/>
      <c r="J698" s="75">
        <v>31.8</v>
      </c>
      <c r="K698" s="76">
        <f>IFERROR((#REF!*#REF!)+('IDS Miami Dry Grocery 2025'!$J698*'IDS Miami Dry Grocery 2025'!$I698),'IDS Miami Dry Grocery 2025'!$J698*'IDS Miami Dry Grocery 2025'!$I698)</f>
        <v>0</v>
      </c>
      <c r="M698" s="97"/>
    </row>
    <row r="699" spans="1:13" s="35" customFormat="1" ht="15" x14ac:dyDescent="0.2">
      <c r="A699" s="68" t="s">
        <v>2222</v>
      </c>
      <c r="B699" s="69" t="s">
        <v>2172</v>
      </c>
      <c r="C699" s="70" t="s">
        <v>2223</v>
      </c>
      <c r="D699" s="71" t="s">
        <v>2224</v>
      </c>
      <c r="E699" s="72">
        <v>12</v>
      </c>
      <c r="F699" s="73" t="s">
        <v>68</v>
      </c>
      <c r="G699" s="74">
        <v>8.2118719999999985E-3</v>
      </c>
      <c r="H699" s="74">
        <f>'IDS Miami Dry Grocery 2025'!$I699*'IDS Miami Dry Grocery 2025'!$G699</f>
        <v>0</v>
      </c>
      <c r="I699" s="78"/>
      <c r="J699" s="75">
        <v>49.96</v>
      </c>
      <c r="K699" s="76">
        <f>IFERROR((#REF!*#REF!)+('IDS Miami Dry Grocery 2025'!$J699*'IDS Miami Dry Grocery 2025'!$I699),'IDS Miami Dry Grocery 2025'!$J699*'IDS Miami Dry Grocery 2025'!$I699)</f>
        <v>0</v>
      </c>
      <c r="M699" s="97"/>
    </row>
    <row r="700" spans="1:13" s="35" customFormat="1" ht="15" x14ac:dyDescent="0.2">
      <c r="A700" s="68" t="s">
        <v>2225</v>
      </c>
      <c r="B700" s="69" t="s">
        <v>2172</v>
      </c>
      <c r="C700" s="70" t="s">
        <v>2226</v>
      </c>
      <c r="D700" s="71" t="s">
        <v>2227</v>
      </c>
      <c r="E700" s="72">
        <v>12</v>
      </c>
      <c r="F700" s="73" t="s">
        <v>86</v>
      </c>
      <c r="G700" s="74">
        <v>7.0791999999999999E-3</v>
      </c>
      <c r="H700" s="74">
        <f>'IDS Miami Dry Grocery 2025'!$I700*'IDS Miami Dry Grocery 2025'!$G700</f>
        <v>0</v>
      </c>
      <c r="I700" s="78"/>
      <c r="J700" s="75">
        <v>41.08</v>
      </c>
      <c r="K700" s="76">
        <f>IFERROR((#REF!*#REF!)+('IDS Miami Dry Grocery 2025'!$J700*'IDS Miami Dry Grocery 2025'!$I700),'IDS Miami Dry Grocery 2025'!$J700*'IDS Miami Dry Grocery 2025'!$I700)</f>
        <v>0</v>
      </c>
      <c r="M700" s="97"/>
    </row>
    <row r="701" spans="1:13" s="35" customFormat="1" ht="15" x14ac:dyDescent="0.2">
      <c r="A701" s="68" t="s">
        <v>2228</v>
      </c>
      <c r="B701" s="69" t="s">
        <v>2172</v>
      </c>
      <c r="C701" s="70" t="s">
        <v>2229</v>
      </c>
      <c r="D701" s="71" t="s">
        <v>2230</v>
      </c>
      <c r="E701" s="72">
        <v>24</v>
      </c>
      <c r="F701" s="73" t="s">
        <v>86</v>
      </c>
      <c r="G701" s="74">
        <v>1.4441568E-2</v>
      </c>
      <c r="H701" s="74">
        <f>'IDS Miami Dry Grocery 2025'!$I701*'IDS Miami Dry Grocery 2025'!$G701</f>
        <v>0</v>
      </c>
      <c r="I701" s="78"/>
      <c r="J701" s="75">
        <v>119.46</v>
      </c>
      <c r="K701" s="76">
        <f>IFERROR((#REF!*#REF!)+('IDS Miami Dry Grocery 2025'!$J701*'IDS Miami Dry Grocery 2025'!$I701),'IDS Miami Dry Grocery 2025'!$J701*'IDS Miami Dry Grocery 2025'!$I701)</f>
        <v>0</v>
      </c>
      <c r="M701" s="97"/>
    </row>
    <row r="702" spans="1:13" s="35" customFormat="1" ht="15" x14ac:dyDescent="0.2">
      <c r="A702" s="68" t="s">
        <v>2231</v>
      </c>
      <c r="B702" s="69" t="s">
        <v>2172</v>
      </c>
      <c r="C702" s="70" t="s">
        <v>2232</v>
      </c>
      <c r="D702" s="71" t="s">
        <v>2233</v>
      </c>
      <c r="E702" s="72">
        <v>12</v>
      </c>
      <c r="F702" s="73" t="s">
        <v>86</v>
      </c>
      <c r="G702" s="74">
        <v>7.0791999999999999E-3</v>
      </c>
      <c r="H702" s="74">
        <f>'IDS Miami Dry Grocery 2025'!$I702*'IDS Miami Dry Grocery 2025'!$G702</f>
        <v>0</v>
      </c>
      <c r="I702" s="78"/>
      <c r="J702" s="75">
        <v>61.78</v>
      </c>
      <c r="K702" s="76">
        <f>IFERROR((#REF!*#REF!)+('IDS Miami Dry Grocery 2025'!$J702*'IDS Miami Dry Grocery 2025'!$I702),'IDS Miami Dry Grocery 2025'!$J702*'IDS Miami Dry Grocery 2025'!$I702)</f>
        <v>0</v>
      </c>
      <c r="M702" s="97"/>
    </row>
    <row r="703" spans="1:13" s="35" customFormat="1" ht="15" x14ac:dyDescent="0.2">
      <c r="A703" s="68" t="s">
        <v>2234</v>
      </c>
      <c r="B703" s="69" t="s">
        <v>2172</v>
      </c>
      <c r="C703" s="70" t="s">
        <v>2235</v>
      </c>
      <c r="D703" s="71" t="s">
        <v>2236</v>
      </c>
      <c r="E703" s="72">
        <v>12</v>
      </c>
      <c r="F703" s="73" t="s">
        <v>86</v>
      </c>
      <c r="G703" s="74">
        <v>7.3623680000000002E-3</v>
      </c>
      <c r="H703" s="74">
        <f>'IDS Miami Dry Grocery 2025'!$I703*'IDS Miami Dry Grocery 2025'!$G703</f>
        <v>0</v>
      </c>
      <c r="I703" s="78"/>
      <c r="J703" s="75">
        <v>61.78</v>
      </c>
      <c r="K703" s="76">
        <f>IFERROR((#REF!*#REF!)+('IDS Miami Dry Grocery 2025'!$J703*'IDS Miami Dry Grocery 2025'!$I703),'IDS Miami Dry Grocery 2025'!$J703*'IDS Miami Dry Grocery 2025'!$I703)</f>
        <v>0</v>
      </c>
      <c r="M703" s="97"/>
    </row>
    <row r="704" spans="1:13" s="35" customFormat="1" ht="15" x14ac:dyDescent="0.2">
      <c r="A704" s="68" t="s">
        <v>2237</v>
      </c>
      <c r="B704" s="69" t="s">
        <v>2172</v>
      </c>
      <c r="C704" s="70" t="s">
        <v>2238</v>
      </c>
      <c r="D704" s="71" t="s">
        <v>2239</v>
      </c>
      <c r="E704" s="72">
        <v>12</v>
      </c>
      <c r="F704" s="73" t="s">
        <v>86</v>
      </c>
      <c r="G704" s="74">
        <v>7.0791999999999999E-3</v>
      </c>
      <c r="H704" s="74">
        <f>'IDS Miami Dry Grocery 2025'!$I704*'IDS Miami Dry Grocery 2025'!$G704</f>
        <v>0</v>
      </c>
      <c r="I704" s="78"/>
      <c r="J704" s="75">
        <v>61.78</v>
      </c>
      <c r="K704" s="76">
        <f>IFERROR((#REF!*#REF!)+('IDS Miami Dry Grocery 2025'!$J704*'IDS Miami Dry Grocery 2025'!$I704),'IDS Miami Dry Grocery 2025'!$J704*'IDS Miami Dry Grocery 2025'!$I704)</f>
        <v>0</v>
      </c>
      <c r="M704" s="97"/>
    </row>
    <row r="705" spans="1:13" s="35" customFormat="1" ht="15" x14ac:dyDescent="0.2">
      <c r="A705" s="68" t="s">
        <v>2240</v>
      </c>
      <c r="B705" s="69" t="s">
        <v>2172</v>
      </c>
      <c r="C705" s="70" t="s">
        <v>2241</v>
      </c>
      <c r="D705" s="71" t="s">
        <v>2242</v>
      </c>
      <c r="E705" s="72">
        <v>12</v>
      </c>
      <c r="F705" s="73" t="s">
        <v>86</v>
      </c>
      <c r="G705" s="74">
        <v>5.6633600000000001E-3</v>
      </c>
      <c r="H705" s="74">
        <f>'IDS Miami Dry Grocery 2025'!$I705*'IDS Miami Dry Grocery 2025'!$G705</f>
        <v>0</v>
      </c>
      <c r="I705" s="78"/>
      <c r="J705" s="75">
        <v>43.08</v>
      </c>
      <c r="K705" s="76">
        <f>IFERROR((#REF!*#REF!)+('IDS Miami Dry Grocery 2025'!$J705*'IDS Miami Dry Grocery 2025'!$I705),'IDS Miami Dry Grocery 2025'!$J705*'IDS Miami Dry Grocery 2025'!$I705)</f>
        <v>0</v>
      </c>
      <c r="M705" s="97"/>
    </row>
    <row r="706" spans="1:13" s="35" customFormat="1" ht="15" x14ac:dyDescent="0.2">
      <c r="A706" s="68" t="s">
        <v>2244</v>
      </c>
      <c r="B706" s="69" t="s">
        <v>2172</v>
      </c>
      <c r="C706" s="70" t="s">
        <v>2245</v>
      </c>
      <c r="D706" s="71" t="s">
        <v>2243</v>
      </c>
      <c r="E706" s="72">
        <v>24</v>
      </c>
      <c r="F706" s="73" t="s">
        <v>507</v>
      </c>
      <c r="G706" s="74">
        <v>7.928704E-3</v>
      </c>
      <c r="H706" s="74">
        <f>'IDS Miami Dry Grocery 2025'!$I706*'IDS Miami Dry Grocery 2025'!$G706</f>
        <v>0</v>
      </c>
      <c r="I706" s="78"/>
      <c r="J706" s="75">
        <v>35.479999999999997</v>
      </c>
      <c r="K706" s="76">
        <f>IFERROR((#REF!*#REF!)+('IDS Miami Dry Grocery 2025'!$J706*'IDS Miami Dry Grocery 2025'!$I706),'IDS Miami Dry Grocery 2025'!$J706*'IDS Miami Dry Grocery 2025'!$I706)</f>
        <v>0</v>
      </c>
      <c r="M706" s="97"/>
    </row>
    <row r="707" spans="1:13" s="35" customFormat="1" ht="15" x14ac:dyDescent="0.2">
      <c r="A707" s="68" t="s">
        <v>2246</v>
      </c>
      <c r="B707" s="69" t="s">
        <v>2172</v>
      </c>
      <c r="C707" s="70" t="s">
        <v>2247</v>
      </c>
      <c r="D707" s="71" t="s">
        <v>2248</v>
      </c>
      <c r="E707" s="72">
        <v>24</v>
      </c>
      <c r="F707" s="73" t="s">
        <v>607</v>
      </c>
      <c r="G707" s="74">
        <v>5.9465279999999995E-3</v>
      </c>
      <c r="H707" s="74">
        <f>'IDS Miami Dry Grocery 2025'!$I707*'IDS Miami Dry Grocery 2025'!$G707</f>
        <v>0</v>
      </c>
      <c r="I707" s="78"/>
      <c r="J707" s="75">
        <v>69.94</v>
      </c>
      <c r="K707" s="76">
        <f>IFERROR((#REF!*#REF!)+('IDS Miami Dry Grocery 2025'!$J707*'IDS Miami Dry Grocery 2025'!$I707),'IDS Miami Dry Grocery 2025'!$J707*'IDS Miami Dry Grocery 2025'!$I707)</f>
        <v>0</v>
      </c>
      <c r="M707" s="97"/>
    </row>
    <row r="708" spans="1:13" s="35" customFormat="1" ht="15" x14ac:dyDescent="0.2">
      <c r="A708" s="68" t="s">
        <v>2249</v>
      </c>
      <c r="B708" s="69" t="s">
        <v>2172</v>
      </c>
      <c r="C708" s="70" t="s">
        <v>2250</v>
      </c>
      <c r="D708" s="71" t="s">
        <v>2251</v>
      </c>
      <c r="E708" s="72">
        <v>24</v>
      </c>
      <c r="F708" s="73" t="s">
        <v>607</v>
      </c>
      <c r="G708" s="74">
        <v>6.2296959999999998E-3</v>
      </c>
      <c r="H708" s="74">
        <f>'IDS Miami Dry Grocery 2025'!$I708*'IDS Miami Dry Grocery 2025'!$G708</f>
        <v>0</v>
      </c>
      <c r="I708" s="78"/>
      <c r="J708" s="75">
        <v>69.94</v>
      </c>
      <c r="K708" s="76">
        <f>IFERROR((#REF!*#REF!)+('IDS Miami Dry Grocery 2025'!$J708*'IDS Miami Dry Grocery 2025'!$I708),'IDS Miami Dry Grocery 2025'!$J708*'IDS Miami Dry Grocery 2025'!$I708)</f>
        <v>0</v>
      </c>
      <c r="M708" s="97"/>
    </row>
    <row r="709" spans="1:13" s="35" customFormat="1" ht="15" x14ac:dyDescent="0.2">
      <c r="A709" s="68" t="s">
        <v>2252</v>
      </c>
      <c r="B709" s="69" t="s">
        <v>2172</v>
      </c>
      <c r="C709" s="70" t="s">
        <v>2253</v>
      </c>
      <c r="D709" s="71" t="s">
        <v>2254</v>
      </c>
      <c r="E709" s="72">
        <v>24</v>
      </c>
      <c r="F709" s="73" t="s">
        <v>2255</v>
      </c>
      <c r="G709" s="74">
        <v>6.5128640000000002E-3</v>
      </c>
      <c r="H709" s="74">
        <f>'IDS Miami Dry Grocery 2025'!$I709*'IDS Miami Dry Grocery 2025'!$G709</f>
        <v>0</v>
      </c>
      <c r="I709" s="78"/>
      <c r="J709" s="75">
        <v>34.46</v>
      </c>
      <c r="K709" s="76">
        <f>IFERROR((#REF!*#REF!)+('IDS Miami Dry Grocery 2025'!$J709*'IDS Miami Dry Grocery 2025'!$I709),'IDS Miami Dry Grocery 2025'!$J709*'IDS Miami Dry Grocery 2025'!$I709)</f>
        <v>0</v>
      </c>
      <c r="M709" s="97"/>
    </row>
    <row r="710" spans="1:13" s="35" customFormat="1" ht="15" x14ac:dyDescent="0.2">
      <c r="A710" s="68" t="s">
        <v>2256</v>
      </c>
      <c r="B710" s="69" t="s">
        <v>2172</v>
      </c>
      <c r="C710" s="70" t="s">
        <v>2257</v>
      </c>
      <c r="D710" s="71" t="s">
        <v>2258</v>
      </c>
      <c r="E710" s="72">
        <v>24</v>
      </c>
      <c r="F710" s="73" t="s">
        <v>2255</v>
      </c>
      <c r="G710" s="74">
        <v>8.2118719999999985E-3</v>
      </c>
      <c r="H710" s="74">
        <f>'IDS Miami Dry Grocery 2025'!$I710*'IDS Miami Dry Grocery 2025'!$G710</f>
        <v>0</v>
      </c>
      <c r="I710" s="78"/>
      <c r="J710" s="75">
        <v>36.86</v>
      </c>
      <c r="K710" s="76">
        <f>IFERROR((#REF!*#REF!)+('IDS Miami Dry Grocery 2025'!$J710*'IDS Miami Dry Grocery 2025'!$I710),'IDS Miami Dry Grocery 2025'!$J710*'IDS Miami Dry Grocery 2025'!$I710)</f>
        <v>0</v>
      </c>
      <c r="M710" s="97"/>
    </row>
    <row r="711" spans="1:13" s="35" customFormat="1" ht="15" x14ac:dyDescent="0.2">
      <c r="A711" s="68" t="s">
        <v>2259</v>
      </c>
      <c r="B711" s="69" t="s">
        <v>2172</v>
      </c>
      <c r="C711" s="70" t="s">
        <v>2260</v>
      </c>
      <c r="D711" s="71" t="s">
        <v>2261</v>
      </c>
      <c r="E711" s="72">
        <v>48</v>
      </c>
      <c r="F711" s="73" t="s">
        <v>2255</v>
      </c>
      <c r="G711" s="74">
        <v>1.4441568E-2</v>
      </c>
      <c r="H711" s="74">
        <f>'IDS Miami Dry Grocery 2025'!$I711*'IDS Miami Dry Grocery 2025'!$G711</f>
        <v>0</v>
      </c>
      <c r="I711" s="78"/>
      <c r="J711" s="75">
        <v>69.61</v>
      </c>
      <c r="K711" s="76">
        <f>IFERROR((#REF!*#REF!)+('IDS Miami Dry Grocery 2025'!$J711*'IDS Miami Dry Grocery 2025'!$I711),'IDS Miami Dry Grocery 2025'!$J711*'IDS Miami Dry Grocery 2025'!$I711)</f>
        <v>0</v>
      </c>
      <c r="M711" s="97"/>
    </row>
    <row r="712" spans="1:13" s="35" customFormat="1" ht="15" x14ac:dyDescent="0.2">
      <c r="A712" s="68" t="s">
        <v>2262</v>
      </c>
      <c r="B712" s="69" t="s">
        <v>2172</v>
      </c>
      <c r="C712" s="70" t="s">
        <v>2263</v>
      </c>
      <c r="D712" s="71" t="s">
        <v>2264</v>
      </c>
      <c r="E712" s="72">
        <v>8</v>
      </c>
      <c r="F712" s="73" t="s">
        <v>2255</v>
      </c>
      <c r="G712" s="74">
        <v>1.4724736E-2</v>
      </c>
      <c r="H712" s="74">
        <f>'IDS Miami Dry Grocery 2025'!$I712*'IDS Miami Dry Grocery 2025'!$G712</f>
        <v>0</v>
      </c>
      <c r="I712" s="78"/>
      <c r="J712" s="75">
        <v>64.89</v>
      </c>
      <c r="K712" s="76">
        <f>IFERROR((#REF!*#REF!)+('IDS Miami Dry Grocery 2025'!$J712*'IDS Miami Dry Grocery 2025'!$I712),'IDS Miami Dry Grocery 2025'!$J712*'IDS Miami Dry Grocery 2025'!$I712)</f>
        <v>0</v>
      </c>
      <c r="M712" s="97"/>
    </row>
    <row r="713" spans="1:13" s="35" customFormat="1" ht="15" x14ac:dyDescent="0.2">
      <c r="A713" s="68" t="s">
        <v>2265</v>
      </c>
      <c r="B713" s="69" t="s">
        <v>2172</v>
      </c>
      <c r="C713" s="70" t="s">
        <v>2266</v>
      </c>
      <c r="D713" s="71" t="s">
        <v>2267</v>
      </c>
      <c r="E713" s="72">
        <v>24</v>
      </c>
      <c r="F713" s="73" t="s">
        <v>2255</v>
      </c>
      <c r="G713" s="74">
        <v>7.6455360000000005E-3</v>
      </c>
      <c r="H713" s="74">
        <f>'IDS Miami Dry Grocery 2025'!$I713*'IDS Miami Dry Grocery 2025'!$G713</f>
        <v>0</v>
      </c>
      <c r="I713" s="78"/>
      <c r="J713" s="75">
        <v>44.1</v>
      </c>
      <c r="K713" s="76">
        <f>IFERROR((#REF!*#REF!)+('IDS Miami Dry Grocery 2025'!$J713*'IDS Miami Dry Grocery 2025'!$I713),'IDS Miami Dry Grocery 2025'!$J713*'IDS Miami Dry Grocery 2025'!$I713)</f>
        <v>0</v>
      </c>
      <c r="M713" s="97"/>
    </row>
    <row r="714" spans="1:13" s="35" customFormat="1" ht="15" x14ac:dyDescent="0.2">
      <c r="A714" s="68" t="s">
        <v>2268</v>
      </c>
      <c r="B714" s="69" t="s">
        <v>2172</v>
      </c>
      <c r="C714" s="70" t="s">
        <v>2269</v>
      </c>
      <c r="D714" s="71" t="s">
        <v>2270</v>
      </c>
      <c r="E714" s="72">
        <v>24</v>
      </c>
      <c r="F714" s="73" t="s">
        <v>2255</v>
      </c>
      <c r="G714" s="74">
        <v>7.3623680000000002E-3</v>
      </c>
      <c r="H714" s="74">
        <f>'IDS Miami Dry Grocery 2025'!$I714*'IDS Miami Dry Grocery 2025'!$G714</f>
        <v>0</v>
      </c>
      <c r="I714" s="78"/>
      <c r="J714" s="75">
        <v>44.1</v>
      </c>
      <c r="K714" s="76">
        <f>IFERROR((#REF!*#REF!)+('IDS Miami Dry Grocery 2025'!$J714*'IDS Miami Dry Grocery 2025'!$I714),'IDS Miami Dry Grocery 2025'!$J714*'IDS Miami Dry Grocery 2025'!$I714)</f>
        <v>0</v>
      </c>
      <c r="M714" s="97"/>
    </row>
    <row r="715" spans="1:13" s="35" customFormat="1" ht="15" x14ac:dyDescent="0.2">
      <c r="A715" s="68" t="s">
        <v>2271</v>
      </c>
      <c r="B715" s="69" t="s">
        <v>2172</v>
      </c>
      <c r="C715" s="70" t="s">
        <v>2272</v>
      </c>
      <c r="D715" s="71" t="s">
        <v>2273</v>
      </c>
      <c r="E715" s="72">
        <v>24</v>
      </c>
      <c r="F715" s="73" t="s">
        <v>2255</v>
      </c>
      <c r="G715" s="74">
        <v>7.6455360000000005E-3</v>
      </c>
      <c r="H715" s="74">
        <f>'IDS Miami Dry Grocery 2025'!$I715*'IDS Miami Dry Grocery 2025'!$G715</f>
        <v>0</v>
      </c>
      <c r="I715" s="78"/>
      <c r="J715" s="75">
        <v>44.1</v>
      </c>
      <c r="K715" s="76">
        <f>IFERROR((#REF!*#REF!)+('IDS Miami Dry Grocery 2025'!$J715*'IDS Miami Dry Grocery 2025'!$I715),'IDS Miami Dry Grocery 2025'!$J715*'IDS Miami Dry Grocery 2025'!$I715)</f>
        <v>0</v>
      </c>
      <c r="M715" s="97"/>
    </row>
    <row r="716" spans="1:13" s="35" customFormat="1" ht="15" x14ac:dyDescent="0.2">
      <c r="A716" s="68" t="s">
        <v>2274</v>
      </c>
      <c r="B716" s="69" t="s">
        <v>2172</v>
      </c>
      <c r="C716" s="70" t="s">
        <v>2275</v>
      </c>
      <c r="D716" s="71" t="s">
        <v>2276</v>
      </c>
      <c r="E716" s="72">
        <v>24</v>
      </c>
      <c r="F716" s="73" t="s">
        <v>2255</v>
      </c>
      <c r="G716" s="74">
        <v>7.928704E-3</v>
      </c>
      <c r="H716" s="74">
        <f>'IDS Miami Dry Grocery 2025'!$I716*'IDS Miami Dry Grocery 2025'!$G716</f>
        <v>0</v>
      </c>
      <c r="I716" s="78"/>
      <c r="J716" s="75">
        <v>44.1</v>
      </c>
      <c r="K716" s="76">
        <f>IFERROR((#REF!*#REF!)+('IDS Miami Dry Grocery 2025'!$J716*'IDS Miami Dry Grocery 2025'!$I716),'IDS Miami Dry Grocery 2025'!$J716*'IDS Miami Dry Grocery 2025'!$I716)</f>
        <v>0</v>
      </c>
      <c r="M716" s="97"/>
    </row>
    <row r="717" spans="1:13" s="35" customFormat="1" ht="15" x14ac:dyDescent="0.2">
      <c r="A717" s="68" t="s">
        <v>2277</v>
      </c>
      <c r="B717" s="69" t="s">
        <v>2172</v>
      </c>
      <c r="C717" s="70" t="s">
        <v>2278</v>
      </c>
      <c r="D717" s="71" t="s">
        <v>2279</v>
      </c>
      <c r="E717" s="72">
        <v>12</v>
      </c>
      <c r="F717" s="73" t="s">
        <v>279</v>
      </c>
      <c r="G717" s="74">
        <v>6.2296959999999998E-3</v>
      </c>
      <c r="H717" s="74">
        <f>'IDS Miami Dry Grocery 2025'!$I717*'IDS Miami Dry Grocery 2025'!$G717</f>
        <v>0</v>
      </c>
      <c r="I717" s="78"/>
      <c r="J717" s="75">
        <v>26.35</v>
      </c>
      <c r="K717" s="76">
        <f>IFERROR((#REF!*#REF!)+('IDS Miami Dry Grocery 2025'!$J717*'IDS Miami Dry Grocery 2025'!$I717),'IDS Miami Dry Grocery 2025'!$J717*'IDS Miami Dry Grocery 2025'!$I717)</f>
        <v>0</v>
      </c>
      <c r="M717" s="97"/>
    </row>
    <row r="718" spans="1:13" s="35" customFormat="1" ht="15" x14ac:dyDescent="0.2">
      <c r="A718" s="68" t="s">
        <v>2280</v>
      </c>
      <c r="B718" s="69" t="s">
        <v>2172</v>
      </c>
      <c r="C718" s="70" t="s">
        <v>2281</v>
      </c>
      <c r="D718" s="71" t="s">
        <v>2282</v>
      </c>
      <c r="E718" s="72">
        <v>12</v>
      </c>
      <c r="F718" s="73" t="s">
        <v>2283</v>
      </c>
      <c r="G718" s="74">
        <v>5.9465279999999995E-3</v>
      </c>
      <c r="H718" s="74">
        <f>'IDS Miami Dry Grocery 2025'!$I718*'IDS Miami Dry Grocery 2025'!$G718</f>
        <v>0</v>
      </c>
      <c r="I718" s="78"/>
      <c r="J718" s="75">
        <v>35.14</v>
      </c>
      <c r="K718" s="76">
        <f>IFERROR((#REF!*#REF!)+('IDS Miami Dry Grocery 2025'!$J718*'IDS Miami Dry Grocery 2025'!$I718),'IDS Miami Dry Grocery 2025'!$J718*'IDS Miami Dry Grocery 2025'!$I718)</f>
        <v>0</v>
      </c>
      <c r="M718" s="97"/>
    </row>
    <row r="719" spans="1:13" s="35" customFormat="1" ht="15" x14ac:dyDescent="0.2">
      <c r="A719" s="68" t="s">
        <v>2284</v>
      </c>
      <c r="B719" s="69" t="s">
        <v>2172</v>
      </c>
      <c r="C719" s="70" t="s">
        <v>2285</v>
      </c>
      <c r="D719" s="71" t="s">
        <v>2286</v>
      </c>
      <c r="E719" s="72">
        <v>24</v>
      </c>
      <c r="F719" s="73" t="s">
        <v>2255</v>
      </c>
      <c r="G719" s="74">
        <v>6.5128640000000002E-3</v>
      </c>
      <c r="H719" s="74">
        <f>'IDS Miami Dry Grocery 2025'!$I719*'IDS Miami Dry Grocery 2025'!$G719</f>
        <v>0</v>
      </c>
      <c r="I719" s="78"/>
      <c r="J719" s="75">
        <v>34.46</v>
      </c>
      <c r="K719" s="76">
        <f>IFERROR((#REF!*#REF!)+('IDS Miami Dry Grocery 2025'!$J719*'IDS Miami Dry Grocery 2025'!$I719),'IDS Miami Dry Grocery 2025'!$J719*'IDS Miami Dry Grocery 2025'!$I719)</f>
        <v>0</v>
      </c>
      <c r="M719" s="97"/>
    </row>
    <row r="720" spans="1:13" s="35" customFormat="1" ht="15" x14ac:dyDescent="0.2">
      <c r="A720" s="68" t="s">
        <v>2287</v>
      </c>
      <c r="B720" s="69" t="s">
        <v>2172</v>
      </c>
      <c r="C720" s="70" t="s">
        <v>2288</v>
      </c>
      <c r="D720" s="71" t="s">
        <v>2289</v>
      </c>
      <c r="E720" s="72">
        <v>24</v>
      </c>
      <c r="F720" s="73" t="s">
        <v>68</v>
      </c>
      <c r="G720" s="74">
        <v>1.6140575999999997E-2</v>
      </c>
      <c r="H720" s="74">
        <f>'IDS Miami Dry Grocery 2025'!$I720*'IDS Miami Dry Grocery 2025'!$G720</f>
        <v>0</v>
      </c>
      <c r="I720" s="78"/>
      <c r="J720" s="75">
        <v>58.57</v>
      </c>
      <c r="K720" s="76">
        <f>IFERROR((#REF!*#REF!)+('IDS Miami Dry Grocery 2025'!$J720*'IDS Miami Dry Grocery 2025'!$I720),'IDS Miami Dry Grocery 2025'!$J720*'IDS Miami Dry Grocery 2025'!$I720)</f>
        <v>0</v>
      </c>
      <c r="M720" s="97"/>
    </row>
    <row r="721" spans="1:13" s="35" customFormat="1" ht="15" x14ac:dyDescent="0.2">
      <c r="A721" s="68" t="s">
        <v>2290</v>
      </c>
      <c r="B721" s="69" t="s">
        <v>2172</v>
      </c>
      <c r="C721" s="70" t="s">
        <v>2291</v>
      </c>
      <c r="D721" s="71" t="s">
        <v>2292</v>
      </c>
      <c r="E721" s="72">
        <v>12</v>
      </c>
      <c r="F721" s="73" t="s">
        <v>36</v>
      </c>
      <c r="G721" s="74">
        <v>7.928704E-3</v>
      </c>
      <c r="H721" s="74">
        <f>'IDS Miami Dry Grocery 2025'!$I721*'IDS Miami Dry Grocery 2025'!$G721</f>
        <v>0</v>
      </c>
      <c r="I721" s="78"/>
      <c r="J721" s="75">
        <v>51.54</v>
      </c>
      <c r="K721" s="76">
        <f>IFERROR((#REF!*#REF!)+('IDS Miami Dry Grocery 2025'!$J721*'IDS Miami Dry Grocery 2025'!$I721),'IDS Miami Dry Grocery 2025'!$J721*'IDS Miami Dry Grocery 2025'!$I721)</f>
        <v>0</v>
      </c>
      <c r="M721" s="97"/>
    </row>
    <row r="722" spans="1:13" s="35" customFormat="1" ht="15" x14ac:dyDescent="0.2">
      <c r="A722" s="68" t="s">
        <v>2293</v>
      </c>
      <c r="B722" s="69" t="s">
        <v>2172</v>
      </c>
      <c r="C722" s="70" t="s">
        <v>2294</v>
      </c>
      <c r="D722" s="71" t="s">
        <v>2295</v>
      </c>
      <c r="E722" s="72">
        <v>12</v>
      </c>
      <c r="F722" s="73" t="s">
        <v>68</v>
      </c>
      <c r="G722" s="74">
        <v>7.928704E-3</v>
      </c>
      <c r="H722" s="74">
        <f>'IDS Miami Dry Grocery 2025'!$I722*'IDS Miami Dry Grocery 2025'!$G722</f>
        <v>0</v>
      </c>
      <c r="I722" s="78"/>
      <c r="J722" s="75">
        <v>38.229999999999997</v>
      </c>
      <c r="K722" s="76">
        <f>IFERROR((#REF!*#REF!)+('IDS Miami Dry Grocery 2025'!$J722*'IDS Miami Dry Grocery 2025'!$I722),'IDS Miami Dry Grocery 2025'!$J722*'IDS Miami Dry Grocery 2025'!$I722)</f>
        <v>0</v>
      </c>
      <c r="M722" s="97"/>
    </row>
    <row r="723" spans="1:13" s="35" customFormat="1" ht="15" x14ac:dyDescent="0.2">
      <c r="A723" s="68" t="s">
        <v>2296</v>
      </c>
      <c r="B723" s="69" t="s">
        <v>2172</v>
      </c>
      <c r="C723" s="70" t="s">
        <v>2297</v>
      </c>
      <c r="D723" s="71" t="s">
        <v>2298</v>
      </c>
      <c r="E723" s="72">
        <v>12</v>
      </c>
      <c r="F723" s="73" t="s">
        <v>68</v>
      </c>
      <c r="G723" s="74">
        <v>7.928704E-3</v>
      </c>
      <c r="H723" s="74">
        <f>'IDS Miami Dry Grocery 2025'!$I723*'IDS Miami Dry Grocery 2025'!$G723</f>
        <v>0</v>
      </c>
      <c r="I723" s="78"/>
      <c r="J723" s="75">
        <v>38.229999999999997</v>
      </c>
      <c r="K723" s="76">
        <f>IFERROR((#REF!*#REF!)+('IDS Miami Dry Grocery 2025'!$J723*'IDS Miami Dry Grocery 2025'!$I723),'IDS Miami Dry Grocery 2025'!$J723*'IDS Miami Dry Grocery 2025'!$I723)</f>
        <v>0</v>
      </c>
      <c r="M723" s="97"/>
    </row>
    <row r="724" spans="1:13" s="35" customFormat="1" ht="15" x14ac:dyDescent="0.2">
      <c r="A724" s="68" t="s">
        <v>2299</v>
      </c>
      <c r="B724" s="69" t="s">
        <v>2172</v>
      </c>
      <c r="C724" s="70" t="s">
        <v>2300</v>
      </c>
      <c r="D724" s="71" t="s">
        <v>2301</v>
      </c>
      <c r="E724" s="72">
        <v>12</v>
      </c>
      <c r="F724" s="73" t="s">
        <v>596</v>
      </c>
      <c r="G724" s="74">
        <v>5.9465279999999995E-3</v>
      </c>
      <c r="H724" s="74">
        <f>'IDS Miami Dry Grocery 2025'!$I724*'IDS Miami Dry Grocery 2025'!$G724</f>
        <v>0</v>
      </c>
      <c r="I724" s="78"/>
      <c r="J724" s="75">
        <v>33.979999999999997</v>
      </c>
      <c r="K724" s="76">
        <f>IFERROR((#REF!*#REF!)+('IDS Miami Dry Grocery 2025'!$J724*'IDS Miami Dry Grocery 2025'!$I724),'IDS Miami Dry Grocery 2025'!$J724*'IDS Miami Dry Grocery 2025'!$I724)</f>
        <v>0</v>
      </c>
      <c r="M724" s="97"/>
    </row>
    <row r="725" spans="1:13" s="35" customFormat="1" ht="15" x14ac:dyDescent="0.2">
      <c r="A725" s="68" t="s">
        <v>2302</v>
      </c>
      <c r="B725" s="69" t="s">
        <v>2172</v>
      </c>
      <c r="C725" s="70" t="s">
        <v>2303</v>
      </c>
      <c r="D725" s="71" t="s">
        <v>2304</v>
      </c>
      <c r="E725" s="72">
        <v>12</v>
      </c>
      <c r="F725" s="73" t="s">
        <v>68</v>
      </c>
      <c r="G725" s="74">
        <v>7.928704E-3</v>
      </c>
      <c r="H725" s="74">
        <f>'IDS Miami Dry Grocery 2025'!$I725*'IDS Miami Dry Grocery 2025'!$G725</f>
        <v>0</v>
      </c>
      <c r="I725" s="78"/>
      <c r="J725" s="75">
        <v>38.229999999999997</v>
      </c>
      <c r="K725" s="76">
        <f>IFERROR((#REF!*#REF!)+('IDS Miami Dry Grocery 2025'!$J725*'IDS Miami Dry Grocery 2025'!$I725),'IDS Miami Dry Grocery 2025'!$J725*'IDS Miami Dry Grocery 2025'!$I725)</f>
        <v>0</v>
      </c>
      <c r="M725" s="97"/>
    </row>
    <row r="726" spans="1:13" s="35" customFormat="1" ht="15" x14ac:dyDescent="0.2">
      <c r="A726" s="68" t="s">
        <v>2305</v>
      </c>
      <c r="B726" s="69" t="s">
        <v>2172</v>
      </c>
      <c r="C726" s="70" t="s">
        <v>2306</v>
      </c>
      <c r="D726" s="71" t="s">
        <v>2307</v>
      </c>
      <c r="E726" s="72">
        <v>12</v>
      </c>
      <c r="F726" s="73" t="s">
        <v>68</v>
      </c>
      <c r="G726" s="74">
        <v>7.928704E-3</v>
      </c>
      <c r="H726" s="74">
        <f>'IDS Miami Dry Grocery 2025'!$I726*'IDS Miami Dry Grocery 2025'!$G726</f>
        <v>0</v>
      </c>
      <c r="I726" s="78"/>
      <c r="J726" s="75">
        <v>38.229999999999997</v>
      </c>
      <c r="K726" s="76">
        <f>IFERROR((#REF!*#REF!)+('IDS Miami Dry Grocery 2025'!$J726*'IDS Miami Dry Grocery 2025'!$I726),'IDS Miami Dry Grocery 2025'!$J726*'IDS Miami Dry Grocery 2025'!$I726)</f>
        <v>0</v>
      </c>
      <c r="M726" s="97"/>
    </row>
    <row r="727" spans="1:13" s="35" customFormat="1" ht="15" x14ac:dyDescent="0.2">
      <c r="A727" s="68" t="s">
        <v>2308</v>
      </c>
      <c r="B727" s="69" t="s">
        <v>2172</v>
      </c>
      <c r="C727" s="70" t="s">
        <v>2309</v>
      </c>
      <c r="D727" s="71" t="s">
        <v>2301</v>
      </c>
      <c r="E727" s="72">
        <v>12</v>
      </c>
      <c r="F727" s="73" t="s">
        <v>68</v>
      </c>
      <c r="G727" s="74">
        <v>7.928704E-3</v>
      </c>
      <c r="H727" s="74">
        <f>'IDS Miami Dry Grocery 2025'!$I727*'IDS Miami Dry Grocery 2025'!$G727</f>
        <v>0</v>
      </c>
      <c r="I727" s="78"/>
      <c r="J727" s="75">
        <v>45.23</v>
      </c>
      <c r="K727" s="76">
        <f>IFERROR((#REF!*#REF!)+('IDS Miami Dry Grocery 2025'!$J727*'IDS Miami Dry Grocery 2025'!$I727),'IDS Miami Dry Grocery 2025'!$J727*'IDS Miami Dry Grocery 2025'!$I727)</f>
        <v>0</v>
      </c>
      <c r="M727" s="97"/>
    </row>
    <row r="728" spans="1:13" s="35" customFormat="1" ht="15" x14ac:dyDescent="0.2">
      <c r="A728" s="68" t="s">
        <v>2310</v>
      </c>
      <c r="B728" s="69" t="s">
        <v>2172</v>
      </c>
      <c r="C728" s="70" t="s">
        <v>2311</v>
      </c>
      <c r="D728" s="71" t="s">
        <v>2312</v>
      </c>
      <c r="E728" s="72">
        <v>12</v>
      </c>
      <c r="F728" s="73" t="s">
        <v>279</v>
      </c>
      <c r="G728" s="74">
        <v>6.7960319999999996E-3</v>
      </c>
      <c r="H728" s="74">
        <f>'IDS Miami Dry Grocery 2025'!$I728*'IDS Miami Dry Grocery 2025'!$G728</f>
        <v>0</v>
      </c>
      <c r="I728" s="78"/>
      <c r="J728" s="75">
        <v>40.22</v>
      </c>
      <c r="K728" s="76">
        <f>IFERROR((#REF!*#REF!)+('IDS Miami Dry Grocery 2025'!$J728*'IDS Miami Dry Grocery 2025'!$I728),'IDS Miami Dry Grocery 2025'!$J728*'IDS Miami Dry Grocery 2025'!$I728)</f>
        <v>0</v>
      </c>
      <c r="M728" s="97"/>
    </row>
    <row r="729" spans="1:13" s="35" customFormat="1" ht="15" x14ac:dyDescent="0.2">
      <c r="A729" s="68" t="s">
        <v>2313</v>
      </c>
      <c r="B729" s="69" t="s">
        <v>2172</v>
      </c>
      <c r="C729" s="70" t="s">
        <v>2314</v>
      </c>
      <c r="D729" s="71" t="s">
        <v>2315</v>
      </c>
      <c r="E729" s="72">
        <v>12</v>
      </c>
      <c r="F729" s="73" t="s">
        <v>575</v>
      </c>
      <c r="G729" s="74">
        <v>4.2475199999999994E-3</v>
      </c>
      <c r="H729" s="74">
        <f>'IDS Miami Dry Grocery 2025'!$I729*'IDS Miami Dry Grocery 2025'!$G729</f>
        <v>0</v>
      </c>
      <c r="I729" s="78"/>
      <c r="J729" s="75">
        <v>37.619999999999997</v>
      </c>
      <c r="K729" s="76">
        <f>IFERROR((#REF!*#REF!)+('IDS Miami Dry Grocery 2025'!$J729*'IDS Miami Dry Grocery 2025'!$I729),'IDS Miami Dry Grocery 2025'!$J729*'IDS Miami Dry Grocery 2025'!$I729)</f>
        <v>0</v>
      </c>
      <c r="M729" s="97"/>
    </row>
    <row r="730" spans="1:13" s="35" customFormat="1" ht="15" x14ac:dyDescent="0.2">
      <c r="A730" s="68" t="s">
        <v>2316</v>
      </c>
      <c r="B730" s="69" t="s">
        <v>2172</v>
      </c>
      <c r="C730" s="70" t="s">
        <v>2317</v>
      </c>
      <c r="D730" s="71" t="s">
        <v>2318</v>
      </c>
      <c r="E730" s="72">
        <v>12</v>
      </c>
      <c r="F730" s="73" t="s">
        <v>575</v>
      </c>
      <c r="G730" s="74">
        <v>4.5306879999999997E-3</v>
      </c>
      <c r="H730" s="74">
        <f>'IDS Miami Dry Grocery 2025'!$I730*'IDS Miami Dry Grocery 2025'!$G730</f>
        <v>0</v>
      </c>
      <c r="I730" s="78"/>
      <c r="J730" s="75">
        <v>37.619999999999997</v>
      </c>
      <c r="K730" s="76">
        <f>IFERROR((#REF!*#REF!)+('IDS Miami Dry Grocery 2025'!$J730*'IDS Miami Dry Grocery 2025'!$I730),'IDS Miami Dry Grocery 2025'!$J730*'IDS Miami Dry Grocery 2025'!$I730)</f>
        <v>0</v>
      </c>
      <c r="M730" s="97"/>
    </row>
    <row r="731" spans="1:13" s="35" customFormat="1" ht="15" x14ac:dyDescent="0.2">
      <c r="A731" s="68" t="s">
        <v>2319</v>
      </c>
      <c r="B731" s="69" t="s">
        <v>2172</v>
      </c>
      <c r="C731" s="70" t="s">
        <v>2320</v>
      </c>
      <c r="D731" s="71" t="s">
        <v>2321</v>
      </c>
      <c r="E731" s="72">
        <v>12</v>
      </c>
      <c r="F731" s="73" t="s">
        <v>32</v>
      </c>
      <c r="G731" s="74">
        <v>7.0791999999999999E-3</v>
      </c>
      <c r="H731" s="74">
        <f>'IDS Miami Dry Grocery 2025'!$I731*'IDS Miami Dry Grocery 2025'!$G731</f>
        <v>0</v>
      </c>
      <c r="I731" s="78"/>
      <c r="J731" s="75">
        <v>38.090000000000003</v>
      </c>
      <c r="K731" s="76">
        <f>IFERROR((#REF!*#REF!)+('IDS Miami Dry Grocery 2025'!$J731*'IDS Miami Dry Grocery 2025'!$I731),'IDS Miami Dry Grocery 2025'!$J731*'IDS Miami Dry Grocery 2025'!$I731)</f>
        <v>0</v>
      </c>
      <c r="M731" s="97"/>
    </row>
    <row r="732" spans="1:13" s="35" customFormat="1" ht="15" x14ac:dyDescent="0.2">
      <c r="A732" s="68" t="s">
        <v>2322</v>
      </c>
      <c r="B732" s="69" t="s">
        <v>2172</v>
      </c>
      <c r="C732" s="70" t="s">
        <v>2323</v>
      </c>
      <c r="D732" s="71" t="s">
        <v>2324</v>
      </c>
      <c r="E732" s="72">
        <v>12</v>
      </c>
      <c r="F732" s="73" t="s">
        <v>438</v>
      </c>
      <c r="G732" s="74">
        <v>4.2475199999999994E-3</v>
      </c>
      <c r="H732" s="74">
        <f>'IDS Miami Dry Grocery 2025'!$I732*'IDS Miami Dry Grocery 2025'!$G732</f>
        <v>0</v>
      </c>
      <c r="I732" s="78"/>
      <c r="J732" s="75">
        <v>47.57</v>
      </c>
      <c r="K732" s="76">
        <f>IFERROR((#REF!*#REF!)+('IDS Miami Dry Grocery 2025'!$J732*'IDS Miami Dry Grocery 2025'!$I732),'IDS Miami Dry Grocery 2025'!$J732*'IDS Miami Dry Grocery 2025'!$I732)</f>
        <v>0</v>
      </c>
      <c r="M732" s="97"/>
    </row>
    <row r="733" spans="1:13" s="35" customFormat="1" ht="15" x14ac:dyDescent="0.2">
      <c r="A733" s="68" t="s">
        <v>2325</v>
      </c>
      <c r="B733" s="69" t="s">
        <v>2172</v>
      </c>
      <c r="C733" s="70" t="s">
        <v>2326</v>
      </c>
      <c r="D733" s="71" t="s">
        <v>2327</v>
      </c>
      <c r="E733" s="72">
        <v>12</v>
      </c>
      <c r="F733" s="73" t="s">
        <v>438</v>
      </c>
      <c r="G733" s="74">
        <v>4.813856E-3</v>
      </c>
      <c r="H733" s="74">
        <f>'IDS Miami Dry Grocery 2025'!$I733*'IDS Miami Dry Grocery 2025'!$G733</f>
        <v>0</v>
      </c>
      <c r="I733" s="78"/>
      <c r="J733" s="75">
        <v>50.42</v>
      </c>
      <c r="K733" s="76">
        <f>IFERROR((#REF!*#REF!)+('IDS Miami Dry Grocery 2025'!$J733*'IDS Miami Dry Grocery 2025'!$I733),'IDS Miami Dry Grocery 2025'!$J733*'IDS Miami Dry Grocery 2025'!$I733)</f>
        <v>0</v>
      </c>
      <c r="M733" s="97"/>
    </row>
    <row r="734" spans="1:13" s="35" customFormat="1" ht="15" x14ac:dyDescent="0.2">
      <c r="A734" s="68" t="s">
        <v>2328</v>
      </c>
      <c r="B734" s="69" t="s">
        <v>2172</v>
      </c>
      <c r="C734" s="70" t="s">
        <v>2329</v>
      </c>
      <c r="D734" s="71" t="s">
        <v>2330</v>
      </c>
      <c r="E734" s="72">
        <v>18</v>
      </c>
      <c r="F734" s="73" t="s">
        <v>446</v>
      </c>
      <c r="G734" s="74">
        <v>4.813856E-3</v>
      </c>
      <c r="H734" s="74">
        <f>'IDS Miami Dry Grocery 2025'!$I734*'IDS Miami Dry Grocery 2025'!$G734</f>
        <v>0</v>
      </c>
      <c r="I734" s="78"/>
      <c r="J734" s="75">
        <v>60.05</v>
      </c>
      <c r="K734" s="76">
        <f>IFERROR((#REF!*#REF!)+('IDS Miami Dry Grocery 2025'!$J734*'IDS Miami Dry Grocery 2025'!$I734),'IDS Miami Dry Grocery 2025'!$J734*'IDS Miami Dry Grocery 2025'!$I734)</f>
        <v>0</v>
      </c>
      <c r="M734" s="97"/>
    </row>
    <row r="735" spans="1:13" s="35" customFormat="1" ht="15" x14ac:dyDescent="0.2">
      <c r="A735" s="68" t="s">
        <v>2331</v>
      </c>
      <c r="B735" s="69" t="s">
        <v>2172</v>
      </c>
      <c r="C735" s="70" t="s">
        <v>2332</v>
      </c>
      <c r="D735" s="71" t="s">
        <v>2333</v>
      </c>
      <c r="E735" s="72">
        <v>12</v>
      </c>
      <c r="F735" s="73" t="s">
        <v>185</v>
      </c>
      <c r="G735" s="74">
        <v>2.5485119999999997E-3</v>
      </c>
      <c r="H735" s="74">
        <f>'IDS Miami Dry Grocery 2025'!$I735*'IDS Miami Dry Grocery 2025'!$G735</f>
        <v>0</v>
      </c>
      <c r="I735" s="78"/>
      <c r="J735" s="75">
        <v>28.02</v>
      </c>
      <c r="K735" s="76">
        <f>IFERROR((#REF!*#REF!)+('IDS Miami Dry Grocery 2025'!$J735*'IDS Miami Dry Grocery 2025'!$I735),'IDS Miami Dry Grocery 2025'!$J735*'IDS Miami Dry Grocery 2025'!$I735)</f>
        <v>0</v>
      </c>
      <c r="M735" s="97"/>
    </row>
    <row r="736" spans="1:13" s="35" customFormat="1" ht="15" x14ac:dyDescent="0.2">
      <c r="A736" s="68" t="s">
        <v>2334</v>
      </c>
      <c r="B736" s="69" t="s">
        <v>2172</v>
      </c>
      <c r="C736" s="70" t="s">
        <v>2335</v>
      </c>
      <c r="D736" s="71" t="s">
        <v>2336</v>
      </c>
      <c r="E736" s="72">
        <v>12</v>
      </c>
      <c r="F736" s="73" t="s">
        <v>1850</v>
      </c>
      <c r="G736" s="74">
        <v>8.7782079999999992E-3</v>
      </c>
      <c r="H736" s="74">
        <f>'IDS Miami Dry Grocery 2025'!$I736*'IDS Miami Dry Grocery 2025'!$G736</f>
        <v>0</v>
      </c>
      <c r="I736" s="78"/>
      <c r="J736" s="75">
        <v>62.05</v>
      </c>
      <c r="K736" s="76">
        <f>IFERROR((#REF!*#REF!)+('IDS Miami Dry Grocery 2025'!$J736*'IDS Miami Dry Grocery 2025'!$I736),'IDS Miami Dry Grocery 2025'!$J736*'IDS Miami Dry Grocery 2025'!$I736)</f>
        <v>0</v>
      </c>
      <c r="M736" s="97"/>
    </row>
    <row r="737" spans="1:13" s="35" customFormat="1" ht="15" x14ac:dyDescent="0.2">
      <c r="A737" s="68" t="s">
        <v>2337</v>
      </c>
      <c r="B737" s="69" t="s">
        <v>2172</v>
      </c>
      <c r="C737" s="70" t="s">
        <v>2338</v>
      </c>
      <c r="D737" s="71" t="s">
        <v>2339</v>
      </c>
      <c r="E737" s="72">
        <v>12</v>
      </c>
      <c r="F737" s="73" t="s">
        <v>484</v>
      </c>
      <c r="G737" s="74">
        <v>4.813856E-3</v>
      </c>
      <c r="H737" s="74">
        <f>'IDS Miami Dry Grocery 2025'!$I737*'IDS Miami Dry Grocery 2025'!$G737</f>
        <v>0</v>
      </c>
      <c r="I737" s="78"/>
      <c r="J737" s="75">
        <v>40.32</v>
      </c>
      <c r="K737" s="76">
        <f>IFERROR((#REF!*#REF!)+('IDS Miami Dry Grocery 2025'!$J737*'IDS Miami Dry Grocery 2025'!$I737),'IDS Miami Dry Grocery 2025'!$J737*'IDS Miami Dry Grocery 2025'!$I737)</f>
        <v>0</v>
      </c>
      <c r="M737" s="97"/>
    </row>
    <row r="738" spans="1:13" s="35" customFormat="1" ht="15" x14ac:dyDescent="0.2">
      <c r="A738" s="68" t="s">
        <v>2340</v>
      </c>
      <c r="B738" s="69" t="s">
        <v>2172</v>
      </c>
      <c r="C738" s="70" t="s">
        <v>2341</v>
      </c>
      <c r="D738" s="71" t="s">
        <v>2342</v>
      </c>
      <c r="E738" s="72">
        <v>12</v>
      </c>
      <c r="F738" s="73" t="s">
        <v>185</v>
      </c>
      <c r="G738" s="74">
        <v>2.5485119999999997E-3</v>
      </c>
      <c r="H738" s="74">
        <f>'IDS Miami Dry Grocery 2025'!$I738*'IDS Miami Dry Grocery 2025'!$G738</f>
        <v>0</v>
      </c>
      <c r="I738" s="78"/>
      <c r="J738" s="75">
        <v>28.02</v>
      </c>
      <c r="K738" s="76">
        <f>IFERROR((#REF!*#REF!)+('IDS Miami Dry Grocery 2025'!$J738*'IDS Miami Dry Grocery 2025'!$I738),'IDS Miami Dry Grocery 2025'!$J738*'IDS Miami Dry Grocery 2025'!$I738)</f>
        <v>0</v>
      </c>
      <c r="M738" s="97"/>
    </row>
    <row r="739" spans="1:13" s="35" customFormat="1" ht="15" x14ac:dyDescent="0.2">
      <c r="A739" s="68" t="s">
        <v>2343</v>
      </c>
      <c r="B739" s="69" t="s">
        <v>2172</v>
      </c>
      <c r="C739" s="70" t="s">
        <v>2344</v>
      </c>
      <c r="D739" s="71" t="s">
        <v>2345</v>
      </c>
      <c r="E739" s="72">
        <v>12</v>
      </c>
      <c r="F739" s="73" t="s">
        <v>438</v>
      </c>
      <c r="G739" s="74">
        <v>5.3801919999999998E-3</v>
      </c>
      <c r="H739" s="74">
        <f>'IDS Miami Dry Grocery 2025'!$I739*'IDS Miami Dry Grocery 2025'!$G739</f>
        <v>0</v>
      </c>
      <c r="I739" s="78"/>
      <c r="J739" s="75">
        <v>42.32</v>
      </c>
      <c r="K739" s="76">
        <f>IFERROR((#REF!*#REF!)+('IDS Miami Dry Grocery 2025'!$J739*'IDS Miami Dry Grocery 2025'!$I739),'IDS Miami Dry Grocery 2025'!$J739*'IDS Miami Dry Grocery 2025'!$I739)</f>
        <v>0</v>
      </c>
      <c r="M739" s="97"/>
    </row>
    <row r="740" spans="1:13" s="35" customFormat="1" ht="15" x14ac:dyDescent="0.2">
      <c r="A740" s="68" t="s">
        <v>2346</v>
      </c>
      <c r="B740" s="69" t="s">
        <v>2172</v>
      </c>
      <c r="C740" s="70" t="s">
        <v>2347</v>
      </c>
      <c r="D740" s="71" t="s">
        <v>2348</v>
      </c>
      <c r="E740" s="72">
        <v>12</v>
      </c>
      <c r="F740" s="73" t="s">
        <v>2349</v>
      </c>
      <c r="G740" s="74">
        <v>2.83168E-3</v>
      </c>
      <c r="H740" s="74">
        <f>'IDS Miami Dry Grocery 2025'!$I740*'IDS Miami Dry Grocery 2025'!$G740</f>
        <v>0</v>
      </c>
      <c r="I740" s="78"/>
      <c r="J740" s="75">
        <v>35.229999999999997</v>
      </c>
      <c r="K740" s="76">
        <f>IFERROR((#REF!*#REF!)+('IDS Miami Dry Grocery 2025'!$J740*'IDS Miami Dry Grocery 2025'!$I740),'IDS Miami Dry Grocery 2025'!$J740*'IDS Miami Dry Grocery 2025'!$I740)</f>
        <v>0</v>
      </c>
      <c r="M740" s="97"/>
    </row>
    <row r="741" spans="1:13" s="35" customFormat="1" ht="15" x14ac:dyDescent="0.2">
      <c r="A741" s="68" t="s">
        <v>2350</v>
      </c>
      <c r="B741" s="69" t="s">
        <v>2172</v>
      </c>
      <c r="C741" s="70" t="s">
        <v>2351</v>
      </c>
      <c r="D741" s="71" t="s">
        <v>2352</v>
      </c>
      <c r="E741" s="72">
        <v>12</v>
      </c>
      <c r="F741" s="73" t="s">
        <v>446</v>
      </c>
      <c r="G741" s="74">
        <v>2.2653439999999999E-3</v>
      </c>
      <c r="H741" s="74">
        <f>'IDS Miami Dry Grocery 2025'!$I741*'IDS Miami Dry Grocery 2025'!$G741</f>
        <v>0</v>
      </c>
      <c r="I741" s="78"/>
      <c r="J741" s="75">
        <v>28.73</v>
      </c>
      <c r="K741" s="76">
        <f>IFERROR((#REF!*#REF!)+('IDS Miami Dry Grocery 2025'!$J741*'IDS Miami Dry Grocery 2025'!$I741),'IDS Miami Dry Grocery 2025'!$J741*'IDS Miami Dry Grocery 2025'!$I741)</f>
        <v>0</v>
      </c>
      <c r="M741" s="97"/>
    </row>
    <row r="742" spans="1:13" s="35" customFormat="1" ht="15" x14ac:dyDescent="0.2">
      <c r="A742" s="68" t="s">
        <v>2353</v>
      </c>
      <c r="B742" s="69" t="s">
        <v>2172</v>
      </c>
      <c r="C742" s="70" t="s">
        <v>2354</v>
      </c>
      <c r="D742" s="71" t="s">
        <v>2355</v>
      </c>
      <c r="E742" s="72">
        <v>12</v>
      </c>
      <c r="F742" s="73" t="s">
        <v>446</v>
      </c>
      <c r="G742" s="74">
        <v>2.83168E-3</v>
      </c>
      <c r="H742" s="74">
        <f>'IDS Miami Dry Grocery 2025'!$I742*'IDS Miami Dry Grocery 2025'!$G742</f>
        <v>0</v>
      </c>
      <c r="I742" s="78"/>
      <c r="J742" s="75">
        <v>23.62</v>
      </c>
      <c r="K742" s="76">
        <f>IFERROR((#REF!*#REF!)+('IDS Miami Dry Grocery 2025'!$J742*'IDS Miami Dry Grocery 2025'!$I742),'IDS Miami Dry Grocery 2025'!$J742*'IDS Miami Dry Grocery 2025'!$I742)</f>
        <v>0</v>
      </c>
      <c r="M742" s="97"/>
    </row>
    <row r="743" spans="1:13" s="35" customFormat="1" ht="15" x14ac:dyDescent="0.2">
      <c r="A743" s="68" t="s">
        <v>2356</v>
      </c>
      <c r="B743" s="69" t="s">
        <v>2172</v>
      </c>
      <c r="C743" s="70" t="s">
        <v>2357</v>
      </c>
      <c r="D743" s="71" t="s">
        <v>2358</v>
      </c>
      <c r="E743" s="72">
        <v>12</v>
      </c>
      <c r="F743" s="73" t="s">
        <v>446</v>
      </c>
      <c r="G743" s="74">
        <v>2.2653439999999999E-3</v>
      </c>
      <c r="H743" s="74">
        <f>'IDS Miami Dry Grocery 2025'!$I743*'IDS Miami Dry Grocery 2025'!$G743</f>
        <v>0</v>
      </c>
      <c r="I743" s="78"/>
      <c r="J743" s="75">
        <v>23.62</v>
      </c>
      <c r="K743" s="76">
        <f>IFERROR((#REF!*#REF!)+('IDS Miami Dry Grocery 2025'!$J743*'IDS Miami Dry Grocery 2025'!$I743),'IDS Miami Dry Grocery 2025'!$J743*'IDS Miami Dry Grocery 2025'!$I743)</f>
        <v>0</v>
      </c>
      <c r="M743" s="97"/>
    </row>
    <row r="744" spans="1:13" s="35" customFormat="1" ht="15" x14ac:dyDescent="0.2">
      <c r="A744" s="68" t="s">
        <v>2359</v>
      </c>
      <c r="B744" s="69" t="s">
        <v>2172</v>
      </c>
      <c r="C744" s="70" t="s">
        <v>2360</v>
      </c>
      <c r="D744" s="71" t="s">
        <v>2361</v>
      </c>
      <c r="E744" s="72">
        <v>12</v>
      </c>
      <c r="F744" s="73" t="s">
        <v>446</v>
      </c>
      <c r="G744" s="74">
        <v>2.83168E-3</v>
      </c>
      <c r="H744" s="74">
        <f>'IDS Miami Dry Grocery 2025'!$I744*'IDS Miami Dry Grocery 2025'!$G744</f>
        <v>0</v>
      </c>
      <c r="I744" s="78"/>
      <c r="J744" s="75">
        <v>23.62</v>
      </c>
      <c r="K744" s="76">
        <f>IFERROR((#REF!*#REF!)+('IDS Miami Dry Grocery 2025'!$J744*'IDS Miami Dry Grocery 2025'!$I744),'IDS Miami Dry Grocery 2025'!$J744*'IDS Miami Dry Grocery 2025'!$I744)</f>
        <v>0</v>
      </c>
      <c r="M744" s="97"/>
    </row>
    <row r="745" spans="1:13" s="35" customFormat="1" ht="15" x14ac:dyDescent="0.2">
      <c r="A745" s="68" t="s">
        <v>2362</v>
      </c>
      <c r="B745" s="69" t="s">
        <v>2172</v>
      </c>
      <c r="C745" s="70" t="s">
        <v>2363</v>
      </c>
      <c r="D745" s="71" t="s">
        <v>2364</v>
      </c>
      <c r="E745" s="72">
        <v>12</v>
      </c>
      <c r="F745" s="73" t="s">
        <v>446</v>
      </c>
      <c r="G745" s="74">
        <v>2.83168E-3</v>
      </c>
      <c r="H745" s="74">
        <f>'IDS Miami Dry Grocery 2025'!$I745*'IDS Miami Dry Grocery 2025'!$G745</f>
        <v>0</v>
      </c>
      <c r="I745" s="78"/>
      <c r="J745" s="75">
        <v>23.62</v>
      </c>
      <c r="K745" s="76">
        <f>IFERROR((#REF!*#REF!)+('IDS Miami Dry Grocery 2025'!$J745*'IDS Miami Dry Grocery 2025'!$I745),'IDS Miami Dry Grocery 2025'!$J745*'IDS Miami Dry Grocery 2025'!$I745)</f>
        <v>0</v>
      </c>
      <c r="M745" s="97"/>
    </row>
    <row r="746" spans="1:13" s="35" customFormat="1" ht="15" x14ac:dyDescent="0.2">
      <c r="A746" s="68" t="s">
        <v>2365</v>
      </c>
      <c r="B746" s="69" t="s">
        <v>2172</v>
      </c>
      <c r="C746" s="70" t="s">
        <v>2366</v>
      </c>
      <c r="D746" s="71" t="s">
        <v>2367</v>
      </c>
      <c r="E746" s="72">
        <v>12</v>
      </c>
      <c r="F746" s="73" t="s">
        <v>446</v>
      </c>
      <c r="G746" s="74">
        <v>2.83168E-3</v>
      </c>
      <c r="H746" s="74">
        <f>'IDS Miami Dry Grocery 2025'!$I746*'IDS Miami Dry Grocery 2025'!$G746</f>
        <v>0</v>
      </c>
      <c r="I746" s="78"/>
      <c r="J746" s="75">
        <v>23.62</v>
      </c>
      <c r="K746" s="76">
        <f>IFERROR((#REF!*#REF!)+('IDS Miami Dry Grocery 2025'!$J746*'IDS Miami Dry Grocery 2025'!$I746),'IDS Miami Dry Grocery 2025'!$J746*'IDS Miami Dry Grocery 2025'!$I746)</f>
        <v>0</v>
      </c>
      <c r="M746" s="97"/>
    </row>
    <row r="747" spans="1:13" s="35" customFormat="1" ht="15" x14ac:dyDescent="0.2">
      <c r="A747" s="68" t="s">
        <v>2369</v>
      </c>
      <c r="B747" s="69" t="s">
        <v>2172</v>
      </c>
      <c r="C747" s="70" t="s">
        <v>2370</v>
      </c>
      <c r="D747" s="71" t="s">
        <v>2371</v>
      </c>
      <c r="E747" s="72">
        <v>12</v>
      </c>
      <c r="F747" s="73" t="s">
        <v>64</v>
      </c>
      <c r="G747" s="74">
        <v>3.3980159999999998E-3</v>
      </c>
      <c r="H747" s="74">
        <f>'IDS Miami Dry Grocery 2025'!$I747*'IDS Miami Dry Grocery 2025'!$G747</f>
        <v>0</v>
      </c>
      <c r="I747" s="78"/>
      <c r="J747" s="75">
        <v>39.61</v>
      </c>
      <c r="K747" s="76">
        <f>IFERROR((#REF!*#REF!)+('IDS Miami Dry Grocery 2025'!$J747*'IDS Miami Dry Grocery 2025'!$I747),'IDS Miami Dry Grocery 2025'!$J747*'IDS Miami Dry Grocery 2025'!$I747)</f>
        <v>0</v>
      </c>
      <c r="M747" s="97"/>
    </row>
    <row r="748" spans="1:13" s="35" customFormat="1" ht="15" x14ac:dyDescent="0.2">
      <c r="A748" s="68" t="s">
        <v>2372</v>
      </c>
      <c r="B748" s="69" t="s">
        <v>2172</v>
      </c>
      <c r="C748" s="70" t="s">
        <v>2373</v>
      </c>
      <c r="D748" s="71" t="s">
        <v>2374</v>
      </c>
      <c r="E748" s="72">
        <v>24</v>
      </c>
      <c r="F748" s="73" t="s">
        <v>86</v>
      </c>
      <c r="G748" s="74">
        <v>1.3592063999999999E-2</v>
      </c>
      <c r="H748" s="74">
        <f>'IDS Miami Dry Grocery 2025'!$I748*'IDS Miami Dry Grocery 2025'!$G748</f>
        <v>0</v>
      </c>
      <c r="I748" s="78"/>
      <c r="J748" s="75">
        <v>101.37</v>
      </c>
      <c r="K748" s="76">
        <f>IFERROR((#REF!*#REF!)+('IDS Miami Dry Grocery 2025'!$J748*'IDS Miami Dry Grocery 2025'!$I748),'IDS Miami Dry Grocery 2025'!$J748*'IDS Miami Dry Grocery 2025'!$I748)</f>
        <v>0</v>
      </c>
      <c r="M748" s="97"/>
    </row>
    <row r="749" spans="1:13" s="35" customFormat="1" ht="15" x14ac:dyDescent="0.2">
      <c r="A749" s="68" t="s">
        <v>2375</v>
      </c>
      <c r="B749" s="69" t="s">
        <v>2172</v>
      </c>
      <c r="C749" s="70" t="s">
        <v>2376</v>
      </c>
      <c r="D749" s="71" t="s">
        <v>2377</v>
      </c>
      <c r="E749" s="72">
        <v>6</v>
      </c>
      <c r="F749" s="73" t="s">
        <v>1989</v>
      </c>
      <c r="G749" s="74">
        <v>6.2296959999999998E-3</v>
      </c>
      <c r="H749" s="74">
        <f>'IDS Miami Dry Grocery 2025'!$I749*'IDS Miami Dry Grocery 2025'!$G749</f>
        <v>0</v>
      </c>
      <c r="I749" s="78"/>
      <c r="J749" s="75">
        <v>62.91</v>
      </c>
      <c r="K749" s="76">
        <f>IFERROR((#REF!*#REF!)+('IDS Miami Dry Grocery 2025'!$J749*'IDS Miami Dry Grocery 2025'!$I749),'IDS Miami Dry Grocery 2025'!$J749*'IDS Miami Dry Grocery 2025'!$I749)</f>
        <v>0</v>
      </c>
      <c r="M749" s="97"/>
    </row>
    <row r="750" spans="1:13" s="35" customFormat="1" ht="15" x14ac:dyDescent="0.2">
      <c r="A750" s="68" t="s">
        <v>2378</v>
      </c>
      <c r="B750" s="69" t="s">
        <v>2172</v>
      </c>
      <c r="C750" s="70" t="s">
        <v>2379</v>
      </c>
      <c r="D750" s="71" t="s">
        <v>2380</v>
      </c>
      <c r="E750" s="72">
        <v>16</v>
      </c>
      <c r="F750" s="73" t="s">
        <v>181</v>
      </c>
      <c r="G750" s="74">
        <v>9.0613759999999995E-3</v>
      </c>
      <c r="H750" s="74">
        <f>'IDS Miami Dry Grocery 2025'!$I750*'IDS Miami Dry Grocery 2025'!$G750</f>
        <v>0</v>
      </c>
      <c r="I750" s="78"/>
      <c r="J750" s="75">
        <v>80.69</v>
      </c>
      <c r="K750" s="76">
        <f>IFERROR((#REF!*#REF!)+('IDS Miami Dry Grocery 2025'!$J750*'IDS Miami Dry Grocery 2025'!$I750),'IDS Miami Dry Grocery 2025'!$J750*'IDS Miami Dry Grocery 2025'!$I750)</f>
        <v>0</v>
      </c>
      <c r="M750" s="97"/>
    </row>
    <row r="751" spans="1:13" s="35" customFormat="1" ht="15" x14ac:dyDescent="0.2">
      <c r="A751" s="68" t="s">
        <v>2381</v>
      </c>
      <c r="B751" s="69" t="s">
        <v>2172</v>
      </c>
      <c r="C751" s="70" t="s">
        <v>2382</v>
      </c>
      <c r="D751" s="71" t="s">
        <v>2383</v>
      </c>
      <c r="E751" s="72">
        <v>16</v>
      </c>
      <c r="F751" s="73" t="s">
        <v>181</v>
      </c>
      <c r="G751" s="74">
        <v>8.7782079999999992E-3</v>
      </c>
      <c r="H751" s="74">
        <f>'IDS Miami Dry Grocery 2025'!$I751*'IDS Miami Dry Grocery 2025'!$G751</f>
        <v>0</v>
      </c>
      <c r="I751" s="78"/>
      <c r="J751" s="75">
        <v>80.69</v>
      </c>
      <c r="K751" s="76">
        <f>IFERROR((#REF!*#REF!)+('IDS Miami Dry Grocery 2025'!$J751*'IDS Miami Dry Grocery 2025'!$I751),'IDS Miami Dry Grocery 2025'!$J751*'IDS Miami Dry Grocery 2025'!$I751)</f>
        <v>0</v>
      </c>
      <c r="M751" s="97"/>
    </row>
    <row r="752" spans="1:13" s="35" customFormat="1" ht="15" x14ac:dyDescent="0.2">
      <c r="A752" s="68" t="s">
        <v>2384</v>
      </c>
      <c r="B752" s="69" t="s">
        <v>2172</v>
      </c>
      <c r="C752" s="70" t="s">
        <v>2385</v>
      </c>
      <c r="D752" s="71" t="s">
        <v>2386</v>
      </c>
      <c r="E752" s="72">
        <v>24</v>
      </c>
      <c r="F752" s="73" t="s">
        <v>86</v>
      </c>
      <c r="G752" s="74">
        <v>1.274256E-2</v>
      </c>
      <c r="H752" s="74">
        <f>'IDS Miami Dry Grocery 2025'!$I752*'IDS Miami Dry Grocery 2025'!$G752</f>
        <v>0</v>
      </c>
      <c r="I752" s="78"/>
      <c r="J752" s="75">
        <v>139.47</v>
      </c>
      <c r="K752" s="76">
        <f>IFERROR((#REF!*#REF!)+('IDS Miami Dry Grocery 2025'!$J752*'IDS Miami Dry Grocery 2025'!$I752),'IDS Miami Dry Grocery 2025'!$J752*'IDS Miami Dry Grocery 2025'!$I752)</f>
        <v>0</v>
      </c>
      <c r="M752" s="97"/>
    </row>
    <row r="753" spans="1:13" s="35" customFormat="1" ht="15" x14ac:dyDescent="0.2">
      <c r="A753" s="68" t="s">
        <v>2387</v>
      </c>
      <c r="B753" s="69" t="s">
        <v>2172</v>
      </c>
      <c r="C753" s="70" t="s">
        <v>2388</v>
      </c>
      <c r="D753" s="71" t="s">
        <v>2389</v>
      </c>
      <c r="E753" s="72">
        <v>16</v>
      </c>
      <c r="F753" s="73" t="s">
        <v>181</v>
      </c>
      <c r="G753" s="74">
        <v>8.7782079999999992E-3</v>
      </c>
      <c r="H753" s="74">
        <f>'IDS Miami Dry Grocery 2025'!$I753*'IDS Miami Dry Grocery 2025'!$G753</f>
        <v>0</v>
      </c>
      <c r="I753" s="78"/>
      <c r="J753" s="75">
        <v>68.849999999999994</v>
      </c>
      <c r="K753" s="76">
        <f>IFERROR((#REF!*#REF!)+('IDS Miami Dry Grocery 2025'!$J753*'IDS Miami Dry Grocery 2025'!$I753),'IDS Miami Dry Grocery 2025'!$J753*'IDS Miami Dry Grocery 2025'!$I753)</f>
        <v>0</v>
      </c>
      <c r="M753" s="97"/>
    </row>
    <row r="754" spans="1:13" s="35" customFormat="1" ht="15" x14ac:dyDescent="0.2">
      <c r="A754" s="68" t="s">
        <v>2390</v>
      </c>
      <c r="B754" s="69" t="s">
        <v>2172</v>
      </c>
      <c r="C754" s="70" t="s">
        <v>2391</v>
      </c>
      <c r="D754" s="71" t="s">
        <v>2392</v>
      </c>
      <c r="E754" s="72">
        <v>12</v>
      </c>
      <c r="F754" s="73" t="s">
        <v>258</v>
      </c>
      <c r="G754" s="74">
        <v>5.0970239999999995E-3</v>
      </c>
      <c r="H754" s="74">
        <f>'IDS Miami Dry Grocery 2025'!$I754*'IDS Miami Dry Grocery 2025'!$G754</f>
        <v>0</v>
      </c>
      <c r="I754" s="78"/>
      <c r="J754" s="75">
        <v>31.8</v>
      </c>
      <c r="K754" s="76">
        <f>IFERROR((#REF!*#REF!)+('IDS Miami Dry Grocery 2025'!$J754*'IDS Miami Dry Grocery 2025'!$I754),'IDS Miami Dry Grocery 2025'!$J754*'IDS Miami Dry Grocery 2025'!$I754)</f>
        <v>0</v>
      </c>
      <c r="M754" s="97"/>
    </row>
    <row r="755" spans="1:13" s="35" customFormat="1" ht="15" x14ac:dyDescent="0.2">
      <c r="A755" s="68" t="s">
        <v>2393</v>
      </c>
      <c r="B755" s="69" t="s">
        <v>2172</v>
      </c>
      <c r="C755" s="70" t="s">
        <v>2394</v>
      </c>
      <c r="D755" s="71" t="s">
        <v>2395</v>
      </c>
      <c r="E755" s="72">
        <v>12</v>
      </c>
      <c r="F755" s="73" t="s">
        <v>258</v>
      </c>
      <c r="G755" s="74">
        <v>5.0970239999999995E-3</v>
      </c>
      <c r="H755" s="74">
        <f>'IDS Miami Dry Grocery 2025'!$I755*'IDS Miami Dry Grocery 2025'!$G755</f>
        <v>0</v>
      </c>
      <c r="I755" s="78"/>
      <c r="J755" s="75">
        <v>31.8</v>
      </c>
      <c r="K755" s="76">
        <f>IFERROR((#REF!*#REF!)+('IDS Miami Dry Grocery 2025'!$J755*'IDS Miami Dry Grocery 2025'!$I755),'IDS Miami Dry Grocery 2025'!$J755*'IDS Miami Dry Grocery 2025'!$I755)</f>
        <v>0</v>
      </c>
      <c r="M755" s="97"/>
    </row>
    <row r="756" spans="1:13" s="35" customFormat="1" ht="15" x14ac:dyDescent="0.2">
      <c r="A756" s="68" t="s">
        <v>2396</v>
      </c>
      <c r="B756" s="69" t="s">
        <v>2172</v>
      </c>
      <c r="C756" s="70" t="s">
        <v>2397</v>
      </c>
      <c r="D756" s="71" t="s">
        <v>2398</v>
      </c>
      <c r="E756" s="72">
        <v>24</v>
      </c>
      <c r="F756" s="73" t="s">
        <v>86</v>
      </c>
      <c r="G756" s="74">
        <v>1.3025728E-2</v>
      </c>
      <c r="H756" s="74">
        <f>'IDS Miami Dry Grocery 2025'!$I756*'IDS Miami Dry Grocery 2025'!$G756</f>
        <v>0</v>
      </c>
      <c r="I756" s="78"/>
      <c r="J756" s="75">
        <v>92.65</v>
      </c>
      <c r="K756" s="76">
        <f>IFERROR((#REF!*#REF!)+('IDS Miami Dry Grocery 2025'!$J756*'IDS Miami Dry Grocery 2025'!$I756),'IDS Miami Dry Grocery 2025'!$J756*'IDS Miami Dry Grocery 2025'!$I756)</f>
        <v>0</v>
      </c>
      <c r="M756" s="97"/>
    </row>
    <row r="757" spans="1:13" s="35" customFormat="1" ht="15" x14ac:dyDescent="0.2">
      <c r="A757" s="68" t="s">
        <v>2399</v>
      </c>
      <c r="B757" s="69" t="s">
        <v>2172</v>
      </c>
      <c r="C757" s="70" t="s">
        <v>2400</v>
      </c>
      <c r="D757" s="71" t="s">
        <v>2401</v>
      </c>
      <c r="E757" s="72">
        <v>24</v>
      </c>
      <c r="F757" s="73" t="s">
        <v>871</v>
      </c>
      <c r="G757" s="74">
        <v>6.2296959999999998E-3</v>
      </c>
      <c r="H757" s="74">
        <f>'IDS Miami Dry Grocery 2025'!$I757*'IDS Miami Dry Grocery 2025'!$G757</f>
        <v>0</v>
      </c>
      <c r="I757" s="78"/>
      <c r="J757" s="75">
        <v>46.43</v>
      </c>
      <c r="K757" s="76">
        <f>IFERROR((#REF!*#REF!)+('IDS Miami Dry Grocery 2025'!$J757*'IDS Miami Dry Grocery 2025'!$I757),'IDS Miami Dry Grocery 2025'!$J757*'IDS Miami Dry Grocery 2025'!$I757)</f>
        <v>0</v>
      </c>
      <c r="M757" s="97"/>
    </row>
    <row r="758" spans="1:13" s="35" customFormat="1" ht="15" x14ac:dyDescent="0.2">
      <c r="A758" s="68" t="s">
        <v>2402</v>
      </c>
      <c r="B758" s="69" t="s">
        <v>2172</v>
      </c>
      <c r="C758" s="70" t="s">
        <v>2403</v>
      </c>
      <c r="D758" s="71" t="s">
        <v>2404</v>
      </c>
      <c r="E758" s="72">
        <v>12</v>
      </c>
      <c r="F758" s="73" t="s">
        <v>2405</v>
      </c>
      <c r="G758" s="74">
        <v>5.0970239999999995E-3</v>
      </c>
      <c r="H758" s="74">
        <f>'IDS Miami Dry Grocery 2025'!$I758*'IDS Miami Dry Grocery 2025'!$G758</f>
        <v>0</v>
      </c>
      <c r="I758" s="78"/>
      <c r="J758" s="75">
        <v>25.27</v>
      </c>
      <c r="K758" s="76">
        <f>IFERROR((#REF!*#REF!)+('IDS Miami Dry Grocery 2025'!$J758*'IDS Miami Dry Grocery 2025'!$I758),'IDS Miami Dry Grocery 2025'!$J758*'IDS Miami Dry Grocery 2025'!$I758)</f>
        <v>0</v>
      </c>
      <c r="M758" s="97"/>
    </row>
    <row r="759" spans="1:13" s="35" customFormat="1" ht="15" x14ac:dyDescent="0.2">
      <c r="A759" s="68" t="s">
        <v>2406</v>
      </c>
      <c r="B759" s="69" t="s">
        <v>2172</v>
      </c>
      <c r="C759" s="70" t="s">
        <v>2407</v>
      </c>
      <c r="D759" s="71" t="s">
        <v>2408</v>
      </c>
      <c r="E759" s="72">
        <v>12</v>
      </c>
      <c r="F759" s="73" t="s">
        <v>185</v>
      </c>
      <c r="G759" s="74">
        <v>3.3980159999999998E-3</v>
      </c>
      <c r="H759" s="74">
        <f>'IDS Miami Dry Grocery 2025'!$I759*'IDS Miami Dry Grocery 2025'!$G759</f>
        <v>0</v>
      </c>
      <c r="I759" s="78"/>
      <c r="J759" s="75">
        <v>24.96</v>
      </c>
      <c r="K759" s="76">
        <f>IFERROR((#REF!*#REF!)+('IDS Miami Dry Grocery 2025'!$J759*'IDS Miami Dry Grocery 2025'!$I759),'IDS Miami Dry Grocery 2025'!$J759*'IDS Miami Dry Grocery 2025'!$I759)</f>
        <v>0</v>
      </c>
      <c r="M759" s="97"/>
    </row>
    <row r="760" spans="1:13" s="35" customFormat="1" ht="15" x14ac:dyDescent="0.2">
      <c r="A760" s="68" t="s">
        <v>2409</v>
      </c>
      <c r="B760" s="69" t="s">
        <v>2172</v>
      </c>
      <c r="C760" s="70" t="s">
        <v>2410</v>
      </c>
      <c r="D760" s="71" t="s">
        <v>2411</v>
      </c>
      <c r="E760" s="72">
        <v>12</v>
      </c>
      <c r="F760" s="73" t="s">
        <v>185</v>
      </c>
      <c r="G760" s="74">
        <v>3.3980159999999998E-3</v>
      </c>
      <c r="H760" s="74">
        <f>'IDS Miami Dry Grocery 2025'!$I760*'IDS Miami Dry Grocery 2025'!$G760</f>
        <v>0</v>
      </c>
      <c r="I760" s="78"/>
      <c r="J760" s="75">
        <v>24.96</v>
      </c>
      <c r="K760" s="76">
        <f>IFERROR((#REF!*#REF!)+('IDS Miami Dry Grocery 2025'!$J760*'IDS Miami Dry Grocery 2025'!$I760),'IDS Miami Dry Grocery 2025'!$J760*'IDS Miami Dry Grocery 2025'!$I760)</f>
        <v>0</v>
      </c>
      <c r="M760" s="97"/>
    </row>
    <row r="761" spans="1:13" s="35" customFormat="1" ht="15" x14ac:dyDescent="0.2">
      <c r="A761" s="68" t="s">
        <v>2412</v>
      </c>
      <c r="B761" s="69" t="s">
        <v>2172</v>
      </c>
      <c r="C761" s="70" t="s">
        <v>2413</v>
      </c>
      <c r="D761" s="71" t="s">
        <v>2414</v>
      </c>
      <c r="E761" s="72">
        <v>4</v>
      </c>
      <c r="F761" s="73" t="s">
        <v>158</v>
      </c>
      <c r="G761" s="74">
        <v>4.2475199999999994E-3</v>
      </c>
      <c r="H761" s="74">
        <f>'IDS Miami Dry Grocery 2025'!$I761*'IDS Miami Dry Grocery 2025'!$G761</f>
        <v>0</v>
      </c>
      <c r="I761" s="78"/>
      <c r="J761" s="75">
        <v>17.920000000000002</v>
      </c>
      <c r="K761" s="76">
        <f>IFERROR((#REF!*#REF!)+('IDS Miami Dry Grocery 2025'!$J761*'IDS Miami Dry Grocery 2025'!$I761),'IDS Miami Dry Grocery 2025'!$J761*'IDS Miami Dry Grocery 2025'!$I761)</f>
        <v>0</v>
      </c>
      <c r="M761" s="97"/>
    </row>
    <row r="762" spans="1:13" s="35" customFormat="1" ht="15" x14ac:dyDescent="0.2">
      <c r="A762" s="68" t="s">
        <v>2415</v>
      </c>
      <c r="B762" s="69" t="s">
        <v>2172</v>
      </c>
      <c r="C762" s="70" t="s">
        <v>2416</v>
      </c>
      <c r="D762" s="71" t="s">
        <v>2417</v>
      </c>
      <c r="E762" s="72">
        <v>24</v>
      </c>
      <c r="F762" s="73" t="s">
        <v>64</v>
      </c>
      <c r="G762" s="74">
        <v>5.9465279999999995E-3</v>
      </c>
      <c r="H762" s="74">
        <f>'IDS Miami Dry Grocery 2025'!$I762*'IDS Miami Dry Grocery 2025'!$G762</f>
        <v>0</v>
      </c>
      <c r="I762" s="78"/>
      <c r="J762" s="75">
        <v>58.03</v>
      </c>
      <c r="K762" s="76">
        <f>IFERROR((#REF!*#REF!)+('IDS Miami Dry Grocery 2025'!$J762*'IDS Miami Dry Grocery 2025'!$I762),'IDS Miami Dry Grocery 2025'!$J762*'IDS Miami Dry Grocery 2025'!$I762)</f>
        <v>0</v>
      </c>
      <c r="M762" s="97"/>
    </row>
    <row r="763" spans="1:13" s="35" customFormat="1" ht="15" x14ac:dyDescent="0.2">
      <c r="A763" s="68" t="s">
        <v>2418</v>
      </c>
      <c r="B763" s="69" t="s">
        <v>2172</v>
      </c>
      <c r="C763" s="70" t="s">
        <v>2419</v>
      </c>
      <c r="D763" s="71" t="s">
        <v>2420</v>
      </c>
      <c r="E763" s="72">
        <v>12</v>
      </c>
      <c r="F763" s="73" t="s">
        <v>1488</v>
      </c>
      <c r="G763" s="74">
        <v>3.1148479999999999E-3</v>
      </c>
      <c r="H763" s="74">
        <f>'IDS Miami Dry Grocery 2025'!$I763*'IDS Miami Dry Grocery 2025'!$G763</f>
        <v>0</v>
      </c>
      <c r="I763" s="78"/>
      <c r="J763" s="75">
        <v>31.59</v>
      </c>
      <c r="K763" s="76">
        <f>IFERROR((#REF!*#REF!)+('IDS Miami Dry Grocery 2025'!$J763*'IDS Miami Dry Grocery 2025'!$I763),'IDS Miami Dry Grocery 2025'!$J763*'IDS Miami Dry Grocery 2025'!$I763)</f>
        <v>0</v>
      </c>
      <c r="M763" s="97"/>
    </row>
    <row r="764" spans="1:13" s="35" customFormat="1" ht="15" x14ac:dyDescent="0.2">
      <c r="A764" s="68" t="s">
        <v>2421</v>
      </c>
      <c r="B764" s="69" t="s">
        <v>2172</v>
      </c>
      <c r="C764" s="70" t="s">
        <v>2422</v>
      </c>
      <c r="D764" s="71" t="s">
        <v>2423</v>
      </c>
      <c r="E764" s="72">
        <v>24</v>
      </c>
      <c r="F764" s="73" t="s">
        <v>871</v>
      </c>
      <c r="G764" s="74">
        <v>6.2296959999999998E-3</v>
      </c>
      <c r="H764" s="74">
        <f>'IDS Miami Dry Grocery 2025'!$I764*'IDS Miami Dry Grocery 2025'!$G764</f>
        <v>0</v>
      </c>
      <c r="I764" s="78"/>
      <c r="J764" s="75">
        <v>58.71</v>
      </c>
      <c r="K764" s="76">
        <f>IFERROR((#REF!*#REF!)+('IDS Miami Dry Grocery 2025'!$J764*'IDS Miami Dry Grocery 2025'!$I764),'IDS Miami Dry Grocery 2025'!$J764*'IDS Miami Dry Grocery 2025'!$I764)</f>
        <v>0</v>
      </c>
      <c r="M764" s="97"/>
    </row>
    <row r="765" spans="1:13" s="35" customFormat="1" ht="15" x14ac:dyDescent="0.2">
      <c r="A765" s="68" t="s">
        <v>2424</v>
      </c>
      <c r="B765" s="69" t="s">
        <v>2172</v>
      </c>
      <c r="C765" s="70" t="s">
        <v>2425</v>
      </c>
      <c r="D765" s="71" t="s">
        <v>2426</v>
      </c>
      <c r="E765" s="72">
        <v>24</v>
      </c>
      <c r="F765" s="73" t="s">
        <v>64</v>
      </c>
      <c r="G765" s="74">
        <v>6.2296959999999998E-3</v>
      </c>
      <c r="H765" s="74">
        <f>'IDS Miami Dry Grocery 2025'!$I765*'IDS Miami Dry Grocery 2025'!$G765</f>
        <v>0</v>
      </c>
      <c r="I765" s="78"/>
      <c r="J765" s="75">
        <v>62.91</v>
      </c>
      <c r="K765" s="76">
        <f>IFERROR((#REF!*#REF!)+('IDS Miami Dry Grocery 2025'!$J765*'IDS Miami Dry Grocery 2025'!$I765),'IDS Miami Dry Grocery 2025'!$J765*'IDS Miami Dry Grocery 2025'!$I765)</f>
        <v>0</v>
      </c>
      <c r="M765" s="97"/>
    </row>
    <row r="766" spans="1:13" s="35" customFormat="1" ht="15" x14ac:dyDescent="0.2">
      <c r="A766" s="68" t="s">
        <v>2427</v>
      </c>
      <c r="B766" s="69" t="s">
        <v>2172</v>
      </c>
      <c r="C766" s="70" t="s">
        <v>2428</v>
      </c>
      <c r="D766" s="71" t="s">
        <v>2429</v>
      </c>
      <c r="E766" s="72">
        <v>24</v>
      </c>
      <c r="F766" s="73" t="s">
        <v>64</v>
      </c>
      <c r="G766" s="74">
        <v>6.2296959999999998E-3</v>
      </c>
      <c r="H766" s="74">
        <f>'IDS Miami Dry Grocery 2025'!$I766*'IDS Miami Dry Grocery 2025'!$G766</f>
        <v>0</v>
      </c>
      <c r="I766" s="78"/>
      <c r="J766" s="75">
        <v>72.81</v>
      </c>
      <c r="K766" s="76">
        <f>IFERROR((#REF!*#REF!)+('IDS Miami Dry Grocery 2025'!$J766*'IDS Miami Dry Grocery 2025'!$I766),'IDS Miami Dry Grocery 2025'!$J766*'IDS Miami Dry Grocery 2025'!$I766)</f>
        <v>0</v>
      </c>
      <c r="M766" s="97"/>
    </row>
    <row r="767" spans="1:13" s="35" customFormat="1" ht="15" x14ac:dyDescent="0.2">
      <c r="A767" s="68" t="s">
        <v>2430</v>
      </c>
      <c r="B767" s="69" t="s">
        <v>2172</v>
      </c>
      <c r="C767" s="70" t="s">
        <v>2431</v>
      </c>
      <c r="D767" s="71" t="s">
        <v>2432</v>
      </c>
      <c r="E767" s="72">
        <v>6</v>
      </c>
      <c r="F767" s="73" t="s">
        <v>134</v>
      </c>
      <c r="G767" s="74">
        <v>5.9465279999999995E-3</v>
      </c>
      <c r="H767" s="74">
        <f>'IDS Miami Dry Grocery 2025'!$I767*'IDS Miami Dry Grocery 2025'!$G767</f>
        <v>0</v>
      </c>
      <c r="I767" s="78"/>
      <c r="J767" s="75">
        <v>41.41</v>
      </c>
      <c r="K767" s="76">
        <f>IFERROR((#REF!*#REF!)+('IDS Miami Dry Grocery 2025'!$J767*'IDS Miami Dry Grocery 2025'!$I767),'IDS Miami Dry Grocery 2025'!$J767*'IDS Miami Dry Grocery 2025'!$I767)</f>
        <v>0</v>
      </c>
      <c r="M767" s="97"/>
    </row>
    <row r="768" spans="1:13" s="35" customFormat="1" ht="24" x14ac:dyDescent="0.2">
      <c r="A768" s="68" t="s">
        <v>2433</v>
      </c>
      <c r="B768" s="69" t="s">
        <v>2172</v>
      </c>
      <c r="C768" s="70" t="s">
        <v>2434</v>
      </c>
      <c r="D768" s="71" t="s">
        <v>2435</v>
      </c>
      <c r="E768" s="72">
        <v>24</v>
      </c>
      <c r="F768" s="73" t="s">
        <v>64</v>
      </c>
      <c r="G768" s="74">
        <v>6.2296959999999998E-3</v>
      </c>
      <c r="H768" s="74">
        <f>'IDS Miami Dry Grocery 2025'!$I768*'IDS Miami Dry Grocery 2025'!$G768</f>
        <v>0</v>
      </c>
      <c r="I768" s="78"/>
      <c r="J768" s="75">
        <v>72.81</v>
      </c>
      <c r="K768" s="76">
        <f>IFERROR((#REF!*#REF!)+('IDS Miami Dry Grocery 2025'!$J768*'IDS Miami Dry Grocery 2025'!$I768),'IDS Miami Dry Grocery 2025'!$J768*'IDS Miami Dry Grocery 2025'!$I768)</f>
        <v>0</v>
      </c>
      <c r="M768" s="97"/>
    </row>
    <row r="769" spans="1:13" s="35" customFormat="1" ht="15" x14ac:dyDescent="0.2">
      <c r="A769" s="68" t="s">
        <v>2436</v>
      </c>
      <c r="B769" s="69" t="s">
        <v>2172</v>
      </c>
      <c r="C769" s="70" t="s">
        <v>2437</v>
      </c>
      <c r="D769" s="71" t="s">
        <v>2438</v>
      </c>
      <c r="E769" s="72">
        <v>12</v>
      </c>
      <c r="F769" s="73" t="s">
        <v>185</v>
      </c>
      <c r="G769" s="74">
        <v>3.1148479999999999E-3</v>
      </c>
      <c r="H769" s="74">
        <f>'IDS Miami Dry Grocery 2025'!$I769*'IDS Miami Dry Grocery 2025'!$G769</f>
        <v>0</v>
      </c>
      <c r="I769" s="78"/>
      <c r="J769" s="75">
        <v>24.96</v>
      </c>
      <c r="K769" s="76">
        <f>IFERROR((#REF!*#REF!)+('IDS Miami Dry Grocery 2025'!$J769*'IDS Miami Dry Grocery 2025'!$I769),'IDS Miami Dry Grocery 2025'!$J769*'IDS Miami Dry Grocery 2025'!$I769)</f>
        <v>0</v>
      </c>
      <c r="M769" s="97"/>
    </row>
    <row r="770" spans="1:13" s="35" customFormat="1" ht="15" x14ac:dyDescent="0.2">
      <c r="A770" s="68" t="s">
        <v>2439</v>
      </c>
      <c r="B770" s="69" t="s">
        <v>2172</v>
      </c>
      <c r="C770" s="70" t="s">
        <v>2440</v>
      </c>
      <c r="D770" s="71" t="s">
        <v>2441</v>
      </c>
      <c r="E770" s="72">
        <v>12</v>
      </c>
      <c r="F770" s="73" t="s">
        <v>64</v>
      </c>
      <c r="G770" s="74">
        <v>3.1148479999999999E-3</v>
      </c>
      <c r="H770" s="74">
        <f>'IDS Miami Dry Grocery 2025'!$I770*'IDS Miami Dry Grocery 2025'!$G770</f>
        <v>0</v>
      </c>
      <c r="I770" s="78"/>
      <c r="J770" s="75">
        <v>29.54</v>
      </c>
      <c r="K770" s="76">
        <f>IFERROR((#REF!*#REF!)+('IDS Miami Dry Grocery 2025'!$J770*'IDS Miami Dry Grocery 2025'!$I770),'IDS Miami Dry Grocery 2025'!$J770*'IDS Miami Dry Grocery 2025'!$I770)</f>
        <v>0</v>
      </c>
      <c r="M770" s="97"/>
    </row>
    <row r="771" spans="1:13" s="35" customFormat="1" ht="15" x14ac:dyDescent="0.2">
      <c r="A771" s="68" t="s">
        <v>2442</v>
      </c>
      <c r="B771" s="69" t="s">
        <v>2172</v>
      </c>
      <c r="C771" s="70" t="s">
        <v>2443</v>
      </c>
      <c r="D771" s="71" t="s">
        <v>2444</v>
      </c>
      <c r="E771" s="72">
        <v>24</v>
      </c>
      <c r="F771" s="73" t="s">
        <v>871</v>
      </c>
      <c r="G771" s="74">
        <v>6.2296959999999998E-3</v>
      </c>
      <c r="H771" s="74">
        <f>'IDS Miami Dry Grocery 2025'!$I771*'IDS Miami Dry Grocery 2025'!$G771</f>
        <v>0</v>
      </c>
      <c r="I771" s="78"/>
      <c r="J771" s="75">
        <v>58.71</v>
      </c>
      <c r="K771" s="76">
        <f>IFERROR((#REF!*#REF!)+('IDS Miami Dry Grocery 2025'!$J771*'IDS Miami Dry Grocery 2025'!$I771),'IDS Miami Dry Grocery 2025'!$J771*'IDS Miami Dry Grocery 2025'!$I771)</f>
        <v>0</v>
      </c>
      <c r="M771" s="97"/>
    </row>
    <row r="772" spans="1:13" s="35" customFormat="1" ht="15" x14ac:dyDescent="0.2">
      <c r="A772" s="68" t="s">
        <v>2445</v>
      </c>
      <c r="B772" s="69" t="s">
        <v>2172</v>
      </c>
      <c r="C772" s="70" t="s">
        <v>2446</v>
      </c>
      <c r="D772" s="71" t="s">
        <v>2447</v>
      </c>
      <c r="E772" s="72">
        <v>6</v>
      </c>
      <c r="F772" s="73" t="s">
        <v>134</v>
      </c>
      <c r="G772" s="74">
        <v>5.9465279999999995E-3</v>
      </c>
      <c r="H772" s="74">
        <f>'IDS Miami Dry Grocery 2025'!$I772*'IDS Miami Dry Grocery 2025'!$G772</f>
        <v>0</v>
      </c>
      <c r="I772" s="78"/>
      <c r="J772" s="75">
        <v>58.03</v>
      </c>
      <c r="K772" s="76">
        <f>IFERROR((#REF!*#REF!)+('IDS Miami Dry Grocery 2025'!$J772*'IDS Miami Dry Grocery 2025'!$I772),'IDS Miami Dry Grocery 2025'!$J772*'IDS Miami Dry Grocery 2025'!$I772)</f>
        <v>0</v>
      </c>
      <c r="M772" s="97"/>
    </row>
    <row r="773" spans="1:13" s="35" customFormat="1" ht="15" x14ac:dyDescent="0.2">
      <c r="A773" s="68" t="s">
        <v>2448</v>
      </c>
      <c r="B773" s="69" t="s">
        <v>2172</v>
      </c>
      <c r="C773" s="70" t="s">
        <v>2449</v>
      </c>
      <c r="D773" s="71" t="s">
        <v>2450</v>
      </c>
      <c r="E773" s="72">
        <v>6</v>
      </c>
      <c r="F773" s="73" t="s">
        <v>134</v>
      </c>
      <c r="G773" s="74">
        <v>5.9465279999999995E-3</v>
      </c>
      <c r="H773" s="74">
        <f>'IDS Miami Dry Grocery 2025'!$I773*'IDS Miami Dry Grocery 2025'!$G773</f>
        <v>0</v>
      </c>
      <c r="I773" s="78"/>
      <c r="J773" s="75">
        <v>39.61</v>
      </c>
      <c r="K773" s="76">
        <f>IFERROR((#REF!*#REF!)+('IDS Miami Dry Grocery 2025'!$J773*'IDS Miami Dry Grocery 2025'!$I773),'IDS Miami Dry Grocery 2025'!$J773*'IDS Miami Dry Grocery 2025'!$I773)</f>
        <v>0</v>
      </c>
      <c r="M773" s="97"/>
    </row>
    <row r="774" spans="1:13" s="35" customFormat="1" ht="15" x14ac:dyDescent="0.2">
      <c r="A774" s="68" t="s">
        <v>2451</v>
      </c>
      <c r="B774" s="69" t="s">
        <v>2172</v>
      </c>
      <c r="C774" s="70" t="s">
        <v>2452</v>
      </c>
      <c r="D774" s="71" t="s">
        <v>2453</v>
      </c>
      <c r="E774" s="72">
        <v>24</v>
      </c>
      <c r="F774" s="73" t="s">
        <v>28</v>
      </c>
      <c r="G774" s="74">
        <v>6.2296959999999998E-3</v>
      </c>
      <c r="H774" s="74">
        <f>'IDS Miami Dry Grocery 2025'!$I774*'IDS Miami Dry Grocery 2025'!$G774</f>
        <v>0</v>
      </c>
      <c r="I774" s="78"/>
      <c r="J774" s="75">
        <v>46.43</v>
      </c>
      <c r="K774" s="76">
        <f>IFERROR((#REF!*#REF!)+('IDS Miami Dry Grocery 2025'!$J774*'IDS Miami Dry Grocery 2025'!$I774),'IDS Miami Dry Grocery 2025'!$J774*'IDS Miami Dry Grocery 2025'!$I774)</f>
        <v>0</v>
      </c>
      <c r="M774" s="97"/>
    </row>
    <row r="775" spans="1:13" s="35" customFormat="1" ht="15" x14ac:dyDescent="0.2">
      <c r="A775" s="68" t="s">
        <v>2454</v>
      </c>
      <c r="B775" s="69" t="s">
        <v>2172</v>
      </c>
      <c r="C775" s="70" t="s">
        <v>2455</v>
      </c>
      <c r="D775" s="71" t="s">
        <v>2456</v>
      </c>
      <c r="E775" s="72">
        <v>24</v>
      </c>
      <c r="F775" s="73" t="s">
        <v>871</v>
      </c>
      <c r="G775" s="74">
        <v>6.2296959999999998E-3</v>
      </c>
      <c r="H775" s="74">
        <f>'IDS Miami Dry Grocery 2025'!$I775*'IDS Miami Dry Grocery 2025'!$G775</f>
        <v>0</v>
      </c>
      <c r="I775" s="78"/>
      <c r="J775" s="75">
        <v>46.43</v>
      </c>
      <c r="K775" s="76">
        <f>IFERROR((#REF!*#REF!)+('IDS Miami Dry Grocery 2025'!$J775*'IDS Miami Dry Grocery 2025'!$I775),'IDS Miami Dry Grocery 2025'!$J775*'IDS Miami Dry Grocery 2025'!$I775)</f>
        <v>0</v>
      </c>
      <c r="M775" s="97"/>
    </row>
    <row r="776" spans="1:13" s="35" customFormat="1" ht="24" x14ac:dyDescent="0.2">
      <c r="A776" s="68" t="s">
        <v>2457</v>
      </c>
      <c r="B776" s="69" t="s">
        <v>2172</v>
      </c>
      <c r="C776" s="70" t="s">
        <v>2458</v>
      </c>
      <c r="D776" s="71" t="s">
        <v>2459</v>
      </c>
      <c r="E776" s="72">
        <v>24</v>
      </c>
      <c r="F776" s="73" t="s">
        <v>871</v>
      </c>
      <c r="G776" s="74">
        <v>6.2296959999999998E-3</v>
      </c>
      <c r="H776" s="74">
        <f>'IDS Miami Dry Grocery 2025'!$I776*'IDS Miami Dry Grocery 2025'!$G776</f>
        <v>0</v>
      </c>
      <c r="I776" s="78"/>
      <c r="J776" s="75">
        <v>46.43</v>
      </c>
      <c r="K776" s="76">
        <f>IFERROR((#REF!*#REF!)+('IDS Miami Dry Grocery 2025'!$J776*'IDS Miami Dry Grocery 2025'!$I776),'IDS Miami Dry Grocery 2025'!$J776*'IDS Miami Dry Grocery 2025'!$I776)</f>
        <v>0</v>
      </c>
      <c r="M776" s="97"/>
    </row>
    <row r="777" spans="1:13" s="35" customFormat="1" ht="15" x14ac:dyDescent="0.2">
      <c r="A777" s="68" t="s">
        <v>2460</v>
      </c>
      <c r="B777" s="69" t="s">
        <v>2172</v>
      </c>
      <c r="C777" s="70" t="s">
        <v>2461</v>
      </c>
      <c r="D777" s="71" t="s">
        <v>2462</v>
      </c>
      <c r="E777" s="72">
        <v>12</v>
      </c>
      <c r="F777" s="73" t="s">
        <v>446</v>
      </c>
      <c r="G777" s="74">
        <v>2.2653439999999999E-3</v>
      </c>
      <c r="H777" s="74">
        <f>'IDS Miami Dry Grocery 2025'!$I777*'IDS Miami Dry Grocery 2025'!$G777</f>
        <v>0</v>
      </c>
      <c r="I777" s="78"/>
      <c r="J777" s="75">
        <v>23.62</v>
      </c>
      <c r="K777" s="76">
        <f>IFERROR((#REF!*#REF!)+('IDS Miami Dry Grocery 2025'!$J777*'IDS Miami Dry Grocery 2025'!$I777),'IDS Miami Dry Grocery 2025'!$J777*'IDS Miami Dry Grocery 2025'!$I777)</f>
        <v>0</v>
      </c>
      <c r="M777" s="97"/>
    </row>
    <row r="778" spans="1:13" s="35" customFormat="1" ht="15" x14ac:dyDescent="0.2">
      <c r="A778" s="68" t="s">
        <v>2463</v>
      </c>
      <c r="B778" s="69" t="s">
        <v>2172</v>
      </c>
      <c r="C778" s="70" t="s">
        <v>2464</v>
      </c>
      <c r="D778" s="71" t="s">
        <v>2465</v>
      </c>
      <c r="E778" s="72">
        <v>12</v>
      </c>
      <c r="F778" s="73" t="s">
        <v>68</v>
      </c>
      <c r="G778" s="74">
        <v>8.4950399999999988E-3</v>
      </c>
      <c r="H778" s="74">
        <f>'IDS Miami Dry Grocery 2025'!$I778*'IDS Miami Dry Grocery 2025'!$G778</f>
        <v>0</v>
      </c>
      <c r="I778" s="78"/>
      <c r="J778" s="75">
        <v>38.549999999999997</v>
      </c>
      <c r="K778" s="76">
        <f>IFERROR((#REF!*#REF!)+('IDS Miami Dry Grocery 2025'!$J778*'IDS Miami Dry Grocery 2025'!$I778),'IDS Miami Dry Grocery 2025'!$J778*'IDS Miami Dry Grocery 2025'!$I778)</f>
        <v>0</v>
      </c>
      <c r="M778" s="97"/>
    </row>
    <row r="779" spans="1:13" s="35" customFormat="1" ht="15" x14ac:dyDescent="0.2">
      <c r="A779" s="68" t="s">
        <v>2466</v>
      </c>
      <c r="B779" s="69" t="s">
        <v>2172</v>
      </c>
      <c r="C779" s="70" t="s">
        <v>2467</v>
      </c>
      <c r="D779" s="71" t="s">
        <v>2468</v>
      </c>
      <c r="E779" s="72">
        <v>24</v>
      </c>
      <c r="F779" s="73" t="s">
        <v>64</v>
      </c>
      <c r="G779" s="74">
        <v>6.7960319999999996E-3</v>
      </c>
      <c r="H779" s="74">
        <f>'IDS Miami Dry Grocery 2025'!$I779*'IDS Miami Dry Grocery 2025'!$G779</f>
        <v>0</v>
      </c>
      <c r="I779" s="78"/>
      <c r="J779" s="75">
        <v>72.400000000000006</v>
      </c>
      <c r="K779" s="76">
        <f>IFERROR((#REF!*#REF!)+('IDS Miami Dry Grocery 2025'!$J779*'IDS Miami Dry Grocery 2025'!$I779),'IDS Miami Dry Grocery 2025'!$J779*'IDS Miami Dry Grocery 2025'!$I779)</f>
        <v>0</v>
      </c>
      <c r="M779" s="97"/>
    </row>
    <row r="780" spans="1:13" s="35" customFormat="1" ht="15" x14ac:dyDescent="0.2">
      <c r="A780" s="68" t="s">
        <v>2469</v>
      </c>
      <c r="B780" s="69" t="s">
        <v>2172</v>
      </c>
      <c r="C780" s="70" t="s">
        <v>2470</v>
      </c>
      <c r="D780" s="71" t="s">
        <v>2471</v>
      </c>
      <c r="E780" s="72">
        <v>24</v>
      </c>
      <c r="F780" s="73" t="s">
        <v>64</v>
      </c>
      <c r="G780" s="74">
        <v>6.7960319999999996E-3</v>
      </c>
      <c r="H780" s="74">
        <f>'IDS Miami Dry Grocery 2025'!$I780*'IDS Miami Dry Grocery 2025'!$G780</f>
        <v>0</v>
      </c>
      <c r="I780" s="78"/>
      <c r="J780" s="75">
        <v>72.36</v>
      </c>
      <c r="K780" s="76">
        <f>IFERROR((#REF!*#REF!)+('IDS Miami Dry Grocery 2025'!$J780*'IDS Miami Dry Grocery 2025'!$I780),'IDS Miami Dry Grocery 2025'!$J780*'IDS Miami Dry Grocery 2025'!$I780)</f>
        <v>0</v>
      </c>
      <c r="M780" s="97"/>
    </row>
    <row r="781" spans="1:13" s="35" customFormat="1" ht="15" x14ac:dyDescent="0.2">
      <c r="A781" s="68" t="s">
        <v>2472</v>
      </c>
      <c r="B781" s="69" t="s">
        <v>2172</v>
      </c>
      <c r="C781" s="70">
        <v>20039000086633</v>
      </c>
      <c r="D781" s="71" t="s">
        <v>2473</v>
      </c>
      <c r="E781" s="72">
        <v>24</v>
      </c>
      <c r="F781" s="73" t="s">
        <v>2255</v>
      </c>
      <c r="G781" s="74">
        <v>6.7960319999999996E-3</v>
      </c>
      <c r="H781" s="74">
        <f>'IDS Miami Dry Grocery 2025'!$I781*'IDS Miami Dry Grocery 2025'!$G781</f>
        <v>0</v>
      </c>
      <c r="I781" s="78"/>
      <c r="J781" s="75">
        <v>36.47</v>
      </c>
      <c r="K781" s="76">
        <f>IFERROR((#REF!*#REF!)+('IDS Miami Dry Grocery 2025'!$J781*'IDS Miami Dry Grocery 2025'!$I781),'IDS Miami Dry Grocery 2025'!$J781*'IDS Miami Dry Grocery 2025'!$I781)</f>
        <v>0</v>
      </c>
      <c r="M781" s="97"/>
    </row>
    <row r="782" spans="1:13" s="35" customFormat="1" ht="15" x14ac:dyDescent="0.2">
      <c r="A782" s="68" t="s">
        <v>2474</v>
      </c>
      <c r="B782" s="69" t="s">
        <v>2172</v>
      </c>
      <c r="C782" s="70">
        <v>748485780146</v>
      </c>
      <c r="D782" s="71" t="s">
        <v>2475</v>
      </c>
      <c r="E782" s="72">
        <v>12</v>
      </c>
      <c r="F782" s="73" t="s">
        <v>508</v>
      </c>
      <c r="G782" s="74">
        <v>0</v>
      </c>
      <c r="H782" s="74">
        <f>'IDS Miami Dry Grocery 2025'!$I782*'IDS Miami Dry Grocery 2025'!$G782</f>
        <v>0</v>
      </c>
      <c r="I782" s="78"/>
      <c r="J782" s="75">
        <v>60.32</v>
      </c>
      <c r="K782" s="76">
        <f>IFERROR((#REF!*#REF!)+('IDS Miami Dry Grocery 2025'!$J782*'IDS Miami Dry Grocery 2025'!$I782),'IDS Miami Dry Grocery 2025'!$J782*'IDS Miami Dry Grocery 2025'!$I782)</f>
        <v>0</v>
      </c>
      <c r="M782" s="97"/>
    </row>
    <row r="783" spans="1:13" s="35" customFormat="1" ht="15" x14ac:dyDescent="0.2">
      <c r="A783" s="68" t="s">
        <v>2476</v>
      </c>
      <c r="B783" s="69" t="s">
        <v>2477</v>
      </c>
      <c r="C783" s="70" t="s">
        <v>2478</v>
      </c>
      <c r="D783" s="71" t="s">
        <v>2479</v>
      </c>
      <c r="E783" s="72">
        <v>12</v>
      </c>
      <c r="F783" s="73" t="s">
        <v>82</v>
      </c>
      <c r="G783" s="74">
        <v>0</v>
      </c>
      <c r="H783" s="74">
        <f>'IDS Miami Dry Grocery 2025'!$I783*'IDS Miami Dry Grocery 2025'!$G783</f>
        <v>0</v>
      </c>
      <c r="I783" s="78"/>
      <c r="J783" s="75">
        <v>44.7</v>
      </c>
      <c r="K783" s="76">
        <f>IFERROR((#REF!*#REF!)+('IDS Miami Dry Grocery 2025'!$J783*'IDS Miami Dry Grocery 2025'!$I783),'IDS Miami Dry Grocery 2025'!$J783*'IDS Miami Dry Grocery 2025'!$I783)</f>
        <v>0</v>
      </c>
      <c r="M783" s="97"/>
    </row>
    <row r="784" spans="1:13" s="35" customFormat="1" ht="15" x14ac:dyDescent="0.2">
      <c r="A784" s="68" t="s">
        <v>2480</v>
      </c>
      <c r="B784" s="69" t="s">
        <v>2477</v>
      </c>
      <c r="C784" s="70" t="s">
        <v>2481</v>
      </c>
      <c r="D784" s="71" t="s">
        <v>2482</v>
      </c>
      <c r="E784" s="72">
        <v>12</v>
      </c>
      <c r="F784" s="73" t="s">
        <v>82</v>
      </c>
      <c r="G784" s="74">
        <v>0</v>
      </c>
      <c r="H784" s="74">
        <f>'IDS Miami Dry Grocery 2025'!$I784*'IDS Miami Dry Grocery 2025'!$G784</f>
        <v>0</v>
      </c>
      <c r="I784" s="78"/>
      <c r="J784" s="75">
        <v>49.19</v>
      </c>
      <c r="K784" s="76">
        <f>IFERROR((#REF!*#REF!)+('IDS Miami Dry Grocery 2025'!$J784*'IDS Miami Dry Grocery 2025'!$I784),'IDS Miami Dry Grocery 2025'!$J784*'IDS Miami Dry Grocery 2025'!$I784)</f>
        <v>0</v>
      </c>
      <c r="M784" s="97"/>
    </row>
    <row r="785" spans="1:13" s="35" customFormat="1" ht="15" x14ac:dyDescent="0.2">
      <c r="A785" s="68" t="s">
        <v>2483</v>
      </c>
      <c r="B785" s="69" t="s">
        <v>2477</v>
      </c>
      <c r="C785" s="70" t="s">
        <v>2484</v>
      </c>
      <c r="D785" s="71" t="s">
        <v>2485</v>
      </c>
      <c r="E785" s="72">
        <v>12</v>
      </c>
      <c r="F785" s="73" t="s">
        <v>2486</v>
      </c>
      <c r="G785" s="74">
        <v>9.6277120000000001E-3</v>
      </c>
      <c r="H785" s="74">
        <f>'IDS Miami Dry Grocery 2025'!$I785*'IDS Miami Dry Grocery 2025'!$G785</f>
        <v>0</v>
      </c>
      <c r="I785" s="78"/>
      <c r="J785" s="75">
        <v>52.75</v>
      </c>
      <c r="K785" s="76">
        <f>IFERROR((#REF!*#REF!)+('IDS Miami Dry Grocery 2025'!$J785*'IDS Miami Dry Grocery 2025'!$I785),'IDS Miami Dry Grocery 2025'!$J785*'IDS Miami Dry Grocery 2025'!$I785)</f>
        <v>0</v>
      </c>
      <c r="M785" s="97"/>
    </row>
    <row r="786" spans="1:13" s="35" customFormat="1" ht="15" x14ac:dyDescent="0.2">
      <c r="A786" s="68" t="s">
        <v>2487</v>
      </c>
      <c r="B786" s="69" t="s">
        <v>2477</v>
      </c>
      <c r="C786" s="70" t="s">
        <v>2488</v>
      </c>
      <c r="D786" s="71" t="s">
        <v>2489</v>
      </c>
      <c r="E786" s="72">
        <v>12</v>
      </c>
      <c r="F786" s="73" t="s">
        <v>438</v>
      </c>
      <c r="G786" s="74">
        <v>5.3801919999999998E-3</v>
      </c>
      <c r="H786" s="74">
        <f>'IDS Miami Dry Grocery 2025'!$I786*'IDS Miami Dry Grocery 2025'!$G786</f>
        <v>0</v>
      </c>
      <c r="I786" s="78"/>
      <c r="J786" s="75">
        <v>36.69</v>
      </c>
      <c r="K786" s="76">
        <f>IFERROR((#REF!*#REF!)+('IDS Miami Dry Grocery 2025'!$J786*'IDS Miami Dry Grocery 2025'!$I786),'IDS Miami Dry Grocery 2025'!$J786*'IDS Miami Dry Grocery 2025'!$I786)</f>
        <v>0</v>
      </c>
      <c r="M786" s="97"/>
    </row>
    <row r="787" spans="1:13" s="35" customFormat="1" ht="15" x14ac:dyDescent="0.2">
      <c r="A787" s="68" t="s">
        <v>2490</v>
      </c>
      <c r="B787" s="69" t="s">
        <v>2477</v>
      </c>
      <c r="C787" s="70" t="s">
        <v>2491</v>
      </c>
      <c r="D787" s="71" t="s">
        <v>2492</v>
      </c>
      <c r="E787" s="72">
        <v>12</v>
      </c>
      <c r="F787" s="73" t="s">
        <v>36</v>
      </c>
      <c r="G787" s="74">
        <v>8.4950399999999988E-3</v>
      </c>
      <c r="H787" s="74">
        <f>'IDS Miami Dry Grocery 2025'!$I787*'IDS Miami Dry Grocery 2025'!$G787</f>
        <v>0</v>
      </c>
      <c r="I787" s="78"/>
      <c r="J787" s="75">
        <v>44.06</v>
      </c>
      <c r="K787" s="76">
        <f>IFERROR((#REF!*#REF!)+('IDS Miami Dry Grocery 2025'!$J787*'IDS Miami Dry Grocery 2025'!$I787),'IDS Miami Dry Grocery 2025'!$J787*'IDS Miami Dry Grocery 2025'!$I787)</f>
        <v>0</v>
      </c>
      <c r="M787" s="97"/>
    </row>
    <row r="788" spans="1:13" s="35" customFormat="1" ht="15" x14ac:dyDescent="0.2">
      <c r="A788" s="68" t="s">
        <v>2493</v>
      </c>
      <c r="B788" s="69" t="s">
        <v>2477</v>
      </c>
      <c r="C788" s="70" t="s">
        <v>2494</v>
      </c>
      <c r="D788" s="71" t="s">
        <v>2495</v>
      </c>
      <c r="E788" s="72">
        <v>12</v>
      </c>
      <c r="F788" s="73" t="s">
        <v>2496</v>
      </c>
      <c r="G788" s="74">
        <v>9.0613759999999995E-3</v>
      </c>
      <c r="H788" s="74">
        <f>'IDS Miami Dry Grocery 2025'!$I788*'IDS Miami Dry Grocery 2025'!$G788</f>
        <v>0</v>
      </c>
      <c r="I788" s="78"/>
      <c r="J788" s="75">
        <v>47.97</v>
      </c>
      <c r="K788" s="76">
        <f>IFERROR((#REF!*#REF!)+('IDS Miami Dry Grocery 2025'!$J788*'IDS Miami Dry Grocery 2025'!$I788),'IDS Miami Dry Grocery 2025'!$J788*'IDS Miami Dry Grocery 2025'!$I788)</f>
        <v>0</v>
      </c>
      <c r="M788" s="97"/>
    </row>
    <row r="789" spans="1:13" s="35" customFormat="1" ht="15" x14ac:dyDescent="0.2">
      <c r="A789" s="68" t="s">
        <v>2497</v>
      </c>
      <c r="B789" s="69" t="s">
        <v>2477</v>
      </c>
      <c r="C789" s="70" t="s">
        <v>2498</v>
      </c>
      <c r="D789" s="71" t="s">
        <v>2499</v>
      </c>
      <c r="E789" s="72">
        <v>12</v>
      </c>
      <c r="F789" s="73" t="s">
        <v>82</v>
      </c>
      <c r="G789" s="74">
        <v>7.928704E-3</v>
      </c>
      <c r="H789" s="74">
        <f>'IDS Miami Dry Grocery 2025'!$I789*'IDS Miami Dry Grocery 2025'!$G789</f>
        <v>0</v>
      </c>
      <c r="I789" s="78"/>
      <c r="J789" s="75">
        <v>27.93</v>
      </c>
      <c r="K789" s="76">
        <f>IFERROR((#REF!*#REF!)+('IDS Miami Dry Grocery 2025'!$J789*'IDS Miami Dry Grocery 2025'!$I789),'IDS Miami Dry Grocery 2025'!$J789*'IDS Miami Dry Grocery 2025'!$I789)</f>
        <v>0</v>
      </c>
      <c r="M789" s="97"/>
    </row>
    <row r="790" spans="1:13" s="35" customFormat="1" ht="15" x14ac:dyDescent="0.2">
      <c r="A790" s="68" t="s">
        <v>2500</v>
      </c>
      <c r="B790" s="69" t="s">
        <v>2477</v>
      </c>
      <c r="C790" s="70" t="s">
        <v>2501</v>
      </c>
      <c r="D790" s="71" t="s">
        <v>2502</v>
      </c>
      <c r="E790" s="72">
        <v>12</v>
      </c>
      <c r="F790" s="73" t="s">
        <v>68</v>
      </c>
      <c r="G790" s="74">
        <v>7.6455360000000005E-3</v>
      </c>
      <c r="H790" s="74">
        <f>'IDS Miami Dry Grocery 2025'!$I790*'IDS Miami Dry Grocery 2025'!$G790</f>
        <v>0</v>
      </c>
      <c r="I790" s="78"/>
      <c r="J790" s="75">
        <v>41.47</v>
      </c>
      <c r="K790" s="76">
        <f>IFERROR((#REF!*#REF!)+('IDS Miami Dry Grocery 2025'!$J790*'IDS Miami Dry Grocery 2025'!$I790),'IDS Miami Dry Grocery 2025'!$J790*'IDS Miami Dry Grocery 2025'!$I790)</f>
        <v>0</v>
      </c>
      <c r="M790" s="97"/>
    </row>
    <row r="791" spans="1:13" s="35" customFormat="1" ht="15" x14ac:dyDescent="0.2">
      <c r="A791" s="68" t="s">
        <v>2504</v>
      </c>
      <c r="B791" s="69" t="s">
        <v>2477</v>
      </c>
      <c r="C791" s="70" t="s">
        <v>2505</v>
      </c>
      <c r="D791" s="71" t="s">
        <v>2503</v>
      </c>
      <c r="E791" s="72">
        <v>12</v>
      </c>
      <c r="F791" s="73" t="s">
        <v>68</v>
      </c>
      <c r="G791" s="74">
        <v>7.928704E-3</v>
      </c>
      <c r="H791" s="74">
        <f>'IDS Miami Dry Grocery 2025'!$I791*'IDS Miami Dry Grocery 2025'!$G791</f>
        <v>0</v>
      </c>
      <c r="I791" s="78"/>
      <c r="J791" s="75">
        <v>22.37</v>
      </c>
      <c r="K791" s="76">
        <f>IFERROR((#REF!*#REF!)+('IDS Miami Dry Grocery 2025'!$J791*'IDS Miami Dry Grocery 2025'!$I791),'IDS Miami Dry Grocery 2025'!$J791*'IDS Miami Dry Grocery 2025'!$I791)</f>
        <v>0</v>
      </c>
      <c r="M791" s="97"/>
    </row>
    <row r="792" spans="1:13" s="35" customFormat="1" ht="15" x14ac:dyDescent="0.2">
      <c r="A792" s="68" t="s">
        <v>2506</v>
      </c>
      <c r="B792" s="69" t="s">
        <v>2477</v>
      </c>
      <c r="C792" s="70" t="s">
        <v>2507</v>
      </c>
      <c r="D792" s="71" t="s">
        <v>2508</v>
      </c>
      <c r="E792" s="72">
        <v>12</v>
      </c>
      <c r="F792" s="73" t="s">
        <v>580</v>
      </c>
      <c r="G792" s="74">
        <v>4.813856E-3</v>
      </c>
      <c r="H792" s="74">
        <f>'IDS Miami Dry Grocery 2025'!$I792*'IDS Miami Dry Grocery 2025'!$G792</f>
        <v>0</v>
      </c>
      <c r="I792" s="78"/>
      <c r="J792" s="75">
        <v>14.35</v>
      </c>
      <c r="K792" s="76">
        <f>IFERROR((#REF!*#REF!)+('IDS Miami Dry Grocery 2025'!$J792*'IDS Miami Dry Grocery 2025'!$I792),'IDS Miami Dry Grocery 2025'!$J792*'IDS Miami Dry Grocery 2025'!$I792)</f>
        <v>0</v>
      </c>
      <c r="M792" s="97"/>
    </row>
    <row r="793" spans="1:13" s="35" customFormat="1" ht="15" x14ac:dyDescent="0.2">
      <c r="A793" s="68" t="s">
        <v>2509</v>
      </c>
      <c r="B793" s="69" t="s">
        <v>2477</v>
      </c>
      <c r="C793" s="70" t="s">
        <v>2510</v>
      </c>
      <c r="D793" s="71" t="s">
        <v>2508</v>
      </c>
      <c r="E793" s="72">
        <v>12</v>
      </c>
      <c r="F793" s="73" t="s">
        <v>68</v>
      </c>
      <c r="G793" s="74">
        <v>7.928704E-3</v>
      </c>
      <c r="H793" s="74">
        <f>'IDS Miami Dry Grocery 2025'!$I793*'IDS Miami Dry Grocery 2025'!$G793</f>
        <v>0</v>
      </c>
      <c r="I793" s="78"/>
      <c r="J793" s="75">
        <v>22.03</v>
      </c>
      <c r="K793" s="76">
        <f>IFERROR((#REF!*#REF!)+('IDS Miami Dry Grocery 2025'!$J793*'IDS Miami Dry Grocery 2025'!$I793),'IDS Miami Dry Grocery 2025'!$J793*'IDS Miami Dry Grocery 2025'!$I793)</f>
        <v>0</v>
      </c>
      <c r="M793" s="97"/>
    </row>
    <row r="794" spans="1:13" s="35" customFormat="1" ht="15" x14ac:dyDescent="0.2">
      <c r="A794" s="68" t="s">
        <v>2511</v>
      </c>
      <c r="B794" s="69" t="s">
        <v>2477</v>
      </c>
      <c r="C794" s="70" t="s">
        <v>2512</v>
      </c>
      <c r="D794" s="71" t="s">
        <v>2513</v>
      </c>
      <c r="E794" s="72">
        <v>12</v>
      </c>
      <c r="F794" s="73" t="s">
        <v>32</v>
      </c>
      <c r="G794" s="74">
        <v>4.813856E-3</v>
      </c>
      <c r="H794" s="74">
        <f>'IDS Miami Dry Grocery 2025'!$I794*'IDS Miami Dry Grocery 2025'!$G794</f>
        <v>0</v>
      </c>
      <c r="I794" s="78"/>
      <c r="J794" s="75">
        <v>15.03</v>
      </c>
      <c r="K794" s="76">
        <f>IFERROR((#REF!*#REF!)+('IDS Miami Dry Grocery 2025'!$J794*'IDS Miami Dry Grocery 2025'!$I794),'IDS Miami Dry Grocery 2025'!$J794*'IDS Miami Dry Grocery 2025'!$I794)</f>
        <v>0</v>
      </c>
      <c r="M794" s="97"/>
    </row>
    <row r="795" spans="1:13" s="35" customFormat="1" ht="15" x14ac:dyDescent="0.2">
      <c r="A795" s="68" t="s">
        <v>2514</v>
      </c>
      <c r="B795" s="69" t="s">
        <v>2477</v>
      </c>
      <c r="C795" s="70" t="s">
        <v>2515</v>
      </c>
      <c r="D795" s="71" t="s">
        <v>2516</v>
      </c>
      <c r="E795" s="72">
        <v>12</v>
      </c>
      <c r="F795" s="73" t="s">
        <v>68</v>
      </c>
      <c r="G795" s="74">
        <v>8.4950399999999988E-3</v>
      </c>
      <c r="H795" s="74">
        <f>'IDS Miami Dry Grocery 2025'!$I795*'IDS Miami Dry Grocery 2025'!$G795</f>
        <v>0</v>
      </c>
      <c r="I795" s="78"/>
      <c r="J795" s="75">
        <v>35.14</v>
      </c>
      <c r="K795" s="76">
        <f>IFERROR((#REF!*#REF!)+('IDS Miami Dry Grocery 2025'!$J795*'IDS Miami Dry Grocery 2025'!$I795),'IDS Miami Dry Grocery 2025'!$J795*'IDS Miami Dry Grocery 2025'!$I795)</f>
        <v>0</v>
      </c>
      <c r="M795" s="97"/>
    </row>
    <row r="796" spans="1:13" s="35" customFormat="1" ht="15" x14ac:dyDescent="0.2">
      <c r="A796" s="68" t="s">
        <v>2517</v>
      </c>
      <c r="B796" s="69" t="s">
        <v>2477</v>
      </c>
      <c r="C796" s="70" t="s">
        <v>2518</v>
      </c>
      <c r="D796" s="71" t="s">
        <v>2519</v>
      </c>
      <c r="E796" s="72">
        <v>12</v>
      </c>
      <c r="F796" s="73" t="s">
        <v>82</v>
      </c>
      <c r="G796" s="74">
        <v>7.928704E-3</v>
      </c>
      <c r="H796" s="74">
        <f>'IDS Miami Dry Grocery 2025'!$I796*'IDS Miami Dry Grocery 2025'!$G796</f>
        <v>0</v>
      </c>
      <c r="I796" s="78"/>
      <c r="J796" s="75">
        <v>22.37</v>
      </c>
      <c r="K796" s="76">
        <f>IFERROR((#REF!*#REF!)+('IDS Miami Dry Grocery 2025'!$J796*'IDS Miami Dry Grocery 2025'!$I796),'IDS Miami Dry Grocery 2025'!$J796*'IDS Miami Dry Grocery 2025'!$I796)</f>
        <v>0</v>
      </c>
      <c r="M796" s="97"/>
    </row>
    <row r="797" spans="1:13" s="35" customFormat="1" ht="15" x14ac:dyDescent="0.2">
      <c r="A797" s="68" t="s">
        <v>2520</v>
      </c>
      <c r="B797" s="69" t="s">
        <v>2477</v>
      </c>
      <c r="C797" s="70" t="s">
        <v>2521</v>
      </c>
      <c r="D797" s="71" t="s">
        <v>2522</v>
      </c>
      <c r="E797" s="72">
        <v>12</v>
      </c>
      <c r="F797" s="73" t="s">
        <v>580</v>
      </c>
      <c r="G797" s="74">
        <v>4.813856E-3</v>
      </c>
      <c r="H797" s="74">
        <f>'IDS Miami Dry Grocery 2025'!$I797*'IDS Miami Dry Grocery 2025'!$G797</f>
        <v>0</v>
      </c>
      <c r="I797" s="78"/>
      <c r="J797" s="75">
        <v>14.36</v>
      </c>
      <c r="K797" s="76">
        <f>IFERROR((#REF!*#REF!)+('IDS Miami Dry Grocery 2025'!$J797*'IDS Miami Dry Grocery 2025'!$I797),'IDS Miami Dry Grocery 2025'!$J797*'IDS Miami Dry Grocery 2025'!$I797)</f>
        <v>0</v>
      </c>
      <c r="M797" s="97"/>
    </row>
    <row r="798" spans="1:13" s="35" customFormat="1" ht="15" x14ac:dyDescent="0.2">
      <c r="A798" s="68" t="s">
        <v>2523</v>
      </c>
      <c r="B798" s="69" t="s">
        <v>2477</v>
      </c>
      <c r="C798" s="70" t="s">
        <v>2524</v>
      </c>
      <c r="D798" s="71" t="s">
        <v>2525</v>
      </c>
      <c r="E798" s="72">
        <v>12</v>
      </c>
      <c r="F798" s="73" t="s">
        <v>32</v>
      </c>
      <c r="G798" s="74">
        <v>4.813856E-3</v>
      </c>
      <c r="H798" s="74">
        <f>'IDS Miami Dry Grocery 2025'!$I798*'IDS Miami Dry Grocery 2025'!$G798</f>
        <v>0</v>
      </c>
      <c r="I798" s="78"/>
      <c r="J798" s="75">
        <v>15.03</v>
      </c>
      <c r="K798" s="76">
        <f>IFERROR((#REF!*#REF!)+('IDS Miami Dry Grocery 2025'!$J798*'IDS Miami Dry Grocery 2025'!$I798),'IDS Miami Dry Grocery 2025'!$J798*'IDS Miami Dry Grocery 2025'!$I798)</f>
        <v>0</v>
      </c>
      <c r="M798" s="97"/>
    </row>
    <row r="799" spans="1:13" s="35" customFormat="1" ht="15" x14ac:dyDescent="0.2">
      <c r="A799" s="68" t="s">
        <v>2526</v>
      </c>
      <c r="B799" s="69" t="s">
        <v>2477</v>
      </c>
      <c r="C799" s="70" t="s">
        <v>2527</v>
      </c>
      <c r="D799" s="71" t="s">
        <v>2528</v>
      </c>
      <c r="E799" s="72">
        <v>12</v>
      </c>
      <c r="F799" s="73" t="s">
        <v>32</v>
      </c>
      <c r="G799" s="74">
        <v>5.0970239999999995E-3</v>
      </c>
      <c r="H799" s="74">
        <f>'IDS Miami Dry Grocery 2025'!$I799*'IDS Miami Dry Grocery 2025'!$G799</f>
        <v>0</v>
      </c>
      <c r="I799" s="78"/>
      <c r="J799" s="75">
        <v>15.03</v>
      </c>
      <c r="K799" s="76">
        <f>IFERROR((#REF!*#REF!)+('IDS Miami Dry Grocery 2025'!$J799*'IDS Miami Dry Grocery 2025'!$I799),'IDS Miami Dry Grocery 2025'!$J799*'IDS Miami Dry Grocery 2025'!$I799)</f>
        <v>0</v>
      </c>
      <c r="M799" s="97"/>
    </row>
    <row r="800" spans="1:13" s="35" customFormat="1" ht="15" x14ac:dyDescent="0.2">
      <c r="A800" s="68" t="s">
        <v>2529</v>
      </c>
      <c r="B800" s="69" t="s">
        <v>2477</v>
      </c>
      <c r="C800" s="70" t="s">
        <v>2530</v>
      </c>
      <c r="D800" s="71" t="s">
        <v>2531</v>
      </c>
      <c r="E800" s="72">
        <v>24</v>
      </c>
      <c r="F800" s="73" t="s">
        <v>68</v>
      </c>
      <c r="G800" s="74">
        <v>1.6140575999999997E-2</v>
      </c>
      <c r="H800" s="74">
        <f>'IDS Miami Dry Grocery 2025'!$I800*'IDS Miami Dry Grocery 2025'!$G800</f>
        <v>0</v>
      </c>
      <c r="I800" s="78"/>
      <c r="J800" s="75">
        <v>40.619999999999997</v>
      </c>
      <c r="K800" s="76">
        <f>IFERROR((#REF!*#REF!)+('IDS Miami Dry Grocery 2025'!$J800*'IDS Miami Dry Grocery 2025'!$I800),'IDS Miami Dry Grocery 2025'!$J800*'IDS Miami Dry Grocery 2025'!$I800)</f>
        <v>0</v>
      </c>
      <c r="M800" s="97"/>
    </row>
    <row r="801" spans="1:13" s="35" customFormat="1" ht="15" x14ac:dyDescent="0.2">
      <c r="A801" s="68" t="s">
        <v>2532</v>
      </c>
      <c r="B801" s="69" t="s">
        <v>2477</v>
      </c>
      <c r="C801" s="70" t="s">
        <v>2533</v>
      </c>
      <c r="D801" s="71" t="s">
        <v>2534</v>
      </c>
      <c r="E801" s="72">
        <v>12</v>
      </c>
      <c r="F801" s="73" t="s">
        <v>138</v>
      </c>
      <c r="G801" s="74">
        <v>4.813856E-3</v>
      </c>
      <c r="H801" s="74">
        <f>'IDS Miami Dry Grocery 2025'!$I801*'IDS Miami Dry Grocery 2025'!$G801</f>
        <v>0</v>
      </c>
      <c r="I801" s="78"/>
      <c r="J801" s="75">
        <v>14.36</v>
      </c>
      <c r="K801" s="76">
        <f>IFERROR((#REF!*#REF!)+('IDS Miami Dry Grocery 2025'!$J801*'IDS Miami Dry Grocery 2025'!$I801),'IDS Miami Dry Grocery 2025'!$J801*'IDS Miami Dry Grocery 2025'!$I801)</f>
        <v>0</v>
      </c>
      <c r="M801" s="97"/>
    </row>
    <row r="802" spans="1:13" s="35" customFormat="1" ht="15" x14ac:dyDescent="0.2">
      <c r="A802" s="68" t="s">
        <v>2535</v>
      </c>
      <c r="B802" s="69" t="s">
        <v>2477</v>
      </c>
      <c r="C802" s="70" t="s">
        <v>2536</v>
      </c>
      <c r="D802" s="71" t="s">
        <v>2537</v>
      </c>
      <c r="E802" s="72">
        <v>24</v>
      </c>
      <c r="F802" s="73" t="s">
        <v>1010</v>
      </c>
      <c r="G802" s="74">
        <v>1.6140575999999997E-2</v>
      </c>
      <c r="H802" s="74">
        <f>'IDS Miami Dry Grocery 2025'!$I802*'IDS Miami Dry Grocery 2025'!$G802</f>
        <v>0</v>
      </c>
      <c r="I802" s="78"/>
      <c r="J802" s="75">
        <v>38.26</v>
      </c>
      <c r="K802" s="76">
        <f>IFERROR((#REF!*#REF!)+('IDS Miami Dry Grocery 2025'!$J802*'IDS Miami Dry Grocery 2025'!$I802),'IDS Miami Dry Grocery 2025'!$J802*'IDS Miami Dry Grocery 2025'!$I802)</f>
        <v>0</v>
      </c>
      <c r="M802" s="97"/>
    </row>
    <row r="803" spans="1:13" s="35" customFormat="1" ht="15" x14ac:dyDescent="0.2">
      <c r="A803" s="68" t="s">
        <v>2538</v>
      </c>
      <c r="B803" s="69" t="s">
        <v>2477</v>
      </c>
      <c r="C803" s="70" t="s">
        <v>2539</v>
      </c>
      <c r="D803" s="71" t="s">
        <v>2540</v>
      </c>
      <c r="E803" s="72">
        <v>24</v>
      </c>
      <c r="F803" s="73" t="s">
        <v>1010</v>
      </c>
      <c r="G803" s="74">
        <v>1.6140575999999997E-2</v>
      </c>
      <c r="H803" s="74">
        <f>'IDS Miami Dry Grocery 2025'!$I803*'IDS Miami Dry Grocery 2025'!$G803</f>
        <v>0</v>
      </c>
      <c r="I803" s="78"/>
      <c r="J803" s="75">
        <v>39.94</v>
      </c>
      <c r="K803" s="76">
        <f>IFERROR((#REF!*#REF!)+('IDS Miami Dry Grocery 2025'!$J803*'IDS Miami Dry Grocery 2025'!$I803),'IDS Miami Dry Grocery 2025'!$J803*'IDS Miami Dry Grocery 2025'!$I803)</f>
        <v>0</v>
      </c>
      <c r="M803" s="97"/>
    </row>
    <row r="804" spans="1:13" s="35" customFormat="1" ht="15" x14ac:dyDescent="0.2">
      <c r="A804" s="68" t="s">
        <v>2541</v>
      </c>
      <c r="B804" s="69" t="s">
        <v>2477</v>
      </c>
      <c r="C804" s="70" t="s">
        <v>2542</v>
      </c>
      <c r="D804" s="71" t="s">
        <v>2543</v>
      </c>
      <c r="E804" s="72">
        <v>24</v>
      </c>
      <c r="F804" s="73" t="s">
        <v>1850</v>
      </c>
      <c r="G804" s="74">
        <v>1.6140575999999997E-2</v>
      </c>
      <c r="H804" s="74">
        <f>'IDS Miami Dry Grocery 2025'!$I804*'IDS Miami Dry Grocery 2025'!$G804</f>
        <v>0</v>
      </c>
      <c r="I804" s="78"/>
      <c r="J804" s="75">
        <v>33.15</v>
      </c>
      <c r="K804" s="76">
        <f>IFERROR((#REF!*#REF!)+('IDS Miami Dry Grocery 2025'!$J804*'IDS Miami Dry Grocery 2025'!$I804),'IDS Miami Dry Grocery 2025'!$J804*'IDS Miami Dry Grocery 2025'!$I804)</f>
        <v>0</v>
      </c>
      <c r="M804" s="97"/>
    </row>
    <row r="805" spans="1:13" s="35" customFormat="1" ht="15" x14ac:dyDescent="0.2">
      <c r="A805" s="68" t="s">
        <v>2544</v>
      </c>
      <c r="B805" s="69" t="s">
        <v>2477</v>
      </c>
      <c r="C805" s="70">
        <v>2400016300</v>
      </c>
      <c r="D805" s="71" t="s">
        <v>2545</v>
      </c>
      <c r="E805" s="72">
        <v>12</v>
      </c>
      <c r="F805" s="73" t="s">
        <v>1850</v>
      </c>
      <c r="G805" s="74">
        <v>8.2118719999999985E-3</v>
      </c>
      <c r="H805" s="74">
        <f>'IDS Miami Dry Grocery 2025'!$I805*'IDS Miami Dry Grocery 2025'!$G805</f>
        <v>0</v>
      </c>
      <c r="I805" s="78"/>
      <c r="J805" s="75">
        <v>31.59</v>
      </c>
      <c r="K805" s="76">
        <f>IFERROR((#REF!*#REF!)+('IDS Miami Dry Grocery 2025'!$J805*'IDS Miami Dry Grocery 2025'!$I805),'IDS Miami Dry Grocery 2025'!$J805*'IDS Miami Dry Grocery 2025'!$I805)</f>
        <v>0</v>
      </c>
      <c r="M805" s="97"/>
    </row>
    <row r="806" spans="1:13" s="35" customFormat="1" ht="15" x14ac:dyDescent="0.2">
      <c r="A806" s="68" t="s">
        <v>2546</v>
      </c>
      <c r="B806" s="69" t="s">
        <v>2477</v>
      </c>
      <c r="C806" s="70" t="s">
        <v>2547</v>
      </c>
      <c r="D806" s="71" t="s">
        <v>2548</v>
      </c>
      <c r="E806" s="72">
        <v>15</v>
      </c>
      <c r="F806" s="73" t="s">
        <v>327</v>
      </c>
      <c r="G806" s="74">
        <v>1.0194047999999999E-2</v>
      </c>
      <c r="H806" s="74">
        <f>'IDS Miami Dry Grocery 2025'!$I806*'IDS Miami Dry Grocery 2025'!$G806</f>
        <v>0</v>
      </c>
      <c r="I806" s="78"/>
      <c r="J806" s="75">
        <v>48.05</v>
      </c>
      <c r="K806" s="76">
        <f>IFERROR((#REF!*#REF!)+('IDS Miami Dry Grocery 2025'!$J806*'IDS Miami Dry Grocery 2025'!$I806),'IDS Miami Dry Grocery 2025'!$J806*'IDS Miami Dry Grocery 2025'!$I806)</f>
        <v>0</v>
      </c>
      <c r="M806" s="97"/>
    </row>
    <row r="807" spans="1:13" s="35" customFormat="1" ht="15" x14ac:dyDescent="0.2">
      <c r="A807" s="68" t="s">
        <v>2549</v>
      </c>
      <c r="B807" s="69" t="s">
        <v>2477</v>
      </c>
      <c r="C807" s="70" t="s">
        <v>2550</v>
      </c>
      <c r="D807" s="71" t="s">
        <v>2551</v>
      </c>
      <c r="E807" s="72">
        <v>16</v>
      </c>
      <c r="F807" s="73" t="s">
        <v>438</v>
      </c>
      <c r="G807" s="74">
        <v>1.9255424E-2</v>
      </c>
      <c r="H807" s="74">
        <f>'IDS Miami Dry Grocery 2025'!$I807*'IDS Miami Dry Grocery 2025'!$G807</f>
        <v>0</v>
      </c>
      <c r="I807" s="78"/>
      <c r="J807" s="75">
        <v>87.83</v>
      </c>
      <c r="K807" s="76">
        <f>IFERROR((#REF!*#REF!)+('IDS Miami Dry Grocery 2025'!$J807*'IDS Miami Dry Grocery 2025'!$I807),'IDS Miami Dry Grocery 2025'!$J807*'IDS Miami Dry Grocery 2025'!$I807)</f>
        <v>0</v>
      </c>
      <c r="M807" s="97"/>
    </row>
    <row r="808" spans="1:13" s="35" customFormat="1" ht="15" x14ac:dyDescent="0.2">
      <c r="A808" s="68" t="s">
        <v>2552</v>
      </c>
      <c r="B808" s="69" t="s">
        <v>2477</v>
      </c>
      <c r="C808" s="70" t="s">
        <v>2553</v>
      </c>
      <c r="D808" s="71" t="s">
        <v>2554</v>
      </c>
      <c r="E808" s="72">
        <v>24</v>
      </c>
      <c r="F808" s="73" t="s">
        <v>82</v>
      </c>
      <c r="G808" s="74">
        <v>1.6140575999999997E-2</v>
      </c>
      <c r="H808" s="74">
        <f>'IDS Miami Dry Grocery 2025'!$I808*'IDS Miami Dry Grocery 2025'!$G808</f>
        <v>0</v>
      </c>
      <c r="I808" s="78"/>
      <c r="J808" s="75">
        <v>55.14</v>
      </c>
      <c r="K808" s="76">
        <f>IFERROR((#REF!*#REF!)+('IDS Miami Dry Grocery 2025'!$J808*'IDS Miami Dry Grocery 2025'!$I808),'IDS Miami Dry Grocery 2025'!$J808*'IDS Miami Dry Grocery 2025'!$I808)</f>
        <v>0</v>
      </c>
      <c r="M808" s="97"/>
    </row>
    <row r="809" spans="1:13" s="35" customFormat="1" ht="15" x14ac:dyDescent="0.2">
      <c r="A809" s="68" t="s">
        <v>2555</v>
      </c>
      <c r="B809" s="69" t="s">
        <v>2477</v>
      </c>
      <c r="C809" s="70" t="s">
        <v>2556</v>
      </c>
      <c r="D809" s="71" t="s">
        <v>2557</v>
      </c>
      <c r="E809" s="72">
        <v>24</v>
      </c>
      <c r="F809" s="73" t="s">
        <v>82</v>
      </c>
      <c r="G809" s="74">
        <v>1.6140575999999997E-2</v>
      </c>
      <c r="H809" s="74">
        <f>'IDS Miami Dry Grocery 2025'!$I809*'IDS Miami Dry Grocery 2025'!$G809</f>
        <v>0</v>
      </c>
      <c r="I809" s="78"/>
      <c r="J809" s="75">
        <v>40.619999999999997</v>
      </c>
      <c r="K809" s="76">
        <f>IFERROR((#REF!*#REF!)+('IDS Miami Dry Grocery 2025'!$J809*'IDS Miami Dry Grocery 2025'!$I809),'IDS Miami Dry Grocery 2025'!$J809*'IDS Miami Dry Grocery 2025'!$I809)</f>
        <v>0</v>
      </c>
      <c r="M809" s="97"/>
    </row>
    <row r="810" spans="1:13" s="35" customFormat="1" ht="15" x14ac:dyDescent="0.2">
      <c r="A810" s="68" t="s">
        <v>2558</v>
      </c>
      <c r="B810" s="69" t="s">
        <v>2477</v>
      </c>
      <c r="C810" s="70" t="s">
        <v>2559</v>
      </c>
      <c r="D810" s="71" t="s">
        <v>2560</v>
      </c>
      <c r="E810" s="72">
        <v>24</v>
      </c>
      <c r="F810" s="73" t="s">
        <v>82</v>
      </c>
      <c r="G810" s="74">
        <v>1.6140575999999997E-2</v>
      </c>
      <c r="H810" s="74">
        <f>'IDS Miami Dry Grocery 2025'!$I810*'IDS Miami Dry Grocery 2025'!$G810</f>
        <v>0</v>
      </c>
      <c r="I810" s="78"/>
      <c r="J810" s="75">
        <v>40.619999999999997</v>
      </c>
      <c r="K810" s="76">
        <f>IFERROR((#REF!*#REF!)+('IDS Miami Dry Grocery 2025'!$J810*'IDS Miami Dry Grocery 2025'!$I810),'IDS Miami Dry Grocery 2025'!$J810*'IDS Miami Dry Grocery 2025'!$I810)</f>
        <v>0</v>
      </c>
      <c r="M810" s="97"/>
    </row>
    <row r="811" spans="1:13" s="35" customFormat="1" ht="15" x14ac:dyDescent="0.2">
      <c r="A811" s="68" t="s">
        <v>2561</v>
      </c>
      <c r="B811" s="69" t="s">
        <v>2477</v>
      </c>
      <c r="C811" s="70" t="s">
        <v>2562</v>
      </c>
      <c r="D811" s="71" t="s">
        <v>2563</v>
      </c>
      <c r="E811" s="72">
        <v>12</v>
      </c>
      <c r="F811" s="73" t="s">
        <v>1340</v>
      </c>
      <c r="G811" s="74">
        <v>1.4724736E-2</v>
      </c>
      <c r="H811" s="74">
        <f>'IDS Miami Dry Grocery 2025'!$I811*'IDS Miami Dry Grocery 2025'!$G811</f>
        <v>0</v>
      </c>
      <c r="I811" s="78"/>
      <c r="J811" s="75">
        <v>28.69</v>
      </c>
      <c r="K811" s="76">
        <f>IFERROR((#REF!*#REF!)+('IDS Miami Dry Grocery 2025'!$J811*'IDS Miami Dry Grocery 2025'!$I811),'IDS Miami Dry Grocery 2025'!$J811*'IDS Miami Dry Grocery 2025'!$I811)</f>
        <v>0</v>
      </c>
      <c r="M811" s="97"/>
    </row>
    <row r="812" spans="1:13" s="35" customFormat="1" ht="15" x14ac:dyDescent="0.2">
      <c r="A812" s="68" t="s">
        <v>2564</v>
      </c>
      <c r="B812" s="69" t="s">
        <v>2477</v>
      </c>
      <c r="C812" s="70" t="s">
        <v>2565</v>
      </c>
      <c r="D812" s="71" t="s">
        <v>2566</v>
      </c>
      <c r="E812" s="72">
        <v>12</v>
      </c>
      <c r="F812" s="73" t="s">
        <v>1340</v>
      </c>
      <c r="G812" s="74">
        <v>1.4724736E-2</v>
      </c>
      <c r="H812" s="74">
        <f>'IDS Miami Dry Grocery 2025'!$I812*'IDS Miami Dry Grocery 2025'!$G812</f>
        <v>0</v>
      </c>
      <c r="I812" s="78"/>
      <c r="J812" s="75">
        <v>28.69</v>
      </c>
      <c r="K812" s="76">
        <f>IFERROR((#REF!*#REF!)+('IDS Miami Dry Grocery 2025'!$J812*'IDS Miami Dry Grocery 2025'!$I812),'IDS Miami Dry Grocery 2025'!$J812*'IDS Miami Dry Grocery 2025'!$I812)</f>
        <v>0</v>
      </c>
      <c r="M812" s="97"/>
    </row>
    <row r="813" spans="1:13" s="35" customFormat="1" ht="15" x14ac:dyDescent="0.2">
      <c r="A813" s="68" t="s">
        <v>2567</v>
      </c>
      <c r="B813" s="69" t="s">
        <v>2477</v>
      </c>
      <c r="C813" s="70" t="s">
        <v>2568</v>
      </c>
      <c r="D813" s="71" t="s">
        <v>2569</v>
      </c>
      <c r="E813" s="72">
        <v>12</v>
      </c>
      <c r="F813" s="73" t="s">
        <v>32</v>
      </c>
      <c r="G813" s="74">
        <v>4.813856E-3</v>
      </c>
      <c r="H813" s="74">
        <f>'IDS Miami Dry Grocery 2025'!$I813*'IDS Miami Dry Grocery 2025'!$G813</f>
        <v>0</v>
      </c>
      <c r="I813" s="78"/>
      <c r="J813" s="75">
        <v>14.35</v>
      </c>
      <c r="K813" s="76">
        <f>IFERROR((#REF!*#REF!)+('IDS Miami Dry Grocery 2025'!$J813*'IDS Miami Dry Grocery 2025'!$I813),'IDS Miami Dry Grocery 2025'!$J813*'IDS Miami Dry Grocery 2025'!$I813)</f>
        <v>0</v>
      </c>
      <c r="M813" s="97"/>
    </row>
    <row r="814" spans="1:13" s="35" customFormat="1" ht="15" x14ac:dyDescent="0.2">
      <c r="A814" s="68" t="s">
        <v>2570</v>
      </c>
      <c r="B814" s="69" t="s">
        <v>2477</v>
      </c>
      <c r="C814" s="70" t="s">
        <v>2571</v>
      </c>
      <c r="D814" s="71" t="s">
        <v>2569</v>
      </c>
      <c r="E814" s="72">
        <v>24</v>
      </c>
      <c r="F814" s="73" t="s">
        <v>82</v>
      </c>
      <c r="G814" s="74">
        <v>1.6140575999999997E-2</v>
      </c>
      <c r="H814" s="74">
        <f>'IDS Miami Dry Grocery 2025'!$I814*'IDS Miami Dry Grocery 2025'!$G814</f>
        <v>0</v>
      </c>
      <c r="I814" s="78"/>
      <c r="J814" s="75">
        <v>38.26</v>
      </c>
      <c r="K814" s="76">
        <f>IFERROR((#REF!*#REF!)+('IDS Miami Dry Grocery 2025'!$J814*'IDS Miami Dry Grocery 2025'!$I814),'IDS Miami Dry Grocery 2025'!$J814*'IDS Miami Dry Grocery 2025'!$I814)</f>
        <v>0</v>
      </c>
      <c r="M814" s="97"/>
    </row>
    <row r="815" spans="1:13" s="35" customFormat="1" ht="15" x14ac:dyDescent="0.2">
      <c r="A815" s="68" t="s">
        <v>2572</v>
      </c>
      <c r="B815" s="69" t="s">
        <v>2477</v>
      </c>
      <c r="C815" s="70" t="s">
        <v>2573</v>
      </c>
      <c r="D815" s="71" t="s">
        <v>2574</v>
      </c>
      <c r="E815" s="72">
        <v>24</v>
      </c>
      <c r="F815" s="73" t="s">
        <v>82</v>
      </c>
      <c r="G815" s="74">
        <v>1.6140575999999997E-2</v>
      </c>
      <c r="H815" s="74">
        <f>'IDS Miami Dry Grocery 2025'!$I815*'IDS Miami Dry Grocery 2025'!$G815</f>
        <v>0</v>
      </c>
      <c r="I815" s="78"/>
      <c r="J815" s="75">
        <v>38.26</v>
      </c>
      <c r="K815" s="76">
        <f>IFERROR((#REF!*#REF!)+('IDS Miami Dry Grocery 2025'!$J815*'IDS Miami Dry Grocery 2025'!$I815),'IDS Miami Dry Grocery 2025'!$J815*'IDS Miami Dry Grocery 2025'!$I815)</f>
        <v>0</v>
      </c>
      <c r="M815" s="97"/>
    </row>
    <row r="816" spans="1:13" s="35" customFormat="1" ht="15" x14ac:dyDescent="0.2">
      <c r="A816" s="68" t="s">
        <v>2575</v>
      </c>
      <c r="B816" s="69" t="s">
        <v>2477</v>
      </c>
      <c r="C816" s="70" t="s">
        <v>2576</v>
      </c>
      <c r="D816" s="71" t="s">
        <v>2577</v>
      </c>
      <c r="E816" s="72">
        <v>12</v>
      </c>
      <c r="F816" s="73" t="s">
        <v>82</v>
      </c>
      <c r="G816" s="74">
        <v>7.928704E-3</v>
      </c>
      <c r="H816" s="74">
        <f>'IDS Miami Dry Grocery 2025'!$I816*'IDS Miami Dry Grocery 2025'!$G816</f>
        <v>0</v>
      </c>
      <c r="I816" s="78"/>
      <c r="J816" s="75">
        <v>21.2</v>
      </c>
      <c r="K816" s="76">
        <f>IFERROR((#REF!*#REF!)+('IDS Miami Dry Grocery 2025'!$J816*'IDS Miami Dry Grocery 2025'!$I816),'IDS Miami Dry Grocery 2025'!$J816*'IDS Miami Dry Grocery 2025'!$I816)</f>
        <v>0</v>
      </c>
      <c r="M816" s="97"/>
    </row>
    <row r="817" spans="1:13" s="35" customFormat="1" ht="15" x14ac:dyDescent="0.2">
      <c r="A817" s="68" t="s">
        <v>2578</v>
      </c>
      <c r="B817" s="69" t="s">
        <v>2477</v>
      </c>
      <c r="C817" s="70" t="s">
        <v>2579</v>
      </c>
      <c r="D817" s="71" t="s">
        <v>2580</v>
      </c>
      <c r="E817" s="72">
        <v>24</v>
      </c>
      <c r="F817" s="73" t="s">
        <v>82</v>
      </c>
      <c r="G817" s="74">
        <v>1.6140575999999997E-2</v>
      </c>
      <c r="H817" s="74">
        <f>'IDS Miami Dry Grocery 2025'!$I817*'IDS Miami Dry Grocery 2025'!$G817</f>
        <v>0</v>
      </c>
      <c r="I817" s="78"/>
      <c r="J817" s="75">
        <v>39.94</v>
      </c>
      <c r="K817" s="76">
        <f>IFERROR((#REF!*#REF!)+('IDS Miami Dry Grocery 2025'!$J817*'IDS Miami Dry Grocery 2025'!$I817),'IDS Miami Dry Grocery 2025'!$J817*'IDS Miami Dry Grocery 2025'!$I817)</f>
        <v>0</v>
      </c>
      <c r="M817" s="97"/>
    </row>
    <row r="818" spans="1:13" s="35" customFormat="1" ht="15" x14ac:dyDescent="0.2">
      <c r="A818" s="68" t="s">
        <v>2581</v>
      </c>
      <c r="B818" s="69" t="s">
        <v>2477</v>
      </c>
      <c r="C818" s="70" t="s">
        <v>2582</v>
      </c>
      <c r="D818" s="71" t="s">
        <v>2583</v>
      </c>
      <c r="E818" s="72">
        <v>24</v>
      </c>
      <c r="F818" s="73" t="s">
        <v>68</v>
      </c>
      <c r="G818" s="74">
        <v>1.6140575999999997E-2</v>
      </c>
      <c r="H818" s="74">
        <f>'IDS Miami Dry Grocery 2025'!$I818*'IDS Miami Dry Grocery 2025'!$G818</f>
        <v>0</v>
      </c>
      <c r="I818" s="78"/>
      <c r="J818" s="75">
        <v>49.5</v>
      </c>
      <c r="K818" s="76">
        <f>IFERROR((#REF!*#REF!)+('IDS Miami Dry Grocery 2025'!$J818*'IDS Miami Dry Grocery 2025'!$I818),'IDS Miami Dry Grocery 2025'!$J818*'IDS Miami Dry Grocery 2025'!$I818)</f>
        <v>0</v>
      </c>
      <c r="M818" s="97"/>
    </row>
    <row r="819" spans="1:13" s="35" customFormat="1" ht="15" x14ac:dyDescent="0.2">
      <c r="A819" s="68" t="s">
        <v>2584</v>
      </c>
      <c r="B819" s="69" t="s">
        <v>2477</v>
      </c>
      <c r="C819" s="70" t="s">
        <v>2585</v>
      </c>
      <c r="D819" s="71" t="s">
        <v>2586</v>
      </c>
      <c r="E819" s="72">
        <v>12</v>
      </c>
      <c r="F819" s="73" t="s">
        <v>68</v>
      </c>
      <c r="G819" s="74">
        <v>7.928704E-3</v>
      </c>
      <c r="H819" s="74">
        <f>'IDS Miami Dry Grocery 2025'!$I819*'IDS Miami Dry Grocery 2025'!$G819</f>
        <v>0</v>
      </c>
      <c r="I819" s="78"/>
      <c r="J819" s="75">
        <v>22.37</v>
      </c>
      <c r="K819" s="76">
        <f>IFERROR((#REF!*#REF!)+('IDS Miami Dry Grocery 2025'!$J819*'IDS Miami Dry Grocery 2025'!$I819),'IDS Miami Dry Grocery 2025'!$J819*'IDS Miami Dry Grocery 2025'!$I819)</f>
        <v>0</v>
      </c>
      <c r="M819" s="97"/>
    </row>
    <row r="820" spans="1:13" s="35" customFormat="1" ht="15" x14ac:dyDescent="0.2">
      <c r="A820" s="68" t="s">
        <v>2587</v>
      </c>
      <c r="B820" s="69" t="s">
        <v>2477</v>
      </c>
      <c r="C820" s="70" t="s">
        <v>2588</v>
      </c>
      <c r="D820" s="71" t="s">
        <v>2589</v>
      </c>
      <c r="E820" s="72">
        <v>12</v>
      </c>
      <c r="F820" s="73" t="s">
        <v>138</v>
      </c>
      <c r="G820" s="74">
        <v>4.813856E-3</v>
      </c>
      <c r="H820" s="74">
        <f>'IDS Miami Dry Grocery 2025'!$I820*'IDS Miami Dry Grocery 2025'!$G820</f>
        <v>0</v>
      </c>
      <c r="I820" s="78"/>
      <c r="J820" s="75">
        <v>14.35</v>
      </c>
      <c r="K820" s="76">
        <f>IFERROR((#REF!*#REF!)+('IDS Miami Dry Grocery 2025'!$J820*'IDS Miami Dry Grocery 2025'!$I820),'IDS Miami Dry Grocery 2025'!$J820*'IDS Miami Dry Grocery 2025'!$I820)</f>
        <v>0</v>
      </c>
      <c r="M820" s="97"/>
    </row>
    <row r="821" spans="1:13" s="35" customFormat="1" ht="15" x14ac:dyDescent="0.2">
      <c r="A821" s="68" t="s">
        <v>2590</v>
      </c>
      <c r="B821" s="69" t="s">
        <v>2477</v>
      </c>
      <c r="C821" s="70" t="s">
        <v>2591</v>
      </c>
      <c r="D821" s="71" t="s">
        <v>2589</v>
      </c>
      <c r="E821" s="72">
        <v>24</v>
      </c>
      <c r="F821" s="73" t="s">
        <v>68</v>
      </c>
      <c r="G821" s="74">
        <v>1.6140575999999997E-2</v>
      </c>
      <c r="H821" s="74">
        <f>'IDS Miami Dry Grocery 2025'!$I821*'IDS Miami Dry Grocery 2025'!$G821</f>
        <v>0</v>
      </c>
      <c r="I821" s="78"/>
      <c r="J821" s="75">
        <v>39.93</v>
      </c>
      <c r="K821" s="76">
        <f>IFERROR((#REF!*#REF!)+('IDS Miami Dry Grocery 2025'!$J821*'IDS Miami Dry Grocery 2025'!$I821),'IDS Miami Dry Grocery 2025'!$J821*'IDS Miami Dry Grocery 2025'!$I821)</f>
        <v>0</v>
      </c>
      <c r="M821" s="97"/>
    </row>
    <row r="822" spans="1:13" s="35" customFormat="1" ht="15" x14ac:dyDescent="0.2">
      <c r="A822" s="68" t="s">
        <v>2592</v>
      </c>
      <c r="B822" s="69" t="s">
        <v>2477</v>
      </c>
      <c r="C822" s="70" t="s">
        <v>2593</v>
      </c>
      <c r="D822" s="71" t="s">
        <v>2594</v>
      </c>
      <c r="E822" s="72">
        <v>12</v>
      </c>
      <c r="F822" s="73" t="s">
        <v>438</v>
      </c>
      <c r="G822" s="74">
        <v>7.0791999999999999E-3</v>
      </c>
      <c r="H822" s="74">
        <f>'IDS Miami Dry Grocery 2025'!$I822*'IDS Miami Dry Grocery 2025'!$G822</f>
        <v>0</v>
      </c>
      <c r="I822" s="78"/>
      <c r="J822" s="75">
        <v>57.51</v>
      </c>
      <c r="K822" s="76">
        <f>IFERROR((#REF!*#REF!)+('IDS Miami Dry Grocery 2025'!$J822*'IDS Miami Dry Grocery 2025'!$I822),'IDS Miami Dry Grocery 2025'!$J822*'IDS Miami Dry Grocery 2025'!$I822)</f>
        <v>0</v>
      </c>
      <c r="M822" s="97"/>
    </row>
    <row r="823" spans="1:13" s="35" customFormat="1" ht="15" x14ac:dyDescent="0.2">
      <c r="A823" s="68" t="s">
        <v>2595</v>
      </c>
      <c r="B823" s="69" t="s">
        <v>2477</v>
      </c>
      <c r="C823" s="70" t="s">
        <v>2596</v>
      </c>
      <c r="D823" s="71" t="s">
        <v>2597</v>
      </c>
      <c r="E823" s="72">
        <v>24</v>
      </c>
      <c r="F823" s="73" t="s">
        <v>581</v>
      </c>
      <c r="G823" s="74">
        <v>8.4950399999999988E-3</v>
      </c>
      <c r="H823" s="74">
        <f>'IDS Miami Dry Grocery 2025'!$I823*'IDS Miami Dry Grocery 2025'!$G823</f>
        <v>0</v>
      </c>
      <c r="I823" s="78"/>
      <c r="J823" s="75">
        <v>68.930000000000007</v>
      </c>
      <c r="K823" s="76">
        <f>IFERROR((#REF!*#REF!)+('IDS Miami Dry Grocery 2025'!$J823*'IDS Miami Dry Grocery 2025'!$I823),'IDS Miami Dry Grocery 2025'!$J823*'IDS Miami Dry Grocery 2025'!$I823)</f>
        <v>0</v>
      </c>
      <c r="M823" s="97"/>
    </row>
    <row r="824" spans="1:13" s="35" customFormat="1" ht="15" x14ac:dyDescent="0.2">
      <c r="A824" s="68" t="s">
        <v>2598</v>
      </c>
      <c r="B824" s="69" t="s">
        <v>2477</v>
      </c>
      <c r="C824" s="70" t="s">
        <v>2599</v>
      </c>
      <c r="D824" s="71" t="s">
        <v>2600</v>
      </c>
      <c r="E824" s="72">
        <v>24</v>
      </c>
      <c r="F824" s="73" t="s">
        <v>32</v>
      </c>
      <c r="G824" s="74">
        <v>1.5574240000000001E-2</v>
      </c>
      <c r="H824" s="74">
        <f>'IDS Miami Dry Grocery 2025'!$I824*'IDS Miami Dry Grocery 2025'!$G824</f>
        <v>0</v>
      </c>
      <c r="I824" s="78"/>
      <c r="J824" s="75">
        <v>60.08</v>
      </c>
      <c r="K824" s="76">
        <f>IFERROR((#REF!*#REF!)+('IDS Miami Dry Grocery 2025'!$J824*'IDS Miami Dry Grocery 2025'!$I824),'IDS Miami Dry Grocery 2025'!$J824*'IDS Miami Dry Grocery 2025'!$I824)</f>
        <v>0</v>
      </c>
      <c r="M824" s="97"/>
    </row>
    <row r="825" spans="1:13" s="35" customFormat="1" ht="15" x14ac:dyDescent="0.2">
      <c r="A825" s="68" t="s">
        <v>2601</v>
      </c>
      <c r="B825" s="69" t="s">
        <v>2477</v>
      </c>
      <c r="C825" s="70" t="s">
        <v>2602</v>
      </c>
      <c r="D825" s="71" t="s">
        <v>2603</v>
      </c>
      <c r="E825" s="72">
        <v>12</v>
      </c>
      <c r="F825" s="73" t="s">
        <v>1488</v>
      </c>
      <c r="G825" s="74">
        <v>8.2118719999999985E-3</v>
      </c>
      <c r="H825" s="74">
        <f>'IDS Miami Dry Grocery 2025'!$I825*'IDS Miami Dry Grocery 2025'!$G825</f>
        <v>0</v>
      </c>
      <c r="I825" s="78"/>
      <c r="J825" s="75">
        <v>33.76</v>
      </c>
      <c r="K825" s="76">
        <f>IFERROR((#REF!*#REF!)+('IDS Miami Dry Grocery 2025'!$J825*'IDS Miami Dry Grocery 2025'!$I825),'IDS Miami Dry Grocery 2025'!$J825*'IDS Miami Dry Grocery 2025'!$I825)</f>
        <v>0</v>
      </c>
      <c r="M825" s="97"/>
    </row>
    <row r="826" spans="1:13" s="35" customFormat="1" ht="15" x14ac:dyDescent="0.2">
      <c r="A826" s="68" t="s">
        <v>2604</v>
      </c>
      <c r="B826" s="69" t="s">
        <v>2477</v>
      </c>
      <c r="C826" s="70" t="s">
        <v>2605</v>
      </c>
      <c r="D826" s="71" t="s">
        <v>2606</v>
      </c>
      <c r="E826" s="72">
        <v>12</v>
      </c>
      <c r="F826" s="73" t="s">
        <v>68</v>
      </c>
      <c r="G826" s="74">
        <v>8.4950399999999988E-3</v>
      </c>
      <c r="H826" s="74">
        <f>'IDS Miami Dry Grocery 2025'!$I826*'IDS Miami Dry Grocery 2025'!$G826</f>
        <v>0</v>
      </c>
      <c r="I826" s="78"/>
      <c r="J826" s="75">
        <v>35.14</v>
      </c>
      <c r="K826" s="76">
        <f>IFERROR((#REF!*#REF!)+('IDS Miami Dry Grocery 2025'!$J826*'IDS Miami Dry Grocery 2025'!$I826),'IDS Miami Dry Grocery 2025'!$J826*'IDS Miami Dry Grocery 2025'!$I826)</f>
        <v>0</v>
      </c>
      <c r="M826" s="97"/>
    </row>
    <row r="827" spans="1:13" s="35" customFormat="1" ht="15" x14ac:dyDescent="0.2">
      <c r="A827" s="68" t="s">
        <v>2607</v>
      </c>
      <c r="B827" s="69" t="s">
        <v>2477</v>
      </c>
      <c r="C827" s="70" t="s">
        <v>2608</v>
      </c>
      <c r="D827" s="71" t="s">
        <v>2609</v>
      </c>
      <c r="E827" s="72">
        <v>12</v>
      </c>
      <c r="F827" s="73" t="s">
        <v>68</v>
      </c>
      <c r="G827" s="74">
        <v>8.4950399999999988E-3</v>
      </c>
      <c r="H827" s="74">
        <f>'IDS Miami Dry Grocery 2025'!$I827*'IDS Miami Dry Grocery 2025'!$G827</f>
        <v>0</v>
      </c>
      <c r="I827" s="78"/>
      <c r="J827" s="75">
        <v>35.14</v>
      </c>
      <c r="K827" s="76">
        <f>IFERROR((#REF!*#REF!)+('IDS Miami Dry Grocery 2025'!$J827*'IDS Miami Dry Grocery 2025'!$I827),'IDS Miami Dry Grocery 2025'!$J827*'IDS Miami Dry Grocery 2025'!$I827)</f>
        <v>0</v>
      </c>
      <c r="M827" s="97"/>
    </row>
    <row r="828" spans="1:13" s="35" customFormat="1" ht="15" x14ac:dyDescent="0.2">
      <c r="A828" s="68" t="s">
        <v>2610</v>
      </c>
      <c r="B828" s="69" t="s">
        <v>2477</v>
      </c>
      <c r="C828" s="70" t="s">
        <v>2611</v>
      </c>
      <c r="D828" s="71" t="s">
        <v>2612</v>
      </c>
      <c r="E828" s="72">
        <v>12</v>
      </c>
      <c r="F828" s="73" t="s">
        <v>32</v>
      </c>
      <c r="G828" s="74">
        <v>5.0970239999999995E-3</v>
      </c>
      <c r="H828" s="74">
        <f>'IDS Miami Dry Grocery 2025'!$I828*'IDS Miami Dry Grocery 2025'!$G828</f>
        <v>0</v>
      </c>
      <c r="I828" s="78"/>
      <c r="J828" s="75">
        <v>15.03</v>
      </c>
      <c r="K828" s="76">
        <f>IFERROR((#REF!*#REF!)+('IDS Miami Dry Grocery 2025'!$J828*'IDS Miami Dry Grocery 2025'!$I828),'IDS Miami Dry Grocery 2025'!$J828*'IDS Miami Dry Grocery 2025'!$I828)</f>
        <v>0</v>
      </c>
      <c r="M828" s="97"/>
    </row>
    <row r="829" spans="1:13" s="35" customFormat="1" ht="15" x14ac:dyDescent="0.2">
      <c r="A829" s="68" t="s">
        <v>2613</v>
      </c>
      <c r="B829" s="69" t="s">
        <v>2477</v>
      </c>
      <c r="C829" s="70" t="s">
        <v>2614</v>
      </c>
      <c r="D829" s="71" t="s">
        <v>2612</v>
      </c>
      <c r="E829" s="72">
        <v>24</v>
      </c>
      <c r="F829" s="73" t="s">
        <v>68</v>
      </c>
      <c r="G829" s="74">
        <v>1.6140575999999997E-2</v>
      </c>
      <c r="H829" s="74">
        <f>'IDS Miami Dry Grocery 2025'!$I829*'IDS Miami Dry Grocery 2025'!$G829</f>
        <v>0</v>
      </c>
      <c r="I829" s="78"/>
      <c r="J829" s="75">
        <v>40.619999999999997</v>
      </c>
      <c r="K829" s="76">
        <f>IFERROR((#REF!*#REF!)+('IDS Miami Dry Grocery 2025'!$J829*'IDS Miami Dry Grocery 2025'!$I829),'IDS Miami Dry Grocery 2025'!$J829*'IDS Miami Dry Grocery 2025'!$I829)</f>
        <v>0</v>
      </c>
      <c r="M829" s="97"/>
    </row>
    <row r="830" spans="1:13" s="35" customFormat="1" ht="15" x14ac:dyDescent="0.2">
      <c r="A830" s="68" t="s">
        <v>2615</v>
      </c>
      <c r="B830" s="69" t="s">
        <v>2477</v>
      </c>
      <c r="C830" s="70" t="s">
        <v>2616</v>
      </c>
      <c r="D830" s="71" t="s">
        <v>2617</v>
      </c>
      <c r="E830" s="72">
        <v>12</v>
      </c>
      <c r="F830" s="73" t="s">
        <v>1404</v>
      </c>
      <c r="G830" s="74">
        <v>1.4724736E-2</v>
      </c>
      <c r="H830" s="74">
        <f>'IDS Miami Dry Grocery 2025'!$I830*'IDS Miami Dry Grocery 2025'!$G830</f>
        <v>0</v>
      </c>
      <c r="I830" s="78"/>
      <c r="J830" s="75">
        <v>28.69</v>
      </c>
      <c r="K830" s="76">
        <f>IFERROR((#REF!*#REF!)+('IDS Miami Dry Grocery 2025'!$J830*'IDS Miami Dry Grocery 2025'!$I830),'IDS Miami Dry Grocery 2025'!$J830*'IDS Miami Dry Grocery 2025'!$I830)</f>
        <v>0</v>
      </c>
      <c r="M830" s="97"/>
    </row>
    <row r="831" spans="1:13" s="35" customFormat="1" ht="15" x14ac:dyDescent="0.2">
      <c r="A831" s="68" t="s">
        <v>2618</v>
      </c>
      <c r="B831" s="69" t="s">
        <v>2477</v>
      </c>
      <c r="C831" s="70" t="s">
        <v>2619</v>
      </c>
      <c r="D831" s="71" t="s">
        <v>2620</v>
      </c>
      <c r="E831" s="72">
        <v>12</v>
      </c>
      <c r="F831" s="73" t="s">
        <v>68</v>
      </c>
      <c r="G831" s="74">
        <v>7.928704E-3</v>
      </c>
      <c r="H831" s="74">
        <f>'IDS Miami Dry Grocery 2025'!$I831*'IDS Miami Dry Grocery 2025'!$G831</f>
        <v>0</v>
      </c>
      <c r="I831" s="78"/>
      <c r="J831" s="75">
        <v>30.22</v>
      </c>
      <c r="K831" s="76">
        <f>IFERROR((#REF!*#REF!)+('IDS Miami Dry Grocery 2025'!$J831*'IDS Miami Dry Grocery 2025'!$I831),'IDS Miami Dry Grocery 2025'!$J831*'IDS Miami Dry Grocery 2025'!$I831)</f>
        <v>0</v>
      </c>
      <c r="M831" s="97"/>
    </row>
    <row r="832" spans="1:13" s="35" customFormat="1" ht="15" x14ac:dyDescent="0.2">
      <c r="A832" s="68" t="s">
        <v>2621</v>
      </c>
      <c r="B832" s="69" t="s">
        <v>2477</v>
      </c>
      <c r="C832" s="70" t="s">
        <v>2622</v>
      </c>
      <c r="D832" s="71" t="s">
        <v>2623</v>
      </c>
      <c r="E832" s="72">
        <v>12</v>
      </c>
      <c r="F832" s="73" t="s">
        <v>138</v>
      </c>
      <c r="G832" s="74">
        <v>4.813856E-3</v>
      </c>
      <c r="H832" s="74">
        <f>'IDS Miami Dry Grocery 2025'!$I832*'IDS Miami Dry Grocery 2025'!$G832</f>
        <v>0</v>
      </c>
      <c r="I832" s="78"/>
      <c r="J832" s="75">
        <v>14.36</v>
      </c>
      <c r="K832" s="76">
        <f>IFERROR((#REF!*#REF!)+('IDS Miami Dry Grocery 2025'!$J832*'IDS Miami Dry Grocery 2025'!$I832),'IDS Miami Dry Grocery 2025'!$J832*'IDS Miami Dry Grocery 2025'!$I832)</f>
        <v>0</v>
      </c>
      <c r="M832" s="97"/>
    </row>
    <row r="833" spans="1:13" s="35" customFormat="1" ht="15" x14ac:dyDescent="0.2">
      <c r="A833" s="68" t="s">
        <v>2625</v>
      </c>
      <c r="B833" s="69" t="s">
        <v>2477</v>
      </c>
      <c r="C833" s="70" t="s">
        <v>2626</v>
      </c>
      <c r="D833" s="71" t="s">
        <v>2624</v>
      </c>
      <c r="E833" s="72">
        <v>12</v>
      </c>
      <c r="F833" s="73" t="s">
        <v>68</v>
      </c>
      <c r="G833" s="74">
        <v>7.928704E-3</v>
      </c>
      <c r="H833" s="74">
        <f>'IDS Miami Dry Grocery 2025'!$I833*'IDS Miami Dry Grocery 2025'!$G833</f>
        <v>0</v>
      </c>
      <c r="I833" s="78"/>
      <c r="J833" s="75">
        <v>21.92</v>
      </c>
      <c r="K833" s="76">
        <f>IFERROR((#REF!*#REF!)+('IDS Miami Dry Grocery 2025'!$J833*'IDS Miami Dry Grocery 2025'!$I833),'IDS Miami Dry Grocery 2025'!$J833*'IDS Miami Dry Grocery 2025'!$I833)</f>
        <v>0</v>
      </c>
      <c r="M833" s="97"/>
    </row>
    <row r="834" spans="1:13" s="35" customFormat="1" ht="15" x14ac:dyDescent="0.2">
      <c r="A834" s="68" t="s">
        <v>2627</v>
      </c>
      <c r="B834" s="69" t="s">
        <v>2477</v>
      </c>
      <c r="C834" s="70" t="s">
        <v>2628</v>
      </c>
      <c r="D834" s="71" t="s">
        <v>2629</v>
      </c>
      <c r="E834" s="72">
        <v>12</v>
      </c>
      <c r="F834" s="73" t="s">
        <v>82</v>
      </c>
      <c r="G834" s="74">
        <v>8.2118719999999985E-3</v>
      </c>
      <c r="H834" s="74">
        <f>'IDS Miami Dry Grocery 2025'!$I834*'IDS Miami Dry Grocery 2025'!$G834</f>
        <v>0</v>
      </c>
      <c r="I834" s="78"/>
      <c r="J834" s="75">
        <v>28.52</v>
      </c>
      <c r="K834" s="76">
        <f>IFERROR((#REF!*#REF!)+('IDS Miami Dry Grocery 2025'!$J834*'IDS Miami Dry Grocery 2025'!$I834),'IDS Miami Dry Grocery 2025'!$J834*'IDS Miami Dry Grocery 2025'!$I834)</f>
        <v>0</v>
      </c>
      <c r="M834" s="97"/>
    </row>
    <row r="835" spans="1:13" s="35" customFormat="1" ht="15" x14ac:dyDescent="0.2">
      <c r="A835" s="68" t="s">
        <v>2630</v>
      </c>
      <c r="B835" s="69" t="s">
        <v>2477</v>
      </c>
      <c r="C835" s="70" t="s">
        <v>2631</v>
      </c>
      <c r="D835" s="71" t="s">
        <v>2632</v>
      </c>
      <c r="E835" s="72">
        <v>12</v>
      </c>
      <c r="F835" s="73" t="s">
        <v>134</v>
      </c>
      <c r="G835" s="74">
        <v>1.3875231999999999E-2</v>
      </c>
      <c r="H835" s="74">
        <f>'IDS Miami Dry Grocery 2025'!$I835*'IDS Miami Dry Grocery 2025'!$G835</f>
        <v>0</v>
      </c>
      <c r="I835" s="78"/>
      <c r="J835" s="75">
        <v>27.34</v>
      </c>
      <c r="K835" s="76">
        <f>IFERROR((#REF!*#REF!)+('IDS Miami Dry Grocery 2025'!$J835*'IDS Miami Dry Grocery 2025'!$I835),'IDS Miami Dry Grocery 2025'!$J835*'IDS Miami Dry Grocery 2025'!$I835)</f>
        <v>0</v>
      </c>
      <c r="M835" s="97"/>
    </row>
    <row r="836" spans="1:13" s="35" customFormat="1" ht="15" x14ac:dyDescent="0.2">
      <c r="A836" s="68" t="s">
        <v>2633</v>
      </c>
      <c r="B836" s="69" t="s">
        <v>2477</v>
      </c>
      <c r="C836" s="70" t="s">
        <v>2634</v>
      </c>
      <c r="D836" s="71" t="s">
        <v>2635</v>
      </c>
      <c r="E836" s="72">
        <v>12</v>
      </c>
      <c r="F836" s="73" t="s">
        <v>134</v>
      </c>
      <c r="G836" s="74">
        <v>1.2176223999999999E-2</v>
      </c>
      <c r="H836" s="74">
        <f>'IDS Miami Dry Grocery 2025'!$I836*'IDS Miami Dry Grocery 2025'!$G836</f>
        <v>0</v>
      </c>
      <c r="I836" s="78"/>
      <c r="J836" s="75">
        <v>27.34</v>
      </c>
      <c r="K836" s="76">
        <f>IFERROR((#REF!*#REF!)+('IDS Miami Dry Grocery 2025'!$J836*'IDS Miami Dry Grocery 2025'!$I836),'IDS Miami Dry Grocery 2025'!$J836*'IDS Miami Dry Grocery 2025'!$I836)</f>
        <v>0</v>
      </c>
      <c r="M836" s="97"/>
    </row>
    <row r="837" spans="1:13" s="35" customFormat="1" ht="15" x14ac:dyDescent="0.2">
      <c r="A837" s="68" t="s">
        <v>2636</v>
      </c>
      <c r="B837" s="69" t="s">
        <v>2477</v>
      </c>
      <c r="C837" s="70" t="s">
        <v>2637</v>
      </c>
      <c r="D837" s="71" t="s">
        <v>2638</v>
      </c>
      <c r="E837" s="72">
        <v>24</v>
      </c>
      <c r="F837" s="73" t="s">
        <v>2639</v>
      </c>
      <c r="G837" s="74">
        <v>1.6706911999999997E-2</v>
      </c>
      <c r="H837" s="74">
        <f>'IDS Miami Dry Grocery 2025'!$I837*'IDS Miami Dry Grocery 2025'!$G837</f>
        <v>0</v>
      </c>
      <c r="I837" s="78"/>
      <c r="J837" s="75">
        <v>55.23</v>
      </c>
      <c r="K837" s="76">
        <f>IFERROR((#REF!*#REF!)+('IDS Miami Dry Grocery 2025'!$J837*'IDS Miami Dry Grocery 2025'!$I837),'IDS Miami Dry Grocery 2025'!$J837*'IDS Miami Dry Grocery 2025'!$I837)</f>
        <v>0</v>
      </c>
      <c r="M837" s="97"/>
    </row>
    <row r="838" spans="1:13" s="35" customFormat="1" ht="15" x14ac:dyDescent="0.2">
      <c r="A838" s="68" t="s">
        <v>2640</v>
      </c>
      <c r="B838" s="69" t="s">
        <v>2477</v>
      </c>
      <c r="C838" s="70" t="s">
        <v>2641</v>
      </c>
      <c r="D838" s="71" t="s">
        <v>2642</v>
      </c>
      <c r="E838" s="72">
        <v>12</v>
      </c>
      <c r="F838" s="73" t="s">
        <v>497</v>
      </c>
      <c r="G838" s="74">
        <v>1.0760384E-2</v>
      </c>
      <c r="H838" s="74">
        <f>'IDS Miami Dry Grocery 2025'!$I838*'IDS Miami Dry Grocery 2025'!$G838</f>
        <v>0</v>
      </c>
      <c r="I838" s="78"/>
      <c r="J838" s="75">
        <v>35.340000000000003</v>
      </c>
      <c r="K838" s="76">
        <f>IFERROR((#REF!*#REF!)+('IDS Miami Dry Grocery 2025'!$J838*'IDS Miami Dry Grocery 2025'!$I838),'IDS Miami Dry Grocery 2025'!$J838*'IDS Miami Dry Grocery 2025'!$I838)</f>
        <v>0</v>
      </c>
      <c r="M838" s="97"/>
    </row>
    <row r="839" spans="1:13" s="35" customFormat="1" ht="15" x14ac:dyDescent="0.2">
      <c r="A839" s="68" t="s">
        <v>2643</v>
      </c>
      <c r="B839" s="69" t="s">
        <v>2477</v>
      </c>
      <c r="C839" s="70" t="s">
        <v>2644</v>
      </c>
      <c r="D839" s="71" t="s">
        <v>2645</v>
      </c>
      <c r="E839" s="72">
        <v>12</v>
      </c>
      <c r="F839" s="73" t="s">
        <v>82</v>
      </c>
      <c r="G839" s="74">
        <v>7.928704E-3</v>
      </c>
      <c r="H839" s="74">
        <f>'IDS Miami Dry Grocery 2025'!$I839*'IDS Miami Dry Grocery 2025'!$G839</f>
        <v>0</v>
      </c>
      <c r="I839" s="78"/>
      <c r="J839" s="75">
        <v>24.42</v>
      </c>
      <c r="K839" s="76">
        <f>IFERROR((#REF!*#REF!)+('IDS Miami Dry Grocery 2025'!$J839*'IDS Miami Dry Grocery 2025'!$I839),'IDS Miami Dry Grocery 2025'!$J839*'IDS Miami Dry Grocery 2025'!$I839)</f>
        <v>0</v>
      </c>
      <c r="M839" s="97"/>
    </row>
    <row r="840" spans="1:13" s="35" customFormat="1" ht="15" x14ac:dyDescent="0.2">
      <c r="A840" s="68" t="s">
        <v>2646</v>
      </c>
      <c r="B840" s="69" t="s">
        <v>2477</v>
      </c>
      <c r="C840" s="70" t="s">
        <v>2647</v>
      </c>
      <c r="D840" s="71" t="s">
        <v>2648</v>
      </c>
      <c r="E840" s="72">
        <v>24</v>
      </c>
      <c r="F840" s="73" t="s">
        <v>2639</v>
      </c>
      <c r="G840" s="74">
        <v>1.6140575999999997E-2</v>
      </c>
      <c r="H840" s="74">
        <f>'IDS Miami Dry Grocery 2025'!$I840*'IDS Miami Dry Grocery 2025'!$G840</f>
        <v>0</v>
      </c>
      <c r="I840" s="78"/>
      <c r="J840" s="75">
        <v>36.54</v>
      </c>
      <c r="K840" s="76">
        <f>IFERROR((#REF!*#REF!)+('IDS Miami Dry Grocery 2025'!$J840*'IDS Miami Dry Grocery 2025'!$I840),'IDS Miami Dry Grocery 2025'!$J840*'IDS Miami Dry Grocery 2025'!$I840)</f>
        <v>0</v>
      </c>
      <c r="M840" s="97"/>
    </row>
    <row r="841" spans="1:13" s="35" customFormat="1" ht="15" x14ac:dyDescent="0.2">
      <c r="A841" s="68" t="s">
        <v>2649</v>
      </c>
      <c r="B841" s="69" t="s">
        <v>2477</v>
      </c>
      <c r="C841" s="70" t="s">
        <v>2650</v>
      </c>
      <c r="D841" s="71" t="s">
        <v>2651</v>
      </c>
      <c r="E841" s="72">
        <v>12</v>
      </c>
      <c r="F841" s="73" t="s">
        <v>1123</v>
      </c>
      <c r="G841" s="74">
        <v>2.0104927999999998E-2</v>
      </c>
      <c r="H841" s="74">
        <f>'IDS Miami Dry Grocery 2025'!$I841*'IDS Miami Dry Grocery 2025'!$G841</f>
        <v>0</v>
      </c>
      <c r="I841" s="78"/>
      <c r="J841" s="75">
        <v>54.96</v>
      </c>
      <c r="K841" s="76">
        <f>IFERROR((#REF!*#REF!)+('IDS Miami Dry Grocery 2025'!$J841*'IDS Miami Dry Grocery 2025'!$I841),'IDS Miami Dry Grocery 2025'!$J841*'IDS Miami Dry Grocery 2025'!$I841)</f>
        <v>0</v>
      </c>
      <c r="M841" s="97"/>
    </row>
    <row r="842" spans="1:13" s="35" customFormat="1" ht="15" x14ac:dyDescent="0.2">
      <c r="A842" s="68" t="s">
        <v>2652</v>
      </c>
      <c r="B842" s="69" t="s">
        <v>2477</v>
      </c>
      <c r="C842" s="70" t="s">
        <v>2653</v>
      </c>
      <c r="D842" s="71" t="s">
        <v>2651</v>
      </c>
      <c r="E842" s="72">
        <v>12</v>
      </c>
      <c r="F842" s="73" t="s">
        <v>1404</v>
      </c>
      <c r="G842" s="74">
        <v>1.5574240000000001E-2</v>
      </c>
      <c r="H842" s="74">
        <f>'IDS Miami Dry Grocery 2025'!$I842*'IDS Miami Dry Grocery 2025'!$G842</f>
        <v>0</v>
      </c>
      <c r="I842" s="78"/>
      <c r="J842" s="75">
        <v>44.55</v>
      </c>
      <c r="K842" s="76">
        <f>IFERROR((#REF!*#REF!)+('IDS Miami Dry Grocery 2025'!$J842*'IDS Miami Dry Grocery 2025'!$I842),'IDS Miami Dry Grocery 2025'!$J842*'IDS Miami Dry Grocery 2025'!$I842)</f>
        <v>0</v>
      </c>
      <c r="M842" s="97"/>
    </row>
    <row r="843" spans="1:13" s="35" customFormat="1" ht="15" x14ac:dyDescent="0.2">
      <c r="A843" s="68" t="s">
        <v>2654</v>
      </c>
      <c r="B843" s="69" t="s">
        <v>2477</v>
      </c>
      <c r="C843" s="70" t="s">
        <v>2655</v>
      </c>
      <c r="D843" s="71" t="s">
        <v>2656</v>
      </c>
      <c r="E843" s="72">
        <v>12</v>
      </c>
      <c r="F843" s="73" t="s">
        <v>68</v>
      </c>
      <c r="G843" s="74">
        <v>8.2118719999999985E-3</v>
      </c>
      <c r="H843" s="74">
        <f>'IDS Miami Dry Grocery 2025'!$I843*'IDS Miami Dry Grocery 2025'!$G843</f>
        <v>0</v>
      </c>
      <c r="I843" s="78"/>
      <c r="J843" s="75">
        <v>26.98</v>
      </c>
      <c r="K843" s="76">
        <f>IFERROR((#REF!*#REF!)+('IDS Miami Dry Grocery 2025'!$J843*'IDS Miami Dry Grocery 2025'!$I843),'IDS Miami Dry Grocery 2025'!$J843*'IDS Miami Dry Grocery 2025'!$I843)</f>
        <v>0</v>
      </c>
      <c r="M843" s="97"/>
    </row>
    <row r="844" spans="1:13" s="35" customFormat="1" ht="15" x14ac:dyDescent="0.2">
      <c r="A844" s="68" t="s">
        <v>2657</v>
      </c>
      <c r="B844" s="69" t="s">
        <v>2477</v>
      </c>
      <c r="C844" s="70" t="s">
        <v>2658</v>
      </c>
      <c r="D844" s="71" t="s">
        <v>2659</v>
      </c>
      <c r="E844" s="72">
        <v>6</v>
      </c>
      <c r="F844" s="73" t="s">
        <v>2660</v>
      </c>
      <c r="G844" s="74">
        <v>3.0015808000000001E-2</v>
      </c>
      <c r="H844" s="74">
        <f>'IDS Miami Dry Grocery 2025'!$I844*'IDS Miami Dry Grocery 2025'!$G844</f>
        <v>0</v>
      </c>
      <c r="I844" s="78"/>
      <c r="J844" s="75">
        <v>60.42</v>
      </c>
      <c r="K844" s="76">
        <f>IFERROR((#REF!*#REF!)+('IDS Miami Dry Grocery 2025'!$J844*'IDS Miami Dry Grocery 2025'!$I844),'IDS Miami Dry Grocery 2025'!$J844*'IDS Miami Dry Grocery 2025'!$I844)</f>
        <v>0</v>
      </c>
      <c r="M844" s="97"/>
    </row>
    <row r="845" spans="1:13" s="35" customFormat="1" ht="15" x14ac:dyDescent="0.2">
      <c r="A845" s="68" t="s">
        <v>2661</v>
      </c>
      <c r="B845" s="69" t="s">
        <v>2477</v>
      </c>
      <c r="C845" s="70" t="s">
        <v>2662</v>
      </c>
      <c r="D845" s="71" t="s">
        <v>2663</v>
      </c>
      <c r="E845" s="72">
        <v>24</v>
      </c>
      <c r="F845" s="73" t="s">
        <v>68</v>
      </c>
      <c r="G845" s="74">
        <v>1.6140575999999997E-2</v>
      </c>
      <c r="H845" s="74">
        <f>'IDS Miami Dry Grocery 2025'!$I845*'IDS Miami Dry Grocery 2025'!$G845</f>
        <v>0</v>
      </c>
      <c r="I845" s="78"/>
      <c r="J845" s="75">
        <v>46.54</v>
      </c>
      <c r="K845" s="76">
        <f>IFERROR((#REF!*#REF!)+('IDS Miami Dry Grocery 2025'!$J845*'IDS Miami Dry Grocery 2025'!$I845),'IDS Miami Dry Grocery 2025'!$J845*'IDS Miami Dry Grocery 2025'!$I845)</f>
        <v>0</v>
      </c>
      <c r="M845" s="97"/>
    </row>
    <row r="846" spans="1:13" s="35" customFormat="1" ht="15" x14ac:dyDescent="0.2">
      <c r="A846" s="68" t="s">
        <v>2664</v>
      </c>
      <c r="B846" s="69" t="s">
        <v>2477</v>
      </c>
      <c r="C846" s="70" t="s">
        <v>2665</v>
      </c>
      <c r="D846" s="71" t="s">
        <v>2666</v>
      </c>
      <c r="E846" s="72">
        <v>12</v>
      </c>
      <c r="F846" s="73" t="s">
        <v>438</v>
      </c>
      <c r="G846" s="74">
        <v>5.3801919999999998E-3</v>
      </c>
      <c r="H846" s="74">
        <f>'IDS Miami Dry Grocery 2025'!$I846*'IDS Miami Dry Grocery 2025'!$G846</f>
        <v>0</v>
      </c>
      <c r="I846" s="78"/>
      <c r="J846" s="75">
        <v>26.77</v>
      </c>
      <c r="K846" s="76">
        <f>IFERROR((#REF!*#REF!)+('IDS Miami Dry Grocery 2025'!$J846*'IDS Miami Dry Grocery 2025'!$I846),'IDS Miami Dry Grocery 2025'!$J846*'IDS Miami Dry Grocery 2025'!$I846)</f>
        <v>0</v>
      </c>
      <c r="M846" s="97"/>
    </row>
    <row r="847" spans="1:13" s="35" customFormat="1" ht="15" x14ac:dyDescent="0.2">
      <c r="A847" s="68" t="s">
        <v>2667</v>
      </c>
      <c r="B847" s="69" t="s">
        <v>2477</v>
      </c>
      <c r="C847" s="70" t="s">
        <v>2668</v>
      </c>
      <c r="D847" s="71" t="s">
        <v>2669</v>
      </c>
      <c r="E847" s="72">
        <v>12</v>
      </c>
      <c r="F847" s="73" t="s">
        <v>1491</v>
      </c>
      <c r="G847" s="74">
        <v>1.3308895999999999E-2</v>
      </c>
      <c r="H847" s="74">
        <f>'IDS Miami Dry Grocery 2025'!$I847*'IDS Miami Dry Grocery 2025'!$G847</f>
        <v>0</v>
      </c>
      <c r="I847" s="78"/>
      <c r="J847" s="75">
        <v>27.15</v>
      </c>
      <c r="K847" s="76">
        <f>IFERROR((#REF!*#REF!)+('IDS Miami Dry Grocery 2025'!$J847*'IDS Miami Dry Grocery 2025'!$I847),'IDS Miami Dry Grocery 2025'!$J847*'IDS Miami Dry Grocery 2025'!$I847)</f>
        <v>0</v>
      </c>
      <c r="M847" s="97"/>
    </row>
    <row r="848" spans="1:13" s="35" customFormat="1" ht="15" x14ac:dyDescent="0.2">
      <c r="A848" s="68" t="s">
        <v>2670</v>
      </c>
      <c r="B848" s="69" t="s">
        <v>2477</v>
      </c>
      <c r="C848" s="70" t="s">
        <v>2671</v>
      </c>
      <c r="D848" s="71" t="s">
        <v>2672</v>
      </c>
      <c r="E848" s="72">
        <v>24</v>
      </c>
      <c r="F848" s="73" t="s">
        <v>1598</v>
      </c>
      <c r="G848" s="74">
        <v>0</v>
      </c>
      <c r="H848" s="74">
        <f>'IDS Miami Dry Grocery 2025'!$I848*'IDS Miami Dry Grocery 2025'!$G848</f>
        <v>0</v>
      </c>
      <c r="I848" s="78"/>
      <c r="J848" s="75">
        <v>56.72</v>
      </c>
      <c r="K848" s="76">
        <f>IFERROR((#REF!*#REF!)+('IDS Miami Dry Grocery 2025'!$J848*'IDS Miami Dry Grocery 2025'!$I848),'IDS Miami Dry Grocery 2025'!$J848*'IDS Miami Dry Grocery 2025'!$I848)</f>
        <v>0</v>
      </c>
      <c r="M848" s="97"/>
    </row>
    <row r="849" spans="1:13" s="35" customFormat="1" ht="15" x14ac:dyDescent="0.2">
      <c r="A849" s="68" t="s">
        <v>2673</v>
      </c>
      <c r="B849" s="69" t="s">
        <v>2477</v>
      </c>
      <c r="C849" s="70" t="s">
        <v>2674</v>
      </c>
      <c r="D849" s="71" t="s">
        <v>2675</v>
      </c>
      <c r="E849" s="72">
        <v>24</v>
      </c>
      <c r="F849" s="73" t="s">
        <v>279</v>
      </c>
      <c r="G849" s="74">
        <v>1.1893055999999999E-2</v>
      </c>
      <c r="H849" s="74">
        <f>'IDS Miami Dry Grocery 2025'!$I849*'IDS Miami Dry Grocery 2025'!$G849</f>
        <v>0</v>
      </c>
      <c r="I849" s="78"/>
      <c r="J849" s="75">
        <v>63.07</v>
      </c>
      <c r="K849" s="76">
        <f>IFERROR((#REF!*#REF!)+('IDS Miami Dry Grocery 2025'!$J849*'IDS Miami Dry Grocery 2025'!$I849),'IDS Miami Dry Grocery 2025'!$J849*'IDS Miami Dry Grocery 2025'!$I849)</f>
        <v>0</v>
      </c>
      <c r="M849" s="97"/>
    </row>
    <row r="850" spans="1:13" s="35" customFormat="1" ht="15" x14ac:dyDescent="0.2">
      <c r="A850" s="68" t="s">
        <v>2676</v>
      </c>
      <c r="B850" s="69" t="s">
        <v>2477</v>
      </c>
      <c r="C850" s="70" t="s">
        <v>2677</v>
      </c>
      <c r="D850" s="71" t="s">
        <v>2678</v>
      </c>
      <c r="E850" s="72">
        <v>12</v>
      </c>
      <c r="F850" s="73" t="s">
        <v>1340</v>
      </c>
      <c r="G850" s="74">
        <v>1.5857408E-2</v>
      </c>
      <c r="H850" s="74">
        <f>'IDS Miami Dry Grocery 2025'!$I850*'IDS Miami Dry Grocery 2025'!$G850</f>
        <v>0</v>
      </c>
      <c r="I850" s="78"/>
      <c r="J850" s="75">
        <v>47.73</v>
      </c>
      <c r="K850" s="76">
        <f>IFERROR((#REF!*#REF!)+('IDS Miami Dry Grocery 2025'!$J850*'IDS Miami Dry Grocery 2025'!$I850),'IDS Miami Dry Grocery 2025'!$J850*'IDS Miami Dry Grocery 2025'!$I850)</f>
        <v>0</v>
      </c>
      <c r="M850" s="97"/>
    </row>
    <row r="851" spans="1:13" s="35" customFormat="1" ht="15" x14ac:dyDescent="0.2">
      <c r="A851" s="68" t="s">
        <v>2679</v>
      </c>
      <c r="B851" s="69" t="s">
        <v>2477</v>
      </c>
      <c r="C851" s="70" t="s">
        <v>2680</v>
      </c>
      <c r="D851" s="71" t="s">
        <v>2681</v>
      </c>
      <c r="E851" s="72">
        <v>12</v>
      </c>
      <c r="F851" s="73" t="s">
        <v>1340</v>
      </c>
      <c r="G851" s="74">
        <v>1.5857408E-2</v>
      </c>
      <c r="H851" s="74">
        <f>'IDS Miami Dry Grocery 2025'!$I851*'IDS Miami Dry Grocery 2025'!$G851</f>
        <v>0</v>
      </c>
      <c r="I851" s="78"/>
      <c r="J851" s="75">
        <v>47.73</v>
      </c>
      <c r="K851" s="76">
        <f>IFERROR((#REF!*#REF!)+('IDS Miami Dry Grocery 2025'!$J851*'IDS Miami Dry Grocery 2025'!$I851),'IDS Miami Dry Grocery 2025'!$J851*'IDS Miami Dry Grocery 2025'!$I851)</f>
        <v>0</v>
      </c>
      <c r="M851" s="97"/>
    </row>
    <row r="852" spans="1:13" s="35" customFormat="1" ht="15" x14ac:dyDescent="0.2">
      <c r="A852" s="68" t="s">
        <v>2682</v>
      </c>
      <c r="B852" s="69" t="s">
        <v>2477</v>
      </c>
      <c r="C852" s="70" t="s">
        <v>2683</v>
      </c>
      <c r="D852" s="71" t="s">
        <v>2684</v>
      </c>
      <c r="E852" s="72">
        <v>24</v>
      </c>
      <c r="F852" s="73" t="s">
        <v>82</v>
      </c>
      <c r="G852" s="74">
        <v>1.6140575999999997E-2</v>
      </c>
      <c r="H852" s="74">
        <f>'IDS Miami Dry Grocery 2025'!$I852*'IDS Miami Dry Grocery 2025'!$G852</f>
        <v>0</v>
      </c>
      <c r="I852" s="78"/>
      <c r="J852" s="75">
        <v>68.930000000000007</v>
      </c>
      <c r="K852" s="76">
        <f>IFERROR((#REF!*#REF!)+('IDS Miami Dry Grocery 2025'!$J852*'IDS Miami Dry Grocery 2025'!$I852),'IDS Miami Dry Grocery 2025'!$J852*'IDS Miami Dry Grocery 2025'!$I852)</f>
        <v>0</v>
      </c>
      <c r="M852" s="97"/>
    </row>
    <row r="853" spans="1:13" s="35" customFormat="1" ht="15" x14ac:dyDescent="0.2">
      <c r="A853" s="68" t="s">
        <v>2685</v>
      </c>
      <c r="B853" s="69" t="s">
        <v>2477</v>
      </c>
      <c r="C853" s="70" t="s">
        <v>2686</v>
      </c>
      <c r="D853" s="71" t="s">
        <v>2687</v>
      </c>
      <c r="E853" s="72">
        <v>12</v>
      </c>
      <c r="F853" s="73" t="s">
        <v>1340</v>
      </c>
      <c r="G853" s="74">
        <v>1.5857408E-2</v>
      </c>
      <c r="H853" s="74">
        <f>'IDS Miami Dry Grocery 2025'!$I853*'IDS Miami Dry Grocery 2025'!$G853</f>
        <v>0</v>
      </c>
      <c r="I853" s="78"/>
      <c r="J853" s="75">
        <v>45.48</v>
      </c>
      <c r="K853" s="76">
        <f>IFERROR((#REF!*#REF!)+('IDS Miami Dry Grocery 2025'!$J853*'IDS Miami Dry Grocery 2025'!$I853),'IDS Miami Dry Grocery 2025'!$J853*'IDS Miami Dry Grocery 2025'!$I853)</f>
        <v>0</v>
      </c>
      <c r="M853" s="97"/>
    </row>
    <row r="854" spans="1:13" s="35" customFormat="1" ht="15" x14ac:dyDescent="0.2">
      <c r="A854" s="68" t="s">
        <v>2688</v>
      </c>
      <c r="B854" s="69" t="s">
        <v>2477</v>
      </c>
      <c r="C854" s="70" t="s">
        <v>2689</v>
      </c>
      <c r="D854" s="71" t="s">
        <v>2690</v>
      </c>
      <c r="E854" s="72">
        <v>12</v>
      </c>
      <c r="F854" s="73" t="s">
        <v>82</v>
      </c>
      <c r="G854" s="74">
        <v>8.2118719999999985E-3</v>
      </c>
      <c r="H854" s="74">
        <f>'IDS Miami Dry Grocery 2025'!$I854*'IDS Miami Dry Grocery 2025'!$G854</f>
        <v>0</v>
      </c>
      <c r="I854" s="78"/>
      <c r="J854" s="75">
        <v>36.53</v>
      </c>
      <c r="K854" s="76">
        <f>IFERROR((#REF!*#REF!)+('IDS Miami Dry Grocery 2025'!$J854*'IDS Miami Dry Grocery 2025'!$I854),'IDS Miami Dry Grocery 2025'!$J854*'IDS Miami Dry Grocery 2025'!$I854)</f>
        <v>0</v>
      </c>
      <c r="M854" s="97"/>
    </row>
    <row r="855" spans="1:13" s="35" customFormat="1" ht="15" x14ac:dyDescent="0.2">
      <c r="A855" s="68" t="s">
        <v>2691</v>
      </c>
      <c r="B855" s="69" t="s">
        <v>2477</v>
      </c>
      <c r="C855" s="70" t="s">
        <v>2692</v>
      </c>
      <c r="D855" s="71" t="s">
        <v>2693</v>
      </c>
      <c r="E855" s="72">
        <v>12</v>
      </c>
      <c r="F855" s="73" t="s">
        <v>82</v>
      </c>
      <c r="G855" s="74">
        <v>8.2118719999999985E-3</v>
      </c>
      <c r="H855" s="74">
        <f>'IDS Miami Dry Grocery 2025'!$I855*'IDS Miami Dry Grocery 2025'!$G855</f>
        <v>0</v>
      </c>
      <c r="I855" s="78"/>
      <c r="J855" s="75">
        <v>36.53</v>
      </c>
      <c r="K855" s="76">
        <f>IFERROR((#REF!*#REF!)+('IDS Miami Dry Grocery 2025'!$J855*'IDS Miami Dry Grocery 2025'!$I855),'IDS Miami Dry Grocery 2025'!$J855*'IDS Miami Dry Grocery 2025'!$I855)</f>
        <v>0</v>
      </c>
      <c r="M855" s="97"/>
    </row>
    <row r="856" spans="1:13" s="35" customFormat="1" ht="15" x14ac:dyDescent="0.2">
      <c r="A856" s="68" t="s">
        <v>2694</v>
      </c>
      <c r="B856" s="69" t="s">
        <v>2477</v>
      </c>
      <c r="C856" s="70" t="s">
        <v>2695</v>
      </c>
      <c r="D856" s="71" t="s">
        <v>2696</v>
      </c>
      <c r="E856" s="72">
        <v>12</v>
      </c>
      <c r="F856" s="73" t="s">
        <v>82</v>
      </c>
      <c r="G856" s="74">
        <v>8.2118719999999985E-3</v>
      </c>
      <c r="H856" s="74">
        <f>'IDS Miami Dry Grocery 2025'!$I856*'IDS Miami Dry Grocery 2025'!$G856</f>
        <v>0</v>
      </c>
      <c r="I856" s="78"/>
      <c r="J856" s="75">
        <v>36.53</v>
      </c>
      <c r="K856" s="76">
        <f>IFERROR((#REF!*#REF!)+('IDS Miami Dry Grocery 2025'!$J856*'IDS Miami Dry Grocery 2025'!$I856),'IDS Miami Dry Grocery 2025'!$J856*'IDS Miami Dry Grocery 2025'!$I856)</f>
        <v>0</v>
      </c>
      <c r="M856" s="97"/>
    </row>
    <row r="857" spans="1:13" s="35" customFormat="1" ht="15" x14ac:dyDescent="0.2">
      <c r="A857" s="68" t="s">
        <v>2697</v>
      </c>
      <c r="B857" s="69" t="s">
        <v>2477</v>
      </c>
      <c r="C857" s="70" t="s">
        <v>2698</v>
      </c>
      <c r="D857" s="71" t="s">
        <v>2699</v>
      </c>
      <c r="E857" s="72">
        <v>12</v>
      </c>
      <c r="F857" s="73" t="s">
        <v>1340</v>
      </c>
      <c r="G857" s="74">
        <v>1.5857408E-2</v>
      </c>
      <c r="H857" s="74">
        <f>'IDS Miami Dry Grocery 2025'!$I857*'IDS Miami Dry Grocery 2025'!$G857</f>
        <v>0</v>
      </c>
      <c r="I857" s="78"/>
      <c r="J857" s="75">
        <v>47.73</v>
      </c>
      <c r="K857" s="76">
        <f>IFERROR((#REF!*#REF!)+('IDS Miami Dry Grocery 2025'!$J857*'IDS Miami Dry Grocery 2025'!$I857),'IDS Miami Dry Grocery 2025'!$J857*'IDS Miami Dry Grocery 2025'!$I857)</f>
        <v>0</v>
      </c>
      <c r="M857" s="97"/>
    </row>
    <row r="858" spans="1:13" s="35" customFormat="1" ht="15" x14ac:dyDescent="0.2">
      <c r="A858" s="68" t="s">
        <v>2700</v>
      </c>
      <c r="B858" s="69" t="s">
        <v>2477</v>
      </c>
      <c r="C858" s="70" t="s">
        <v>2701</v>
      </c>
      <c r="D858" s="71" t="s">
        <v>2702</v>
      </c>
      <c r="E858" s="72">
        <v>12</v>
      </c>
      <c r="F858" s="73" t="s">
        <v>1340</v>
      </c>
      <c r="G858" s="74">
        <v>1.5574240000000001E-2</v>
      </c>
      <c r="H858" s="74">
        <f>'IDS Miami Dry Grocery 2025'!$I858*'IDS Miami Dry Grocery 2025'!$G858</f>
        <v>0</v>
      </c>
      <c r="I858" s="78"/>
      <c r="J858" s="75">
        <v>45.48</v>
      </c>
      <c r="K858" s="76">
        <f>IFERROR((#REF!*#REF!)+('IDS Miami Dry Grocery 2025'!$J858*'IDS Miami Dry Grocery 2025'!$I858),'IDS Miami Dry Grocery 2025'!$J858*'IDS Miami Dry Grocery 2025'!$I858)</f>
        <v>0</v>
      </c>
      <c r="M858" s="97"/>
    </row>
    <row r="859" spans="1:13" s="35" customFormat="1" ht="15" x14ac:dyDescent="0.2">
      <c r="A859" s="68" t="s">
        <v>2703</v>
      </c>
      <c r="B859" s="69" t="s">
        <v>2477</v>
      </c>
      <c r="C859" s="70" t="s">
        <v>2704</v>
      </c>
      <c r="D859" s="71" t="s">
        <v>2705</v>
      </c>
      <c r="E859" s="72">
        <v>12</v>
      </c>
      <c r="F859" s="73" t="s">
        <v>1340</v>
      </c>
      <c r="G859" s="74">
        <v>1.5857408E-2</v>
      </c>
      <c r="H859" s="74">
        <f>'IDS Miami Dry Grocery 2025'!$I859*'IDS Miami Dry Grocery 2025'!$G859</f>
        <v>0</v>
      </c>
      <c r="I859" s="78"/>
      <c r="J859" s="75">
        <v>47.73</v>
      </c>
      <c r="K859" s="76">
        <f>IFERROR((#REF!*#REF!)+('IDS Miami Dry Grocery 2025'!$J859*'IDS Miami Dry Grocery 2025'!$I859),'IDS Miami Dry Grocery 2025'!$J859*'IDS Miami Dry Grocery 2025'!$I859)</f>
        <v>0</v>
      </c>
      <c r="M859" s="97"/>
    </row>
    <row r="860" spans="1:13" s="35" customFormat="1" ht="15" x14ac:dyDescent="0.2">
      <c r="A860" s="68" t="s">
        <v>2706</v>
      </c>
      <c r="B860" s="69" t="s">
        <v>2477</v>
      </c>
      <c r="C860" s="70" t="s">
        <v>2707</v>
      </c>
      <c r="D860" s="71" t="s">
        <v>2708</v>
      </c>
      <c r="E860" s="72">
        <v>12</v>
      </c>
      <c r="F860" s="73" t="s">
        <v>279</v>
      </c>
      <c r="G860" s="74">
        <v>6.2296959999999998E-3</v>
      </c>
      <c r="H860" s="74">
        <f>'IDS Miami Dry Grocery 2025'!$I860*'IDS Miami Dry Grocery 2025'!$G860</f>
        <v>0</v>
      </c>
      <c r="I860" s="78"/>
      <c r="J860" s="75">
        <v>33.590000000000003</v>
      </c>
      <c r="K860" s="76">
        <f>IFERROR((#REF!*#REF!)+('IDS Miami Dry Grocery 2025'!$J860*'IDS Miami Dry Grocery 2025'!$I860),'IDS Miami Dry Grocery 2025'!$J860*'IDS Miami Dry Grocery 2025'!$I860)</f>
        <v>0</v>
      </c>
      <c r="M860" s="97"/>
    </row>
    <row r="861" spans="1:13" s="35" customFormat="1" ht="15" x14ac:dyDescent="0.2">
      <c r="A861" s="68" t="s">
        <v>2709</v>
      </c>
      <c r="B861" s="69" t="s">
        <v>2477</v>
      </c>
      <c r="C861" s="70" t="s">
        <v>2710</v>
      </c>
      <c r="D861" s="71" t="s">
        <v>2711</v>
      </c>
      <c r="E861" s="72">
        <v>12</v>
      </c>
      <c r="F861" s="73" t="s">
        <v>279</v>
      </c>
      <c r="G861" s="74">
        <v>5.9465279999999995E-3</v>
      </c>
      <c r="H861" s="74">
        <f>'IDS Miami Dry Grocery 2025'!$I861*'IDS Miami Dry Grocery 2025'!$G861</f>
        <v>0</v>
      </c>
      <c r="I861" s="78"/>
      <c r="J861" s="75">
        <v>33.590000000000003</v>
      </c>
      <c r="K861" s="76">
        <f>IFERROR((#REF!*#REF!)+('IDS Miami Dry Grocery 2025'!$J861*'IDS Miami Dry Grocery 2025'!$I861),'IDS Miami Dry Grocery 2025'!$J861*'IDS Miami Dry Grocery 2025'!$I861)</f>
        <v>0</v>
      </c>
      <c r="M861" s="97"/>
    </row>
    <row r="862" spans="1:13" s="35" customFormat="1" ht="15" x14ac:dyDescent="0.2">
      <c r="A862" s="68" t="s">
        <v>2712</v>
      </c>
      <c r="B862" s="69" t="s">
        <v>2477</v>
      </c>
      <c r="C862" s="70" t="s">
        <v>2713</v>
      </c>
      <c r="D862" s="71" t="s">
        <v>2714</v>
      </c>
      <c r="E862" s="72">
        <v>12</v>
      </c>
      <c r="F862" s="73" t="s">
        <v>1340</v>
      </c>
      <c r="G862" s="74">
        <v>1.5574240000000001E-2</v>
      </c>
      <c r="H862" s="74">
        <f>'IDS Miami Dry Grocery 2025'!$I862*'IDS Miami Dry Grocery 2025'!$G862</f>
        <v>0</v>
      </c>
      <c r="I862" s="78"/>
      <c r="J862" s="75">
        <v>53.07</v>
      </c>
      <c r="K862" s="76">
        <f>IFERROR((#REF!*#REF!)+('IDS Miami Dry Grocery 2025'!$J862*'IDS Miami Dry Grocery 2025'!$I862),'IDS Miami Dry Grocery 2025'!$J862*'IDS Miami Dry Grocery 2025'!$I862)</f>
        <v>0</v>
      </c>
      <c r="M862" s="97"/>
    </row>
    <row r="863" spans="1:13" s="35" customFormat="1" ht="15" x14ac:dyDescent="0.2">
      <c r="A863" s="68" t="s">
        <v>2715</v>
      </c>
      <c r="B863" s="69" t="s">
        <v>2477</v>
      </c>
      <c r="C863" s="70" t="s">
        <v>2716</v>
      </c>
      <c r="D863" s="71" t="s">
        <v>2717</v>
      </c>
      <c r="E863" s="72">
        <v>12</v>
      </c>
      <c r="F863" s="73" t="s">
        <v>82</v>
      </c>
      <c r="G863" s="74">
        <v>8.2118719999999985E-3</v>
      </c>
      <c r="H863" s="74">
        <f>'IDS Miami Dry Grocery 2025'!$I863*'IDS Miami Dry Grocery 2025'!$G863</f>
        <v>0</v>
      </c>
      <c r="I863" s="78"/>
      <c r="J863" s="75">
        <v>36.53</v>
      </c>
      <c r="K863" s="76">
        <f>IFERROR((#REF!*#REF!)+('IDS Miami Dry Grocery 2025'!$J863*'IDS Miami Dry Grocery 2025'!$I863),'IDS Miami Dry Grocery 2025'!$J863*'IDS Miami Dry Grocery 2025'!$I863)</f>
        <v>0</v>
      </c>
      <c r="M863" s="97"/>
    </row>
    <row r="864" spans="1:13" s="35" customFormat="1" ht="15" x14ac:dyDescent="0.2">
      <c r="A864" s="68" t="s">
        <v>2718</v>
      </c>
      <c r="B864" s="69" t="s">
        <v>2477</v>
      </c>
      <c r="C864" s="70" t="s">
        <v>2719</v>
      </c>
      <c r="D864" s="71" t="s">
        <v>2720</v>
      </c>
      <c r="E864" s="72">
        <v>12</v>
      </c>
      <c r="F864" s="73" t="s">
        <v>82</v>
      </c>
      <c r="G864" s="74">
        <v>7.928704E-3</v>
      </c>
      <c r="H864" s="74">
        <f>'IDS Miami Dry Grocery 2025'!$I864*'IDS Miami Dry Grocery 2025'!$G864</f>
        <v>0</v>
      </c>
      <c r="I864" s="78"/>
      <c r="J864" s="75">
        <v>27.98</v>
      </c>
      <c r="K864" s="76">
        <f>IFERROR((#REF!*#REF!)+('IDS Miami Dry Grocery 2025'!$J864*'IDS Miami Dry Grocery 2025'!$I864),'IDS Miami Dry Grocery 2025'!$J864*'IDS Miami Dry Grocery 2025'!$I864)</f>
        <v>0</v>
      </c>
      <c r="M864" s="97"/>
    </row>
    <row r="865" spans="1:13" s="35" customFormat="1" ht="15" x14ac:dyDescent="0.2">
      <c r="A865" s="68" t="s">
        <v>2721</v>
      </c>
      <c r="B865" s="69" t="s">
        <v>2477</v>
      </c>
      <c r="C865" s="70" t="s">
        <v>2722</v>
      </c>
      <c r="D865" s="71" t="s">
        <v>2723</v>
      </c>
      <c r="E865" s="72">
        <v>12</v>
      </c>
      <c r="F865" s="73" t="s">
        <v>82</v>
      </c>
      <c r="G865" s="74">
        <v>7.928704E-3</v>
      </c>
      <c r="H865" s="74">
        <f>'IDS Miami Dry Grocery 2025'!$I865*'IDS Miami Dry Grocery 2025'!$G865</f>
        <v>0</v>
      </c>
      <c r="I865" s="78"/>
      <c r="J865" s="75">
        <v>27.98</v>
      </c>
      <c r="K865" s="76">
        <f>IFERROR((#REF!*#REF!)+('IDS Miami Dry Grocery 2025'!$J865*'IDS Miami Dry Grocery 2025'!$I865),'IDS Miami Dry Grocery 2025'!$J865*'IDS Miami Dry Grocery 2025'!$I865)</f>
        <v>0</v>
      </c>
      <c r="M865" s="97"/>
    </row>
    <row r="866" spans="1:13" s="35" customFormat="1" ht="15" x14ac:dyDescent="0.2">
      <c r="A866" s="68" t="s">
        <v>2724</v>
      </c>
      <c r="B866" s="69" t="s">
        <v>2477</v>
      </c>
      <c r="C866" s="70" t="s">
        <v>2725</v>
      </c>
      <c r="D866" s="71" t="s">
        <v>2726</v>
      </c>
      <c r="E866" s="72">
        <v>12</v>
      </c>
      <c r="F866" s="73" t="s">
        <v>1340</v>
      </c>
      <c r="G866" s="74">
        <v>6.0881119999999997E-2</v>
      </c>
      <c r="H866" s="74">
        <f>'IDS Miami Dry Grocery 2025'!$I866*'IDS Miami Dry Grocery 2025'!$G866</f>
        <v>0</v>
      </c>
      <c r="I866" s="78"/>
      <c r="J866" s="75">
        <v>37.31</v>
      </c>
      <c r="K866" s="76">
        <f>IFERROR((#REF!*#REF!)+('IDS Miami Dry Grocery 2025'!$J866*'IDS Miami Dry Grocery 2025'!$I866),'IDS Miami Dry Grocery 2025'!$J866*'IDS Miami Dry Grocery 2025'!$I866)</f>
        <v>0</v>
      </c>
      <c r="M866" s="97"/>
    </row>
    <row r="867" spans="1:13" s="35" customFormat="1" ht="15" x14ac:dyDescent="0.2">
      <c r="A867" s="68" t="s">
        <v>2727</v>
      </c>
      <c r="B867" s="69" t="s">
        <v>2477</v>
      </c>
      <c r="C867" s="70" t="s">
        <v>2728</v>
      </c>
      <c r="D867" s="71" t="s">
        <v>2729</v>
      </c>
      <c r="E867" s="72">
        <v>12</v>
      </c>
      <c r="F867" s="73" t="s">
        <v>1340</v>
      </c>
      <c r="G867" s="74">
        <v>1.8689088E-2</v>
      </c>
      <c r="H867" s="74">
        <f>'IDS Miami Dry Grocery 2025'!$I867*'IDS Miami Dry Grocery 2025'!$G867</f>
        <v>0</v>
      </c>
      <c r="I867" s="78"/>
      <c r="J867" s="75">
        <v>37.31</v>
      </c>
      <c r="K867" s="76">
        <f>IFERROR((#REF!*#REF!)+('IDS Miami Dry Grocery 2025'!$J867*'IDS Miami Dry Grocery 2025'!$I867),'IDS Miami Dry Grocery 2025'!$J867*'IDS Miami Dry Grocery 2025'!$I867)</f>
        <v>0</v>
      </c>
      <c r="M867" s="97"/>
    </row>
    <row r="868" spans="1:13" s="35" customFormat="1" ht="15" x14ac:dyDescent="0.2">
      <c r="A868" s="68" t="s">
        <v>2730</v>
      </c>
      <c r="B868" s="69" t="s">
        <v>2477</v>
      </c>
      <c r="C868" s="70" t="s">
        <v>2731</v>
      </c>
      <c r="D868" s="71" t="s">
        <v>2732</v>
      </c>
      <c r="E868" s="72">
        <v>12</v>
      </c>
      <c r="F868" s="73" t="s">
        <v>1340</v>
      </c>
      <c r="G868" s="74">
        <v>7.928704E-3</v>
      </c>
      <c r="H868" s="74">
        <f>'IDS Miami Dry Grocery 2025'!$I868*'IDS Miami Dry Grocery 2025'!$G868</f>
        <v>0</v>
      </c>
      <c r="I868" s="78"/>
      <c r="J868" s="75">
        <v>37.31</v>
      </c>
      <c r="K868" s="76">
        <f>IFERROR((#REF!*#REF!)+('IDS Miami Dry Grocery 2025'!$J868*'IDS Miami Dry Grocery 2025'!$I868),'IDS Miami Dry Grocery 2025'!$J868*'IDS Miami Dry Grocery 2025'!$I868)</f>
        <v>0</v>
      </c>
      <c r="M868" s="97"/>
    </row>
    <row r="869" spans="1:13" s="35" customFormat="1" ht="15" x14ac:dyDescent="0.2">
      <c r="A869" s="68" t="s">
        <v>2733</v>
      </c>
      <c r="B869" s="69" t="s">
        <v>2477</v>
      </c>
      <c r="C869" s="70" t="s">
        <v>2734</v>
      </c>
      <c r="D869" s="71" t="s">
        <v>2735</v>
      </c>
      <c r="E869" s="72">
        <v>12</v>
      </c>
      <c r="F869" s="73" t="s">
        <v>1340</v>
      </c>
      <c r="G869" s="74">
        <v>6.7960319999999996E-3</v>
      </c>
      <c r="H869" s="74">
        <f>'IDS Miami Dry Grocery 2025'!$I869*'IDS Miami Dry Grocery 2025'!$G869</f>
        <v>0</v>
      </c>
      <c r="I869" s="78"/>
      <c r="J869" s="75">
        <v>33.74</v>
      </c>
      <c r="K869" s="76">
        <f>IFERROR((#REF!*#REF!)+('IDS Miami Dry Grocery 2025'!$J869*'IDS Miami Dry Grocery 2025'!$I869),'IDS Miami Dry Grocery 2025'!$J869*'IDS Miami Dry Grocery 2025'!$I869)</f>
        <v>0</v>
      </c>
      <c r="M869" s="97"/>
    </row>
    <row r="870" spans="1:13" s="35" customFormat="1" ht="15" x14ac:dyDescent="0.2">
      <c r="A870" s="68" t="s">
        <v>2736</v>
      </c>
      <c r="B870" s="69" t="s">
        <v>2477</v>
      </c>
      <c r="C870" s="70" t="s">
        <v>2737</v>
      </c>
      <c r="D870" s="71" t="s">
        <v>2738</v>
      </c>
      <c r="E870" s="72">
        <v>12</v>
      </c>
      <c r="F870" s="73" t="s">
        <v>1340</v>
      </c>
      <c r="G870" s="74">
        <v>1.5007904000000001E-2</v>
      </c>
      <c r="H870" s="74">
        <f>'IDS Miami Dry Grocery 2025'!$I870*'IDS Miami Dry Grocery 2025'!$G870</f>
        <v>0</v>
      </c>
      <c r="I870" s="78"/>
      <c r="J870" s="75">
        <v>33.74</v>
      </c>
      <c r="K870" s="76">
        <f>IFERROR((#REF!*#REF!)+('IDS Miami Dry Grocery 2025'!$J870*'IDS Miami Dry Grocery 2025'!$I870),'IDS Miami Dry Grocery 2025'!$J870*'IDS Miami Dry Grocery 2025'!$I870)</f>
        <v>0</v>
      </c>
      <c r="M870" s="97"/>
    </row>
    <row r="871" spans="1:13" s="35" customFormat="1" ht="15" x14ac:dyDescent="0.2">
      <c r="A871" s="68" t="s">
        <v>2739</v>
      </c>
      <c r="B871" s="69" t="s">
        <v>2477</v>
      </c>
      <c r="C871" s="70" t="s">
        <v>2740</v>
      </c>
      <c r="D871" s="71" t="s">
        <v>2741</v>
      </c>
      <c r="E871" s="72">
        <v>12</v>
      </c>
      <c r="F871" s="73" t="s">
        <v>279</v>
      </c>
      <c r="G871" s="74">
        <v>6.2296959999999998E-3</v>
      </c>
      <c r="H871" s="74">
        <f>'IDS Miami Dry Grocery 2025'!$I871*'IDS Miami Dry Grocery 2025'!$G871</f>
        <v>0</v>
      </c>
      <c r="I871" s="78"/>
      <c r="J871" s="75">
        <v>33.590000000000003</v>
      </c>
      <c r="K871" s="76">
        <f>IFERROR((#REF!*#REF!)+('IDS Miami Dry Grocery 2025'!$J871*'IDS Miami Dry Grocery 2025'!$I871),'IDS Miami Dry Grocery 2025'!$J871*'IDS Miami Dry Grocery 2025'!$I871)</f>
        <v>0</v>
      </c>
      <c r="M871" s="97"/>
    </row>
    <row r="872" spans="1:13" s="35" customFormat="1" ht="15" x14ac:dyDescent="0.2">
      <c r="A872" s="68" t="s">
        <v>2742</v>
      </c>
      <c r="B872" s="69" t="s">
        <v>2477</v>
      </c>
      <c r="C872" s="70" t="s">
        <v>2743</v>
      </c>
      <c r="D872" s="71" t="s">
        <v>2744</v>
      </c>
      <c r="E872" s="72">
        <v>12</v>
      </c>
      <c r="F872" s="73" t="s">
        <v>82</v>
      </c>
      <c r="G872" s="74">
        <v>8.2118719999999985E-3</v>
      </c>
      <c r="H872" s="74">
        <f>'IDS Miami Dry Grocery 2025'!$I872*'IDS Miami Dry Grocery 2025'!$G872</f>
        <v>0</v>
      </c>
      <c r="I872" s="78"/>
      <c r="J872" s="75">
        <v>36.53</v>
      </c>
      <c r="K872" s="76">
        <f>IFERROR((#REF!*#REF!)+('IDS Miami Dry Grocery 2025'!$J872*'IDS Miami Dry Grocery 2025'!$I872),'IDS Miami Dry Grocery 2025'!$J872*'IDS Miami Dry Grocery 2025'!$I872)</f>
        <v>0</v>
      </c>
      <c r="M872" s="97"/>
    </row>
    <row r="873" spans="1:13" s="35" customFormat="1" ht="15" x14ac:dyDescent="0.2">
      <c r="A873" s="68" t="s">
        <v>2745</v>
      </c>
      <c r="B873" s="69" t="s">
        <v>2477</v>
      </c>
      <c r="C873" s="70" t="s">
        <v>2746</v>
      </c>
      <c r="D873" s="71" t="s">
        <v>2747</v>
      </c>
      <c r="E873" s="72">
        <v>12</v>
      </c>
      <c r="F873" s="73" t="s">
        <v>68</v>
      </c>
      <c r="G873" s="74">
        <v>8.2118719999999985E-3</v>
      </c>
      <c r="H873" s="74">
        <f>'IDS Miami Dry Grocery 2025'!$I873*'IDS Miami Dry Grocery 2025'!$G873</f>
        <v>0</v>
      </c>
      <c r="I873" s="78"/>
      <c r="J873" s="75">
        <v>27.98</v>
      </c>
      <c r="K873" s="76">
        <f>IFERROR((#REF!*#REF!)+('IDS Miami Dry Grocery 2025'!$J873*'IDS Miami Dry Grocery 2025'!$I873),'IDS Miami Dry Grocery 2025'!$J873*'IDS Miami Dry Grocery 2025'!$I873)</f>
        <v>0</v>
      </c>
      <c r="M873" s="97"/>
    </row>
    <row r="874" spans="1:13" s="35" customFormat="1" ht="15" x14ac:dyDescent="0.2">
      <c r="A874" s="68" t="s">
        <v>2748</v>
      </c>
      <c r="B874" s="69" t="s">
        <v>2477</v>
      </c>
      <c r="C874" s="70" t="s">
        <v>2749</v>
      </c>
      <c r="D874" s="71" t="s">
        <v>2750</v>
      </c>
      <c r="E874" s="72">
        <v>24</v>
      </c>
      <c r="F874" s="73" t="s">
        <v>82</v>
      </c>
      <c r="G874" s="74">
        <v>1.5857408E-2</v>
      </c>
      <c r="H874" s="74">
        <f>'IDS Miami Dry Grocery 2025'!$I874*'IDS Miami Dry Grocery 2025'!$G874</f>
        <v>0</v>
      </c>
      <c r="I874" s="78"/>
      <c r="J874" s="75">
        <v>36.409999999999997</v>
      </c>
      <c r="K874" s="76">
        <f>IFERROR((#REF!*#REF!)+('IDS Miami Dry Grocery 2025'!$J874*'IDS Miami Dry Grocery 2025'!$I874),'IDS Miami Dry Grocery 2025'!$J874*'IDS Miami Dry Grocery 2025'!$I874)</f>
        <v>0</v>
      </c>
      <c r="M874" s="97"/>
    </row>
    <row r="875" spans="1:13" s="35" customFormat="1" ht="15" x14ac:dyDescent="0.2">
      <c r="A875" s="68" t="s">
        <v>2751</v>
      </c>
      <c r="B875" s="69" t="s">
        <v>2477</v>
      </c>
      <c r="C875" s="70" t="s">
        <v>2752</v>
      </c>
      <c r="D875" s="71" t="s">
        <v>2753</v>
      </c>
      <c r="E875" s="72">
        <v>24</v>
      </c>
      <c r="F875" s="73" t="s">
        <v>82</v>
      </c>
      <c r="G875" s="74">
        <v>1.5857408E-2</v>
      </c>
      <c r="H875" s="74">
        <f>'IDS Miami Dry Grocery 2025'!$I875*'IDS Miami Dry Grocery 2025'!$G875</f>
        <v>0</v>
      </c>
      <c r="I875" s="78"/>
      <c r="J875" s="75">
        <v>36.409999999999997</v>
      </c>
      <c r="K875" s="76">
        <f>IFERROR((#REF!*#REF!)+('IDS Miami Dry Grocery 2025'!$J875*'IDS Miami Dry Grocery 2025'!$I875),'IDS Miami Dry Grocery 2025'!$J875*'IDS Miami Dry Grocery 2025'!$I875)</f>
        <v>0</v>
      </c>
      <c r="M875" s="97"/>
    </row>
    <row r="876" spans="1:13" s="35" customFormat="1" ht="15" x14ac:dyDescent="0.2">
      <c r="A876" s="68" t="s">
        <v>2754</v>
      </c>
      <c r="B876" s="69" t="s">
        <v>2477</v>
      </c>
      <c r="C876" s="70" t="s">
        <v>2755</v>
      </c>
      <c r="D876" s="71" t="s">
        <v>2756</v>
      </c>
      <c r="E876" s="72">
        <v>24</v>
      </c>
      <c r="F876" s="73" t="s">
        <v>82</v>
      </c>
      <c r="G876" s="74">
        <v>1.5857408E-2</v>
      </c>
      <c r="H876" s="74">
        <f>'IDS Miami Dry Grocery 2025'!$I876*'IDS Miami Dry Grocery 2025'!$G876</f>
        <v>0</v>
      </c>
      <c r="I876" s="78"/>
      <c r="J876" s="75">
        <v>36.409999999999997</v>
      </c>
      <c r="K876" s="76">
        <f>IFERROR((#REF!*#REF!)+('IDS Miami Dry Grocery 2025'!$J876*'IDS Miami Dry Grocery 2025'!$I876),'IDS Miami Dry Grocery 2025'!$J876*'IDS Miami Dry Grocery 2025'!$I876)</f>
        <v>0</v>
      </c>
      <c r="M876" s="97"/>
    </row>
    <row r="877" spans="1:13" s="35" customFormat="1" ht="15" x14ac:dyDescent="0.2">
      <c r="A877" s="68" t="s">
        <v>2757</v>
      </c>
      <c r="B877" s="69" t="s">
        <v>2477</v>
      </c>
      <c r="C877" s="70" t="s">
        <v>2758</v>
      </c>
      <c r="D877" s="71" t="s">
        <v>2759</v>
      </c>
      <c r="E877" s="72">
        <v>24</v>
      </c>
      <c r="F877" s="73" t="s">
        <v>82</v>
      </c>
      <c r="G877" s="74">
        <v>1.5857408E-2</v>
      </c>
      <c r="H877" s="74">
        <f>'IDS Miami Dry Grocery 2025'!$I877*'IDS Miami Dry Grocery 2025'!$G877</f>
        <v>0</v>
      </c>
      <c r="I877" s="78"/>
      <c r="J877" s="75">
        <v>36.409999999999997</v>
      </c>
      <c r="K877" s="76">
        <f>IFERROR((#REF!*#REF!)+('IDS Miami Dry Grocery 2025'!$J877*'IDS Miami Dry Grocery 2025'!$I877),'IDS Miami Dry Grocery 2025'!$J877*'IDS Miami Dry Grocery 2025'!$I877)</f>
        <v>0</v>
      </c>
      <c r="M877" s="97"/>
    </row>
    <row r="878" spans="1:13" s="35" customFormat="1" ht="15" x14ac:dyDescent="0.2">
      <c r="A878" s="68" t="s">
        <v>2760</v>
      </c>
      <c r="B878" s="69" t="s">
        <v>2477</v>
      </c>
      <c r="C878" s="70" t="s">
        <v>2761</v>
      </c>
      <c r="D878" s="71" t="s">
        <v>2762</v>
      </c>
      <c r="E878" s="72">
        <v>24</v>
      </c>
      <c r="F878" s="73" t="s">
        <v>82</v>
      </c>
      <c r="G878" s="74">
        <v>1.5857408E-2</v>
      </c>
      <c r="H878" s="74">
        <f>'IDS Miami Dry Grocery 2025'!$I878*'IDS Miami Dry Grocery 2025'!$G878</f>
        <v>0</v>
      </c>
      <c r="I878" s="78"/>
      <c r="J878" s="75">
        <v>36.409999999999997</v>
      </c>
      <c r="K878" s="76">
        <f>IFERROR((#REF!*#REF!)+('IDS Miami Dry Grocery 2025'!$J878*'IDS Miami Dry Grocery 2025'!$I878),'IDS Miami Dry Grocery 2025'!$J878*'IDS Miami Dry Grocery 2025'!$I878)</f>
        <v>0</v>
      </c>
      <c r="M878" s="97"/>
    </row>
    <row r="879" spans="1:13" s="35" customFormat="1" ht="15" x14ac:dyDescent="0.2">
      <c r="A879" s="68" t="s">
        <v>2763</v>
      </c>
      <c r="B879" s="69" t="s">
        <v>2477</v>
      </c>
      <c r="C879" s="70" t="s">
        <v>2764</v>
      </c>
      <c r="D879" s="71" t="s">
        <v>2765</v>
      </c>
      <c r="E879" s="72">
        <v>24</v>
      </c>
      <c r="F879" s="73" t="s">
        <v>68</v>
      </c>
      <c r="G879" s="74">
        <v>1.5857408E-2</v>
      </c>
      <c r="H879" s="74">
        <f>'IDS Miami Dry Grocery 2025'!$I879*'IDS Miami Dry Grocery 2025'!$G879</f>
        <v>0</v>
      </c>
      <c r="I879" s="78"/>
      <c r="J879" s="75">
        <v>36.630000000000003</v>
      </c>
      <c r="K879" s="76">
        <f>IFERROR((#REF!*#REF!)+('IDS Miami Dry Grocery 2025'!$J879*'IDS Miami Dry Grocery 2025'!$I879),'IDS Miami Dry Grocery 2025'!$J879*'IDS Miami Dry Grocery 2025'!$I879)</f>
        <v>0</v>
      </c>
      <c r="M879" s="97"/>
    </row>
    <row r="880" spans="1:13" s="35" customFormat="1" ht="15" x14ac:dyDescent="0.2">
      <c r="A880" s="68" t="s">
        <v>2766</v>
      </c>
      <c r="B880" s="69" t="s">
        <v>2477</v>
      </c>
      <c r="C880" s="70" t="s">
        <v>2767</v>
      </c>
      <c r="D880" s="71" t="s">
        <v>2768</v>
      </c>
      <c r="E880" s="72">
        <v>12</v>
      </c>
      <c r="F880" s="73" t="s">
        <v>1340</v>
      </c>
      <c r="G880" s="74">
        <v>1.5291072000000001E-2</v>
      </c>
      <c r="H880" s="74">
        <f>'IDS Miami Dry Grocery 2025'!$I880*'IDS Miami Dry Grocery 2025'!$G880</f>
        <v>0</v>
      </c>
      <c r="I880" s="78"/>
      <c r="J880" s="75">
        <v>36.729999999999997</v>
      </c>
      <c r="K880" s="76">
        <f>IFERROR((#REF!*#REF!)+('IDS Miami Dry Grocery 2025'!$J880*'IDS Miami Dry Grocery 2025'!$I880),'IDS Miami Dry Grocery 2025'!$J880*'IDS Miami Dry Grocery 2025'!$I880)</f>
        <v>0</v>
      </c>
      <c r="M880" s="97"/>
    </row>
    <row r="881" spans="1:13" s="35" customFormat="1" ht="15" x14ac:dyDescent="0.2">
      <c r="A881" s="68" t="s">
        <v>2769</v>
      </c>
      <c r="B881" s="69" t="s">
        <v>2477</v>
      </c>
      <c r="C881" s="70" t="s">
        <v>2770</v>
      </c>
      <c r="D881" s="71" t="s">
        <v>2771</v>
      </c>
      <c r="E881" s="72">
        <v>12</v>
      </c>
      <c r="F881" s="73" t="s">
        <v>1340</v>
      </c>
      <c r="G881" s="74">
        <v>1.5291072000000001E-2</v>
      </c>
      <c r="H881" s="74">
        <f>'IDS Miami Dry Grocery 2025'!$I881*'IDS Miami Dry Grocery 2025'!$G881</f>
        <v>0</v>
      </c>
      <c r="I881" s="78"/>
      <c r="J881" s="75">
        <v>36.700000000000003</v>
      </c>
      <c r="K881" s="76">
        <f>IFERROR((#REF!*#REF!)+('IDS Miami Dry Grocery 2025'!$J881*'IDS Miami Dry Grocery 2025'!$I881),'IDS Miami Dry Grocery 2025'!$J881*'IDS Miami Dry Grocery 2025'!$I881)</f>
        <v>0</v>
      </c>
      <c r="M881" s="97"/>
    </row>
    <row r="882" spans="1:13" s="35" customFormat="1" ht="15" x14ac:dyDescent="0.2">
      <c r="A882" s="68" t="s">
        <v>2772</v>
      </c>
      <c r="B882" s="69" t="s">
        <v>2477</v>
      </c>
      <c r="C882" s="70" t="s">
        <v>2773</v>
      </c>
      <c r="D882" s="71" t="s">
        <v>2774</v>
      </c>
      <c r="E882" s="72">
        <v>24</v>
      </c>
      <c r="F882" s="73" t="s">
        <v>82</v>
      </c>
      <c r="G882" s="74">
        <v>1.5857408E-2</v>
      </c>
      <c r="H882" s="74">
        <f>'IDS Miami Dry Grocery 2025'!$I882*'IDS Miami Dry Grocery 2025'!$G882</f>
        <v>0</v>
      </c>
      <c r="I882" s="78"/>
      <c r="J882" s="75">
        <v>36.409999999999997</v>
      </c>
      <c r="K882" s="76">
        <f>IFERROR((#REF!*#REF!)+('IDS Miami Dry Grocery 2025'!$J882*'IDS Miami Dry Grocery 2025'!$I882),'IDS Miami Dry Grocery 2025'!$J882*'IDS Miami Dry Grocery 2025'!$I882)</f>
        <v>0</v>
      </c>
      <c r="M882" s="97"/>
    </row>
    <row r="883" spans="1:13" s="35" customFormat="1" ht="15" x14ac:dyDescent="0.2">
      <c r="A883" s="68" t="s">
        <v>2775</v>
      </c>
      <c r="B883" s="69" t="s">
        <v>2477</v>
      </c>
      <c r="C883" s="70" t="s">
        <v>2776</v>
      </c>
      <c r="D883" s="71" t="s">
        <v>2777</v>
      </c>
      <c r="E883" s="72">
        <v>12</v>
      </c>
      <c r="F883" s="73" t="s">
        <v>82</v>
      </c>
      <c r="G883" s="74">
        <v>8.2118719999999985E-3</v>
      </c>
      <c r="H883" s="74">
        <f>'IDS Miami Dry Grocery 2025'!$I883*'IDS Miami Dry Grocery 2025'!$G883</f>
        <v>0</v>
      </c>
      <c r="I883" s="78"/>
      <c r="J883" s="75">
        <v>36.53</v>
      </c>
      <c r="K883" s="76">
        <f>IFERROR((#REF!*#REF!)+('IDS Miami Dry Grocery 2025'!$J883*'IDS Miami Dry Grocery 2025'!$I883),'IDS Miami Dry Grocery 2025'!$J883*'IDS Miami Dry Grocery 2025'!$I883)</f>
        <v>0</v>
      </c>
      <c r="M883" s="97"/>
    </row>
    <row r="884" spans="1:13" s="35" customFormat="1" ht="15" x14ac:dyDescent="0.2">
      <c r="A884" s="68" t="s">
        <v>2778</v>
      </c>
      <c r="B884" s="69" t="s">
        <v>2477</v>
      </c>
      <c r="C884" s="70" t="s">
        <v>2779</v>
      </c>
      <c r="D884" s="71" t="s">
        <v>2780</v>
      </c>
      <c r="E884" s="72">
        <v>12</v>
      </c>
      <c r="F884" s="73" t="s">
        <v>82</v>
      </c>
      <c r="G884" s="74">
        <v>8.2118719999999985E-3</v>
      </c>
      <c r="H884" s="74">
        <f>'IDS Miami Dry Grocery 2025'!$I884*'IDS Miami Dry Grocery 2025'!$G884</f>
        <v>0</v>
      </c>
      <c r="I884" s="78"/>
      <c r="J884" s="75">
        <v>36.53</v>
      </c>
      <c r="K884" s="76">
        <f>IFERROR((#REF!*#REF!)+('IDS Miami Dry Grocery 2025'!$J884*'IDS Miami Dry Grocery 2025'!$I884),'IDS Miami Dry Grocery 2025'!$J884*'IDS Miami Dry Grocery 2025'!$I884)</f>
        <v>0</v>
      </c>
      <c r="M884" s="97"/>
    </row>
    <row r="885" spans="1:13" s="35" customFormat="1" ht="15" x14ac:dyDescent="0.2">
      <c r="A885" s="68" t="s">
        <v>2781</v>
      </c>
      <c r="B885" s="69" t="s">
        <v>2477</v>
      </c>
      <c r="C885" s="70" t="s">
        <v>2782</v>
      </c>
      <c r="D885" s="71" t="s">
        <v>2783</v>
      </c>
      <c r="E885" s="72">
        <v>24</v>
      </c>
      <c r="F885" s="73" t="s">
        <v>82</v>
      </c>
      <c r="G885" s="74">
        <v>1.5857408E-2</v>
      </c>
      <c r="H885" s="74">
        <f>'IDS Miami Dry Grocery 2025'!$I885*'IDS Miami Dry Grocery 2025'!$G885</f>
        <v>0</v>
      </c>
      <c r="I885" s="78"/>
      <c r="J885" s="75">
        <v>36.409999999999997</v>
      </c>
      <c r="K885" s="76">
        <f>IFERROR((#REF!*#REF!)+('IDS Miami Dry Grocery 2025'!$J885*'IDS Miami Dry Grocery 2025'!$I885),'IDS Miami Dry Grocery 2025'!$J885*'IDS Miami Dry Grocery 2025'!$I885)</f>
        <v>0</v>
      </c>
      <c r="M885" s="97"/>
    </row>
    <row r="886" spans="1:13" s="35" customFormat="1" ht="15" x14ac:dyDescent="0.2">
      <c r="A886" s="68" t="s">
        <v>2784</v>
      </c>
      <c r="B886" s="69" t="s">
        <v>2477</v>
      </c>
      <c r="C886" s="70" t="s">
        <v>2785</v>
      </c>
      <c r="D886" s="71" t="s">
        <v>2786</v>
      </c>
      <c r="E886" s="72">
        <v>24</v>
      </c>
      <c r="F886" s="73" t="s">
        <v>82</v>
      </c>
      <c r="G886" s="74">
        <v>1.5857408E-2</v>
      </c>
      <c r="H886" s="74">
        <f>'IDS Miami Dry Grocery 2025'!$I886*'IDS Miami Dry Grocery 2025'!$G886</f>
        <v>0</v>
      </c>
      <c r="I886" s="78"/>
      <c r="J886" s="75">
        <v>36.409999999999997</v>
      </c>
      <c r="K886" s="76">
        <f>IFERROR((#REF!*#REF!)+('IDS Miami Dry Grocery 2025'!$J886*'IDS Miami Dry Grocery 2025'!$I886),'IDS Miami Dry Grocery 2025'!$J886*'IDS Miami Dry Grocery 2025'!$I886)</f>
        <v>0</v>
      </c>
      <c r="M886" s="97"/>
    </row>
    <row r="887" spans="1:13" s="35" customFormat="1" ht="15" x14ac:dyDescent="0.2">
      <c r="A887" s="68" t="s">
        <v>2787</v>
      </c>
      <c r="B887" s="69" t="s">
        <v>2477</v>
      </c>
      <c r="C887" s="70">
        <v>28189204668</v>
      </c>
      <c r="D887" s="71" t="s">
        <v>2788</v>
      </c>
      <c r="E887" s="72">
        <v>24</v>
      </c>
      <c r="F887" s="73" t="s">
        <v>2789</v>
      </c>
      <c r="G887" s="74">
        <v>0</v>
      </c>
      <c r="H887" s="74">
        <f>'IDS Miami Dry Grocery 2025'!$I887*'IDS Miami Dry Grocery 2025'!$G887</f>
        <v>0</v>
      </c>
      <c r="I887" s="78"/>
      <c r="J887" s="75">
        <v>57.11</v>
      </c>
      <c r="K887" s="76">
        <f>IFERROR((#REF!*#REF!)+('IDS Miami Dry Grocery 2025'!$J887*'IDS Miami Dry Grocery 2025'!$I887),'IDS Miami Dry Grocery 2025'!$J887*'IDS Miami Dry Grocery 2025'!$I887)</f>
        <v>0</v>
      </c>
      <c r="M887" s="97"/>
    </row>
    <row r="888" spans="1:13" s="35" customFormat="1" ht="15" x14ac:dyDescent="0.2">
      <c r="A888" s="68" t="s">
        <v>2790</v>
      </c>
      <c r="B888" s="69" t="s">
        <v>2477</v>
      </c>
      <c r="C888" s="70" t="s">
        <v>2791</v>
      </c>
      <c r="D888" s="71" t="s">
        <v>2792</v>
      </c>
      <c r="E888" s="72">
        <v>12</v>
      </c>
      <c r="F888" s="73" t="s">
        <v>2793</v>
      </c>
      <c r="G888" s="74">
        <v>7.928704E-3</v>
      </c>
      <c r="H888" s="74">
        <f>'IDS Miami Dry Grocery 2025'!$I888*'IDS Miami Dry Grocery 2025'!$G888</f>
        <v>0</v>
      </c>
      <c r="I888" s="78"/>
      <c r="J888" s="75">
        <v>38.81</v>
      </c>
      <c r="K888" s="76">
        <f>IFERROR((#REF!*#REF!)+('IDS Miami Dry Grocery 2025'!$J888*'IDS Miami Dry Grocery 2025'!$I888),'IDS Miami Dry Grocery 2025'!$J888*'IDS Miami Dry Grocery 2025'!$I888)</f>
        <v>0</v>
      </c>
      <c r="M888" s="97"/>
    </row>
    <row r="889" spans="1:13" s="35" customFormat="1" ht="15" x14ac:dyDescent="0.2">
      <c r="A889" s="68" t="s">
        <v>2794</v>
      </c>
      <c r="B889" s="69" t="s">
        <v>2477</v>
      </c>
      <c r="C889" s="70">
        <v>815369010092</v>
      </c>
      <c r="D889" s="71" t="s">
        <v>2795</v>
      </c>
      <c r="E889" s="72">
        <v>12</v>
      </c>
      <c r="F889" s="73" t="s">
        <v>2793</v>
      </c>
      <c r="G889" s="74">
        <v>0</v>
      </c>
      <c r="H889" s="74">
        <f>'IDS Miami Dry Grocery 2025'!$I889*'IDS Miami Dry Grocery 2025'!$G889</f>
        <v>0</v>
      </c>
      <c r="I889" s="78"/>
      <c r="J889" s="75">
        <v>31.32</v>
      </c>
      <c r="K889" s="76">
        <f>IFERROR((#REF!*#REF!)+('IDS Miami Dry Grocery 2025'!$J889*'IDS Miami Dry Grocery 2025'!$I889),'IDS Miami Dry Grocery 2025'!$J889*'IDS Miami Dry Grocery 2025'!$I889)</f>
        <v>0</v>
      </c>
      <c r="M889" s="97"/>
    </row>
    <row r="890" spans="1:13" s="35" customFormat="1" ht="15" x14ac:dyDescent="0.2">
      <c r="A890" s="68" t="s">
        <v>2796</v>
      </c>
      <c r="B890" s="69" t="s">
        <v>2477</v>
      </c>
      <c r="C890" s="70">
        <v>24182002515</v>
      </c>
      <c r="D890" s="71" t="s">
        <v>2797</v>
      </c>
      <c r="E890" s="72">
        <v>12</v>
      </c>
      <c r="F890" s="73" t="s">
        <v>68</v>
      </c>
      <c r="G890" s="74">
        <v>0</v>
      </c>
      <c r="H890" s="74">
        <f>'IDS Miami Dry Grocery 2025'!$I890*'IDS Miami Dry Grocery 2025'!$G890</f>
        <v>0</v>
      </c>
      <c r="I890" s="78"/>
      <c r="J890" s="75">
        <v>46.86</v>
      </c>
      <c r="K890" s="76">
        <f>IFERROR((#REF!*#REF!)+('IDS Miami Dry Grocery 2025'!$J890*'IDS Miami Dry Grocery 2025'!$I890),'IDS Miami Dry Grocery 2025'!$J890*'IDS Miami Dry Grocery 2025'!$I890)</f>
        <v>0</v>
      </c>
      <c r="M890" s="97"/>
    </row>
    <row r="891" spans="1:13" s="35" customFormat="1" ht="15" x14ac:dyDescent="0.2">
      <c r="A891" s="68" t="s">
        <v>2798</v>
      </c>
      <c r="B891" s="69" t="s">
        <v>2477</v>
      </c>
      <c r="C891" s="70">
        <v>24182002539</v>
      </c>
      <c r="D891" s="71" t="s">
        <v>2799</v>
      </c>
      <c r="E891" s="72">
        <v>12</v>
      </c>
      <c r="F891" s="73" t="s">
        <v>68</v>
      </c>
      <c r="G891" s="74">
        <v>0</v>
      </c>
      <c r="H891" s="74">
        <f>'IDS Miami Dry Grocery 2025'!$I891*'IDS Miami Dry Grocery 2025'!$G891</f>
        <v>0</v>
      </c>
      <c r="I891" s="78"/>
      <c r="J891" s="75">
        <v>44.62</v>
      </c>
      <c r="K891" s="76">
        <f>IFERROR((#REF!*#REF!)+('IDS Miami Dry Grocery 2025'!$J891*'IDS Miami Dry Grocery 2025'!$I891),'IDS Miami Dry Grocery 2025'!$J891*'IDS Miami Dry Grocery 2025'!$I891)</f>
        <v>0</v>
      </c>
      <c r="M891" s="97"/>
    </row>
    <row r="892" spans="1:13" s="35" customFormat="1" ht="15" x14ac:dyDescent="0.2">
      <c r="A892" s="68" t="s">
        <v>2800</v>
      </c>
      <c r="B892" s="69" t="s">
        <v>2477</v>
      </c>
      <c r="C892" s="70">
        <v>70796300035</v>
      </c>
      <c r="D892" s="71" t="s">
        <v>2801</v>
      </c>
      <c r="E892" s="72">
        <v>12</v>
      </c>
      <c r="F892" s="73" t="s">
        <v>1340</v>
      </c>
      <c r="G892" s="74">
        <v>0</v>
      </c>
      <c r="H892" s="74">
        <f>'IDS Miami Dry Grocery 2025'!$I892*'IDS Miami Dry Grocery 2025'!$G892</f>
        <v>0</v>
      </c>
      <c r="I892" s="78"/>
      <c r="J892" s="75">
        <v>56.31</v>
      </c>
      <c r="K892" s="76">
        <f>IFERROR((#REF!*#REF!)+('IDS Miami Dry Grocery 2025'!$J892*'IDS Miami Dry Grocery 2025'!$I892),'IDS Miami Dry Grocery 2025'!$J892*'IDS Miami Dry Grocery 2025'!$I892)</f>
        <v>0</v>
      </c>
      <c r="M892" s="97"/>
    </row>
    <row r="893" spans="1:13" s="35" customFormat="1" ht="15" x14ac:dyDescent="0.2">
      <c r="A893" s="68" t="s">
        <v>2802</v>
      </c>
      <c r="B893" s="69" t="s">
        <v>2477</v>
      </c>
      <c r="C893" s="70">
        <v>638882002005</v>
      </c>
      <c r="D893" s="71" t="s">
        <v>2803</v>
      </c>
      <c r="E893" s="72">
        <v>12</v>
      </c>
      <c r="F893" s="73" t="s">
        <v>68</v>
      </c>
      <c r="G893" s="74">
        <v>0</v>
      </c>
      <c r="H893" s="74">
        <f>'IDS Miami Dry Grocery 2025'!$I893*'IDS Miami Dry Grocery 2025'!$G893</f>
        <v>0</v>
      </c>
      <c r="I893" s="78"/>
      <c r="J893" s="75">
        <v>51.98</v>
      </c>
      <c r="K893" s="76">
        <f>IFERROR((#REF!*#REF!)+('IDS Miami Dry Grocery 2025'!$J893*'IDS Miami Dry Grocery 2025'!$I893),'IDS Miami Dry Grocery 2025'!$J893*'IDS Miami Dry Grocery 2025'!$I893)</f>
        <v>0</v>
      </c>
      <c r="M893" s="97"/>
    </row>
    <row r="894" spans="1:13" s="35" customFormat="1" ht="15" x14ac:dyDescent="0.2">
      <c r="A894" s="68" t="s">
        <v>2804</v>
      </c>
      <c r="B894" s="69" t="s">
        <v>2477</v>
      </c>
      <c r="C894" s="70" t="s">
        <v>2805</v>
      </c>
      <c r="D894" s="71" t="s">
        <v>2806</v>
      </c>
      <c r="E894" s="72">
        <v>12</v>
      </c>
      <c r="F894" s="73" t="s">
        <v>1431</v>
      </c>
      <c r="G894" s="74">
        <v>0</v>
      </c>
      <c r="H894" s="74">
        <f>'IDS Miami Dry Grocery 2025'!$I894*'IDS Miami Dry Grocery 2025'!$G894</f>
        <v>0</v>
      </c>
      <c r="I894" s="78"/>
      <c r="J894" s="75">
        <v>40.130000000000003</v>
      </c>
      <c r="K894" s="76">
        <f>IFERROR((#REF!*#REF!)+('IDS Miami Dry Grocery 2025'!$J894*'IDS Miami Dry Grocery 2025'!$I894),'IDS Miami Dry Grocery 2025'!$J894*'IDS Miami Dry Grocery 2025'!$I894)</f>
        <v>0</v>
      </c>
      <c r="M894" s="97"/>
    </row>
    <row r="895" spans="1:13" s="35" customFormat="1" ht="15" x14ac:dyDescent="0.2">
      <c r="A895" s="68" t="s">
        <v>2807</v>
      </c>
      <c r="B895" s="69" t="s">
        <v>2808</v>
      </c>
      <c r="C895" s="70" t="s">
        <v>2809</v>
      </c>
      <c r="D895" s="71" t="s">
        <v>2810</v>
      </c>
      <c r="E895" s="72">
        <v>4</v>
      </c>
      <c r="F895" s="73" t="s">
        <v>2811</v>
      </c>
      <c r="G895" s="74">
        <v>1.5574240000000001E-2</v>
      </c>
      <c r="H895" s="74">
        <f>'IDS Miami Dry Grocery 2025'!$I895*'IDS Miami Dry Grocery 2025'!$G895</f>
        <v>0</v>
      </c>
      <c r="I895" s="78"/>
      <c r="J895" s="75">
        <v>35.590000000000003</v>
      </c>
      <c r="K895" s="76">
        <f>IFERROR((#REF!*#REF!)+('IDS Miami Dry Grocery 2025'!$J895*'IDS Miami Dry Grocery 2025'!$I895),'IDS Miami Dry Grocery 2025'!$J895*'IDS Miami Dry Grocery 2025'!$I895)</f>
        <v>0</v>
      </c>
      <c r="M895" s="97"/>
    </row>
    <row r="896" spans="1:13" s="35" customFormat="1" ht="15" x14ac:dyDescent="0.2">
      <c r="A896" s="68" t="s">
        <v>2812</v>
      </c>
      <c r="B896" s="69" t="s">
        <v>2808</v>
      </c>
      <c r="C896" s="70" t="s">
        <v>2813</v>
      </c>
      <c r="D896" s="71" t="s">
        <v>2814</v>
      </c>
      <c r="E896" s="72">
        <v>4</v>
      </c>
      <c r="F896" s="73" t="s">
        <v>2811</v>
      </c>
      <c r="G896" s="74">
        <v>1.5574240000000001E-2</v>
      </c>
      <c r="H896" s="74">
        <f>'IDS Miami Dry Grocery 2025'!$I896*'IDS Miami Dry Grocery 2025'!$G896</f>
        <v>0</v>
      </c>
      <c r="I896" s="78"/>
      <c r="J896" s="75">
        <v>35.590000000000003</v>
      </c>
      <c r="K896" s="76">
        <f>IFERROR((#REF!*#REF!)+('IDS Miami Dry Grocery 2025'!$J896*'IDS Miami Dry Grocery 2025'!$I896),'IDS Miami Dry Grocery 2025'!$J896*'IDS Miami Dry Grocery 2025'!$I896)</f>
        <v>0</v>
      </c>
      <c r="M896" s="97"/>
    </row>
    <row r="897" spans="1:13" s="35" customFormat="1" ht="15" x14ac:dyDescent="0.2">
      <c r="A897" s="68" t="s">
        <v>2815</v>
      </c>
      <c r="B897" s="69" t="s">
        <v>2808</v>
      </c>
      <c r="C897" s="70" t="s">
        <v>2816</v>
      </c>
      <c r="D897" s="71" t="s">
        <v>2817</v>
      </c>
      <c r="E897" s="72">
        <v>4</v>
      </c>
      <c r="F897" s="73" t="s">
        <v>2811</v>
      </c>
      <c r="G897" s="74">
        <v>1.5574240000000001E-2</v>
      </c>
      <c r="H897" s="74">
        <f>'IDS Miami Dry Grocery 2025'!$I897*'IDS Miami Dry Grocery 2025'!$G897</f>
        <v>0</v>
      </c>
      <c r="I897" s="78"/>
      <c r="J897" s="75">
        <v>32.130000000000003</v>
      </c>
      <c r="K897" s="76">
        <f>IFERROR((#REF!*#REF!)+('IDS Miami Dry Grocery 2025'!$J897*'IDS Miami Dry Grocery 2025'!$I897),'IDS Miami Dry Grocery 2025'!$J897*'IDS Miami Dry Grocery 2025'!$I897)</f>
        <v>0</v>
      </c>
      <c r="M897" s="97"/>
    </row>
    <row r="898" spans="1:13" s="35" customFormat="1" ht="15" x14ac:dyDescent="0.2">
      <c r="A898" s="68" t="s">
        <v>2818</v>
      </c>
      <c r="B898" s="69" t="s">
        <v>2808</v>
      </c>
      <c r="C898" s="70" t="s">
        <v>2819</v>
      </c>
      <c r="D898" s="71" t="s">
        <v>2820</v>
      </c>
      <c r="E898" s="72">
        <v>4</v>
      </c>
      <c r="F898" s="73" t="s">
        <v>2811</v>
      </c>
      <c r="G898" s="74">
        <v>1.5574240000000001E-2</v>
      </c>
      <c r="H898" s="74">
        <f>'IDS Miami Dry Grocery 2025'!$I898*'IDS Miami Dry Grocery 2025'!$G898</f>
        <v>0</v>
      </c>
      <c r="I898" s="78"/>
      <c r="J898" s="75">
        <v>32.130000000000003</v>
      </c>
      <c r="K898" s="76">
        <f>IFERROR((#REF!*#REF!)+('IDS Miami Dry Grocery 2025'!$J898*'IDS Miami Dry Grocery 2025'!$I898),'IDS Miami Dry Grocery 2025'!$J898*'IDS Miami Dry Grocery 2025'!$I898)</f>
        <v>0</v>
      </c>
      <c r="M898" s="97"/>
    </row>
    <row r="899" spans="1:13" s="35" customFormat="1" ht="15" x14ac:dyDescent="0.2">
      <c r="A899" s="68" t="s">
        <v>2821</v>
      </c>
      <c r="B899" s="69" t="s">
        <v>2808</v>
      </c>
      <c r="C899" s="70" t="s">
        <v>2822</v>
      </c>
      <c r="D899" s="71" t="s">
        <v>2823</v>
      </c>
      <c r="E899" s="72">
        <v>4</v>
      </c>
      <c r="F899" s="73" t="s">
        <v>2811</v>
      </c>
      <c r="G899" s="74">
        <v>1.5574240000000001E-2</v>
      </c>
      <c r="H899" s="74">
        <f>'IDS Miami Dry Grocery 2025'!$I899*'IDS Miami Dry Grocery 2025'!$G899</f>
        <v>0</v>
      </c>
      <c r="I899" s="78"/>
      <c r="J899" s="75">
        <v>32.130000000000003</v>
      </c>
      <c r="K899" s="76">
        <f>IFERROR((#REF!*#REF!)+('IDS Miami Dry Grocery 2025'!$J899*'IDS Miami Dry Grocery 2025'!$I899),'IDS Miami Dry Grocery 2025'!$J899*'IDS Miami Dry Grocery 2025'!$I899)</f>
        <v>0</v>
      </c>
      <c r="M899" s="97"/>
    </row>
    <row r="900" spans="1:13" s="35" customFormat="1" ht="15" x14ac:dyDescent="0.2">
      <c r="A900" s="68" t="s">
        <v>2824</v>
      </c>
      <c r="B900" s="69" t="s">
        <v>2808</v>
      </c>
      <c r="C900" s="70" t="s">
        <v>2825</v>
      </c>
      <c r="D900" s="71" t="s">
        <v>2826</v>
      </c>
      <c r="E900" s="72">
        <v>4</v>
      </c>
      <c r="F900" s="73" t="s">
        <v>981</v>
      </c>
      <c r="G900" s="74">
        <v>1.4724736E-2</v>
      </c>
      <c r="H900" s="74">
        <f>'IDS Miami Dry Grocery 2025'!$I900*'IDS Miami Dry Grocery 2025'!$G900</f>
        <v>0</v>
      </c>
      <c r="I900" s="78"/>
      <c r="J900" s="75">
        <v>41.55</v>
      </c>
      <c r="K900" s="76">
        <f>IFERROR((#REF!*#REF!)+('IDS Miami Dry Grocery 2025'!$J900*'IDS Miami Dry Grocery 2025'!$I900),'IDS Miami Dry Grocery 2025'!$J900*'IDS Miami Dry Grocery 2025'!$I900)</f>
        <v>0</v>
      </c>
      <c r="M900" s="97"/>
    </row>
    <row r="901" spans="1:13" s="35" customFormat="1" ht="15" x14ac:dyDescent="0.2">
      <c r="A901" s="68" t="s">
        <v>2827</v>
      </c>
      <c r="B901" s="69" t="s">
        <v>2808</v>
      </c>
      <c r="C901" s="70" t="s">
        <v>2828</v>
      </c>
      <c r="D901" s="71" t="s">
        <v>2829</v>
      </c>
      <c r="E901" s="72">
        <v>4</v>
      </c>
      <c r="F901" s="73" t="s">
        <v>981</v>
      </c>
      <c r="G901" s="74">
        <v>1.4724736E-2</v>
      </c>
      <c r="H901" s="74">
        <f>'IDS Miami Dry Grocery 2025'!$I901*'IDS Miami Dry Grocery 2025'!$G901</f>
        <v>0</v>
      </c>
      <c r="I901" s="78"/>
      <c r="J901" s="75">
        <v>41.55</v>
      </c>
      <c r="K901" s="76">
        <f>IFERROR((#REF!*#REF!)+('IDS Miami Dry Grocery 2025'!$J901*'IDS Miami Dry Grocery 2025'!$I901),'IDS Miami Dry Grocery 2025'!$J901*'IDS Miami Dry Grocery 2025'!$I901)</f>
        <v>0</v>
      </c>
      <c r="M901" s="97"/>
    </row>
    <row r="902" spans="1:13" s="35" customFormat="1" ht="15" x14ac:dyDescent="0.2">
      <c r="A902" s="68" t="s">
        <v>2830</v>
      </c>
      <c r="B902" s="69" t="s">
        <v>2808</v>
      </c>
      <c r="C902" s="70" t="s">
        <v>2831</v>
      </c>
      <c r="D902" s="71" t="s">
        <v>2832</v>
      </c>
      <c r="E902" s="72">
        <v>4</v>
      </c>
      <c r="F902" s="73" t="s">
        <v>2811</v>
      </c>
      <c r="G902" s="74">
        <v>1.6706911999999997E-2</v>
      </c>
      <c r="H902" s="74">
        <f>'IDS Miami Dry Grocery 2025'!$I902*'IDS Miami Dry Grocery 2025'!$G902</f>
        <v>0</v>
      </c>
      <c r="I902" s="78"/>
      <c r="J902" s="75">
        <v>35.74</v>
      </c>
      <c r="K902" s="76">
        <f>IFERROR((#REF!*#REF!)+('IDS Miami Dry Grocery 2025'!$J902*'IDS Miami Dry Grocery 2025'!$I902),'IDS Miami Dry Grocery 2025'!$J902*'IDS Miami Dry Grocery 2025'!$I902)</f>
        <v>0</v>
      </c>
      <c r="M902" s="97"/>
    </row>
    <row r="903" spans="1:13" s="35" customFormat="1" ht="15" x14ac:dyDescent="0.2">
      <c r="A903" s="68" t="s">
        <v>2833</v>
      </c>
      <c r="B903" s="69" t="s">
        <v>2808</v>
      </c>
      <c r="C903" s="70" t="s">
        <v>2834</v>
      </c>
      <c r="D903" s="71" t="s">
        <v>2835</v>
      </c>
      <c r="E903" s="72">
        <v>4</v>
      </c>
      <c r="F903" s="73" t="s">
        <v>2811</v>
      </c>
      <c r="G903" s="74">
        <v>1.6706911999999997E-2</v>
      </c>
      <c r="H903" s="74">
        <f>'IDS Miami Dry Grocery 2025'!$I903*'IDS Miami Dry Grocery 2025'!$G903</f>
        <v>0</v>
      </c>
      <c r="I903" s="78"/>
      <c r="J903" s="75">
        <v>35.74</v>
      </c>
      <c r="K903" s="76">
        <f>IFERROR((#REF!*#REF!)+('IDS Miami Dry Grocery 2025'!$J903*'IDS Miami Dry Grocery 2025'!$I903),'IDS Miami Dry Grocery 2025'!$J903*'IDS Miami Dry Grocery 2025'!$I903)</f>
        <v>0</v>
      </c>
      <c r="M903" s="97"/>
    </row>
    <row r="904" spans="1:13" s="35" customFormat="1" ht="15" x14ac:dyDescent="0.2">
      <c r="A904" s="68" t="s">
        <v>2836</v>
      </c>
      <c r="B904" s="69" t="s">
        <v>2808</v>
      </c>
      <c r="C904" s="70" t="s">
        <v>2837</v>
      </c>
      <c r="D904" s="71" t="s">
        <v>2838</v>
      </c>
      <c r="E904" s="72">
        <v>4</v>
      </c>
      <c r="F904" s="73" t="s">
        <v>2811</v>
      </c>
      <c r="G904" s="74">
        <v>1.6706911999999997E-2</v>
      </c>
      <c r="H904" s="74">
        <f>'IDS Miami Dry Grocery 2025'!$I904*'IDS Miami Dry Grocery 2025'!$G904</f>
        <v>0</v>
      </c>
      <c r="I904" s="78"/>
      <c r="J904" s="75">
        <v>35.74</v>
      </c>
      <c r="K904" s="76">
        <f>IFERROR((#REF!*#REF!)+('IDS Miami Dry Grocery 2025'!$J904*'IDS Miami Dry Grocery 2025'!$I904),'IDS Miami Dry Grocery 2025'!$J904*'IDS Miami Dry Grocery 2025'!$I904)</f>
        <v>0</v>
      </c>
      <c r="M904" s="97"/>
    </row>
    <row r="905" spans="1:13" s="35" customFormat="1" ht="15" x14ac:dyDescent="0.2">
      <c r="A905" s="68" t="s">
        <v>2839</v>
      </c>
      <c r="B905" s="69" t="s">
        <v>2808</v>
      </c>
      <c r="C905" s="70" t="s">
        <v>2840</v>
      </c>
      <c r="D905" s="71" t="s">
        <v>2841</v>
      </c>
      <c r="E905" s="72">
        <v>4</v>
      </c>
      <c r="F905" s="73" t="s">
        <v>2842</v>
      </c>
      <c r="G905" s="74">
        <v>1.8122751999999999E-2</v>
      </c>
      <c r="H905" s="74">
        <f>'IDS Miami Dry Grocery 2025'!$I905*'IDS Miami Dry Grocery 2025'!$G905</f>
        <v>0</v>
      </c>
      <c r="I905" s="78"/>
      <c r="J905" s="75">
        <v>53.17</v>
      </c>
      <c r="K905" s="76">
        <f>IFERROR((#REF!*#REF!)+('IDS Miami Dry Grocery 2025'!$J905*'IDS Miami Dry Grocery 2025'!$I905),'IDS Miami Dry Grocery 2025'!$J905*'IDS Miami Dry Grocery 2025'!$I905)</f>
        <v>0</v>
      </c>
      <c r="M905" s="97"/>
    </row>
    <row r="906" spans="1:13" s="35" customFormat="1" ht="15" x14ac:dyDescent="0.2">
      <c r="A906" s="68" t="s">
        <v>2843</v>
      </c>
      <c r="B906" s="69" t="s">
        <v>2808</v>
      </c>
      <c r="C906" s="70" t="s">
        <v>2844</v>
      </c>
      <c r="D906" s="71" t="s">
        <v>2845</v>
      </c>
      <c r="E906" s="72">
        <v>4</v>
      </c>
      <c r="F906" s="73" t="s">
        <v>981</v>
      </c>
      <c r="G906" s="74">
        <v>1.132672E-2</v>
      </c>
      <c r="H906" s="74">
        <f>'IDS Miami Dry Grocery 2025'!$I906*'IDS Miami Dry Grocery 2025'!$G906</f>
        <v>0</v>
      </c>
      <c r="I906" s="78"/>
      <c r="J906" s="75">
        <v>41.48</v>
      </c>
      <c r="K906" s="76">
        <f>IFERROR((#REF!*#REF!)+('IDS Miami Dry Grocery 2025'!$J906*'IDS Miami Dry Grocery 2025'!$I906),'IDS Miami Dry Grocery 2025'!$J906*'IDS Miami Dry Grocery 2025'!$I906)</f>
        <v>0</v>
      </c>
      <c r="M906" s="97"/>
    </row>
    <row r="907" spans="1:13" s="35" customFormat="1" ht="15" x14ac:dyDescent="0.2">
      <c r="A907" s="68" t="s">
        <v>2846</v>
      </c>
      <c r="B907" s="69" t="s">
        <v>2808</v>
      </c>
      <c r="C907" s="70" t="s">
        <v>2847</v>
      </c>
      <c r="D907" s="71" t="s">
        <v>2848</v>
      </c>
      <c r="E907" s="72">
        <v>4</v>
      </c>
      <c r="F907" s="73" t="s">
        <v>2842</v>
      </c>
      <c r="G907" s="74">
        <v>1.8122751999999999E-2</v>
      </c>
      <c r="H907" s="74">
        <f>'IDS Miami Dry Grocery 2025'!$I907*'IDS Miami Dry Grocery 2025'!$G907</f>
        <v>0</v>
      </c>
      <c r="I907" s="78"/>
      <c r="J907" s="75">
        <v>53.17</v>
      </c>
      <c r="K907" s="76">
        <f>IFERROR((#REF!*#REF!)+('IDS Miami Dry Grocery 2025'!$J907*'IDS Miami Dry Grocery 2025'!$I907),'IDS Miami Dry Grocery 2025'!$J907*'IDS Miami Dry Grocery 2025'!$I907)</f>
        <v>0</v>
      </c>
      <c r="M907" s="97"/>
    </row>
    <row r="908" spans="1:13" s="35" customFormat="1" ht="15" x14ac:dyDescent="0.2">
      <c r="A908" s="68" t="s">
        <v>2849</v>
      </c>
      <c r="B908" s="69" t="s">
        <v>2808</v>
      </c>
      <c r="C908" s="70" t="s">
        <v>2850</v>
      </c>
      <c r="D908" s="71" t="s">
        <v>2851</v>
      </c>
      <c r="E908" s="72">
        <v>6</v>
      </c>
      <c r="F908" s="73" t="s">
        <v>1053</v>
      </c>
      <c r="G908" s="74">
        <v>1.7839583999999999E-2</v>
      </c>
      <c r="H908" s="74">
        <f>'IDS Miami Dry Grocery 2025'!$I908*'IDS Miami Dry Grocery 2025'!$G908</f>
        <v>0</v>
      </c>
      <c r="I908" s="78"/>
      <c r="J908" s="75">
        <v>24.34</v>
      </c>
      <c r="K908" s="76">
        <f>IFERROR((#REF!*#REF!)+('IDS Miami Dry Grocery 2025'!$J908*'IDS Miami Dry Grocery 2025'!$I908),'IDS Miami Dry Grocery 2025'!$J908*'IDS Miami Dry Grocery 2025'!$I908)</f>
        <v>0</v>
      </c>
      <c r="M908" s="97"/>
    </row>
    <row r="909" spans="1:13" s="35" customFormat="1" ht="15" x14ac:dyDescent="0.2">
      <c r="A909" s="68" t="s">
        <v>2852</v>
      </c>
      <c r="B909" s="69" t="s">
        <v>2808</v>
      </c>
      <c r="C909" s="70" t="s">
        <v>2853</v>
      </c>
      <c r="D909" s="71" t="s">
        <v>2854</v>
      </c>
      <c r="E909" s="72">
        <v>24</v>
      </c>
      <c r="F909" s="73" t="s">
        <v>507</v>
      </c>
      <c r="G909" s="74">
        <v>7.3623680000000002E-3</v>
      </c>
      <c r="H909" s="74">
        <f>'IDS Miami Dry Grocery 2025'!$I909*'IDS Miami Dry Grocery 2025'!$G909</f>
        <v>0</v>
      </c>
      <c r="I909" s="78"/>
      <c r="J909" s="75">
        <v>29.2</v>
      </c>
      <c r="K909" s="76">
        <f>IFERROR((#REF!*#REF!)+('IDS Miami Dry Grocery 2025'!$J909*'IDS Miami Dry Grocery 2025'!$I909),'IDS Miami Dry Grocery 2025'!$J909*'IDS Miami Dry Grocery 2025'!$I909)</f>
        <v>0</v>
      </c>
      <c r="M909" s="97"/>
    </row>
    <row r="910" spans="1:13" s="35" customFormat="1" ht="15" x14ac:dyDescent="0.2">
      <c r="A910" s="68" t="s">
        <v>2855</v>
      </c>
      <c r="B910" s="69" t="s">
        <v>2808</v>
      </c>
      <c r="C910" s="70" t="s">
        <v>2856</v>
      </c>
      <c r="D910" s="71" t="s">
        <v>2857</v>
      </c>
      <c r="E910" s="72">
        <v>24</v>
      </c>
      <c r="F910" s="73" t="s">
        <v>507</v>
      </c>
      <c r="G910" s="74">
        <v>7.3623680000000002E-3</v>
      </c>
      <c r="H910" s="74">
        <f>'IDS Miami Dry Grocery 2025'!$I910*'IDS Miami Dry Grocery 2025'!$G910</f>
        <v>0</v>
      </c>
      <c r="I910" s="78"/>
      <c r="J910" s="75">
        <v>29.2</v>
      </c>
      <c r="K910" s="76">
        <f>IFERROR((#REF!*#REF!)+('IDS Miami Dry Grocery 2025'!$J910*'IDS Miami Dry Grocery 2025'!$I910),'IDS Miami Dry Grocery 2025'!$J910*'IDS Miami Dry Grocery 2025'!$I910)</f>
        <v>0</v>
      </c>
      <c r="M910" s="97"/>
    </row>
    <row r="911" spans="1:13" s="35" customFormat="1" ht="15" x14ac:dyDescent="0.2">
      <c r="A911" s="68" t="s">
        <v>2858</v>
      </c>
      <c r="B911" s="69" t="s">
        <v>2808</v>
      </c>
      <c r="C911" s="70" t="s">
        <v>2859</v>
      </c>
      <c r="D911" s="71" t="s">
        <v>2860</v>
      </c>
      <c r="E911" s="72">
        <v>24</v>
      </c>
      <c r="F911" s="73" t="s">
        <v>507</v>
      </c>
      <c r="G911" s="74">
        <v>6.7960319999999996E-3</v>
      </c>
      <c r="H911" s="74">
        <f>'IDS Miami Dry Grocery 2025'!$I911*'IDS Miami Dry Grocery 2025'!$G911</f>
        <v>0</v>
      </c>
      <c r="I911" s="78"/>
      <c r="J911" s="75">
        <v>26.98</v>
      </c>
      <c r="K911" s="76">
        <f>IFERROR((#REF!*#REF!)+('IDS Miami Dry Grocery 2025'!$J911*'IDS Miami Dry Grocery 2025'!$I911),'IDS Miami Dry Grocery 2025'!$J911*'IDS Miami Dry Grocery 2025'!$I911)</f>
        <v>0</v>
      </c>
      <c r="M911" s="97"/>
    </row>
    <row r="912" spans="1:13" s="35" customFormat="1" ht="15" x14ac:dyDescent="0.2">
      <c r="A912" s="68" t="s">
        <v>2861</v>
      </c>
      <c r="B912" s="69" t="s">
        <v>2808</v>
      </c>
      <c r="C912" s="70" t="s">
        <v>2862</v>
      </c>
      <c r="D912" s="71" t="s">
        <v>2863</v>
      </c>
      <c r="E912" s="72">
        <v>24</v>
      </c>
      <c r="F912" s="73" t="s">
        <v>507</v>
      </c>
      <c r="G912" s="74">
        <v>6.7960319999999996E-3</v>
      </c>
      <c r="H912" s="74">
        <f>'IDS Miami Dry Grocery 2025'!$I912*'IDS Miami Dry Grocery 2025'!$G912</f>
        <v>0</v>
      </c>
      <c r="I912" s="78"/>
      <c r="J912" s="75">
        <v>26.98</v>
      </c>
      <c r="K912" s="76">
        <f>IFERROR((#REF!*#REF!)+('IDS Miami Dry Grocery 2025'!$J912*'IDS Miami Dry Grocery 2025'!$I912),'IDS Miami Dry Grocery 2025'!$J912*'IDS Miami Dry Grocery 2025'!$I912)</f>
        <v>0</v>
      </c>
      <c r="M912" s="97"/>
    </row>
    <row r="913" spans="1:13" s="35" customFormat="1" ht="15" x14ac:dyDescent="0.2">
      <c r="A913" s="68" t="s">
        <v>2864</v>
      </c>
      <c r="B913" s="69" t="s">
        <v>2808</v>
      </c>
      <c r="C913" s="70" t="s">
        <v>2865</v>
      </c>
      <c r="D913" s="71" t="s">
        <v>2866</v>
      </c>
      <c r="E913" s="72">
        <v>24</v>
      </c>
      <c r="F913" s="73" t="s">
        <v>507</v>
      </c>
      <c r="G913" s="74">
        <v>7.3623680000000002E-3</v>
      </c>
      <c r="H913" s="74">
        <f>'IDS Miami Dry Grocery 2025'!$I913*'IDS Miami Dry Grocery 2025'!$G913</f>
        <v>0</v>
      </c>
      <c r="I913" s="78"/>
      <c r="J913" s="75">
        <v>25.27</v>
      </c>
      <c r="K913" s="76">
        <f>IFERROR((#REF!*#REF!)+('IDS Miami Dry Grocery 2025'!$J913*'IDS Miami Dry Grocery 2025'!$I913),'IDS Miami Dry Grocery 2025'!$J913*'IDS Miami Dry Grocery 2025'!$I913)</f>
        <v>0</v>
      </c>
      <c r="M913" s="97"/>
    </row>
    <row r="914" spans="1:13" s="35" customFormat="1" ht="15" x14ac:dyDescent="0.2">
      <c r="A914" s="68" t="s">
        <v>2867</v>
      </c>
      <c r="B914" s="69" t="s">
        <v>2808</v>
      </c>
      <c r="C914" s="70" t="s">
        <v>2868</v>
      </c>
      <c r="D914" s="71" t="s">
        <v>2869</v>
      </c>
      <c r="E914" s="72">
        <v>24</v>
      </c>
      <c r="F914" s="73" t="s">
        <v>507</v>
      </c>
      <c r="G914" s="74">
        <v>7.3623680000000002E-3</v>
      </c>
      <c r="H914" s="74">
        <f>'IDS Miami Dry Grocery 2025'!$I914*'IDS Miami Dry Grocery 2025'!$G914</f>
        <v>0</v>
      </c>
      <c r="I914" s="78"/>
      <c r="J914" s="75">
        <v>25.27</v>
      </c>
      <c r="K914" s="76">
        <f>IFERROR((#REF!*#REF!)+('IDS Miami Dry Grocery 2025'!$J914*'IDS Miami Dry Grocery 2025'!$I914),'IDS Miami Dry Grocery 2025'!$J914*'IDS Miami Dry Grocery 2025'!$I914)</f>
        <v>0</v>
      </c>
      <c r="M914" s="97"/>
    </row>
    <row r="915" spans="1:13" s="35" customFormat="1" ht="15" x14ac:dyDescent="0.2">
      <c r="A915" s="68" t="s">
        <v>2870</v>
      </c>
      <c r="B915" s="69" t="s">
        <v>2808</v>
      </c>
      <c r="C915" s="70" t="s">
        <v>2871</v>
      </c>
      <c r="D915" s="71" t="s">
        <v>2872</v>
      </c>
      <c r="E915" s="72">
        <v>24</v>
      </c>
      <c r="F915" s="73" t="s">
        <v>507</v>
      </c>
      <c r="G915" s="74">
        <v>7.3623680000000002E-3</v>
      </c>
      <c r="H915" s="74">
        <f>'IDS Miami Dry Grocery 2025'!$I915*'IDS Miami Dry Grocery 2025'!$G915</f>
        <v>0</v>
      </c>
      <c r="I915" s="78"/>
      <c r="J915" s="75">
        <v>25.27</v>
      </c>
      <c r="K915" s="76">
        <f>IFERROR((#REF!*#REF!)+('IDS Miami Dry Grocery 2025'!$J915*'IDS Miami Dry Grocery 2025'!$I915),'IDS Miami Dry Grocery 2025'!$J915*'IDS Miami Dry Grocery 2025'!$I915)</f>
        <v>0</v>
      </c>
      <c r="M915" s="97"/>
    </row>
    <row r="916" spans="1:13" s="35" customFormat="1" ht="15" x14ac:dyDescent="0.2">
      <c r="A916" s="68" t="s">
        <v>2873</v>
      </c>
      <c r="B916" s="69" t="s">
        <v>2808</v>
      </c>
      <c r="C916" s="70" t="s">
        <v>2874</v>
      </c>
      <c r="D916" s="71" t="s">
        <v>2875</v>
      </c>
      <c r="E916" s="72">
        <v>24</v>
      </c>
      <c r="F916" s="73" t="s">
        <v>507</v>
      </c>
      <c r="G916" s="74">
        <v>7.3623680000000002E-3</v>
      </c>
      <c r="H916" s="74">
        <f>'IDS Miami Dry Grocery 2025'!$I916*'IDS Miami Dry Grocery 2025'!$G916</f>
        <v>0</v>
      </c>
      <c r="I916" s="78"/>
      <c r="J916" s="75">
        <v>25.27</v>
      </c>
      <c r="K916" s="76">
        <f>IFERROR((#REF!*#REF!)+('IDS Miami Dry Grocery 2025'!$J916*'IDS Miami Dry Grocery 2025'!$I916),'IDS Miami Dry Grocery 2025'!$J916*'IDS Miami Dry Grocery 2025'!$I916)</f>
        <v>0</v>
      </c>
      <c r="M916" s="97"/>
    </row>
    <row r="917" spans="1:13" s="35" customFormat="1" ht="15" x14ac:dyDescent="0.2">
      <c r="A917" s="68" t="s">
        <v>2876</v>
      </c>
      <c r="B917" s="69" t="s">
        <v>2808</v>
      </c>
      <c r="C917" s="70" t="s">
        <v>2877</v>
      </c>
      <c r="D917" s="71" t="s">
        <v>2878</v>
      </c>
      <c r="E917" s="72">
        <v>4</v>
      </c>
      <c r="F917" s="73" t="s">
        <v>2879</v>
      </c>
      <c r="G917" s="74">
        <v>1.274256E-2</v>
      </c>
      <c r="H917" s="74">
        <f>'IDS Miami Dry Grocery 2025'!$I917*'IDS Miami Dry Grocery 2025'!$G917</f>
        <v>0</v>
      </c>
      <c r="I917" s="78"/>
      <c r="J917" s="75">
        <v>54.56</v>
      </c>
      <c r="K917" s="76">
        <f>IFERROR((#REF!*#REF!)+('IDS Miami Dry Grocery 2025'!$J917*'IDS Miami Dry Grocery 2025'!$I917),'IDS Miami Dry Grocery 2025'!$J917*'IDS Miami Dry Grocery 2025'!$I917)</f>
        <v>0</v>
      </c>
      <c r="M917" s="97"/>
    </row>
    <row r="918" spans="1:13" s="35" customFormat="1" ht="15" x14ac:dyDescent="0.2">
      <c r="A918" s="68" t="s">
        <v>2880</v>
      </c>
      <c r="B918" s="69" t="s">
        <v>2808</v>
      </c>
      <c r="C918" s="70" t="s">
        <v>2881</v>
      </c>
      <c r="D918" s="71" t="s">
        <v>2882</v>
      </c>
      <c r="E918" s="72">
        <v>24</v>
      </c>
      <c r="F918" s="73" t="s">
        <v>507</v>
      </c>
      <c r="G918" s="74">
        <v>7.3623680000000002E-3</v>
      </c>
      <c r="H918" s="74">
        <f>'IDS Miami Dry Grocery 2025'!$I918*'IDS Miami Dry Grocery 2025'!$G918</f>
        <v>0</v>
      </c>
      <c r="I918" s="78"/>
      <c r="J918" s="75">
        <v>29.2</v>
      </c>
      <c r="K918" s="76">
        <f>IFERROR((#REF!*#REF!)+('IDS Miami Dry Grocery 2025'!$J918*'IDS Miami Dry Grocery 2025'!$I918),'IDS Miami Dry Grocery 2025'!$J918*'IDS Miami Dry Grocery 2025'!$I918)</f>
        <v>0</v>
      </c>
      <c r="M918" s="97"/>
    </row>
    <row r="919" spans="1:13" s="35" customFormat="1" ht="15" x14ac:dyDescent="0.2">
      <c r="A919" s="68" t="s">
        <v>2883</v>
      </c>
      <c r="B919" s="69" t="s">
        <v>2808</v>
      </c>
      <c r="C919" s="70" t="s">
        <v>2884</v>
      </c>
      <c r="D919" s="71" t="s">
        <v>2885</v>
      </c>
      <c r="E919" s="72">
        <v>24</v>
      </c>
      <c r="F919" s="73" t="s">
        <v>507</v>
      </c>
      <c r="G919" s="74">
        <v>7.3623680000000002E-3</v>
      </c>
      <c r="H919" s="74">
        <f>'IDS Miami Dry Grocery 2025'!$I919*'IDS Miami Dry Grocery 2025'!$G919</f>
        <v>0</v>
      </c>
      <c r="I919" s="78"/>
      <c r="J919" s="75">
        <v>29.2</v>
      </c>
      <c r="K919" s="76">
        <f>IFERROR((#REF!*#REF!)+('IDS Miami Dry Grocery 2025'!$J919*'IDS Miami Dry Grocery 2025'!$I919),'IDS Miami Dry Grocery 2025'!$J919*'IDS Miami Dry Grocery 2025'!$I919)</f>
        <v>0</v>
      </c>
      <c r="M919" s="97"/>
    </row>
    <row r="920" spans="1:13" s="35" customFormat="1" ht="15" x14ac:dyDescent="0.2">
      <c r="A920" s="68" t="s">
        <v>2886</v>
      </c>
      <c r="B920" s="69" t="s">
        <v>2808</v>
      </c>
      <c r="C920" s="70" t="s">
        <v>2887</v>
      </c>
      <c r="D920" s="71" t="s">
        <v>2888</v>
      </c>
      <c r="E920" s="72">
        <v>24</v>
      </c>
      <c r="F920" s="73" t="s">
        <v>507</v>
      </c>
      <c r="G920" s="74">
        <v>7.3623680000000002E-3</v>
      </c>
      <c r="H920" s="74">
        <f>'IDS Miami Dry Grocery 2025'!$I920*'IDS Miami Dry Grocery 2025'!$G920</f>
        <v>0</v>
      </c>
      <c r="I920" s="78"/>
      <c r="J920" s="75">
        <v>29.2</v>
      </c>
      <c r="K920" s="76">
        <f>IFERROR((#REF!*#REF!)+('IDS Miami Dry Grocery 2025'!$J920*'IDS Miami Dry Grocery 2025'!$I920),'IDS Miami Dry Grocery 2025'!$J920*'IDS Miami Dry Grocery 2025'!$I920)</f>
        <v>0</v>
      </c>
      <c r="M920" s="97"/>
    </row>
    <row r="921" spans="1:13" s="35" customFormat="1" ht="15" x14ac:dyDescent="0.2">
      <c r="A921" s="68" t="s">
        <v>2889</v>
      </c>
      <c r="B921" s="69" t="s">
        <v>2808</v>
      </c>
      <c r="C921" s="70" t="s">
        <v>2890</v>
      </c>
      <c r="D921" s="71" t="s">
        <v>2891</v>
      </c>
      <c r="E921" s="72">
        <v>24</v>
      </c>
      <c r="F921" s="73" t="s">
        <v>507</v>
      </c>
      <c r="G921" s="74">
        <v>7.0791999999999999E-3</v>
      </c>
      <c r="H921" s="74">
        <f>'IDS Miami Dry Grocery 2025'!$I921*'IDS Miami Dry Grocery 2025'!$G921</f>
        <v>0</v>
      </c>
      <c r="I921" s="78"/>
      <c r="J921" s="75">
        <v>26.98</v>
      </c>
      <c r="K921" s="76">
        <f>IFERROR((#REF!*#REF!)+('IDS Miami Dry Grocery 2025'!$J921*'IDS Miami Dry Grocery 2025'!$I921),'IDS Miami Dry Grocery 2025'!$J921*'IDS Miami Dry Grocery 2025'!$I921)</f>
        <v>0</v>
      </c>
      <c r="M921" s="97"/>
    </row>
    <row r="922" spans="1:13" s="35" customFormat="1" ht="15" x14ac:dyDescent="0.2">
      <c r="A922" s="68" t="s">
        <v>2892</v>
      </c>
      <c r="B922" s="69" t="s">
        <v>2808</v>
      </c>
      <c r="C922" s="70" t="s">
        <v>2893</v>
      </c>
      <c r="D922" s="71" t="s">
        <v>2894</v>
      </c>
      <c r="E922" s="72">
        <v>24</v>
      </c>
      <c r="F922" s="73" t="s">
        <v>507</v>
      </c>
      <c r="G922" s="74">
        <v>7.3623680000000002E-3</v>
      </c>
      <c r="H922" s="74">
        <f>'IDS Miami Dry Grocery 2025'!$I922*'IDS Miami Dry Grocery 2025'!$G922</f>
        <v>0</v>
      </c>
      <c r="I922" s="78"/>
      <c r="J922" s="75">
        <v>29.2</v>
      </c>
      <c r="K922" s="76">
        <f>IFERROR((#REF!*#REF!)+('IDS Miami Dry Grocery 2025'!$J922*'IDS Miami Dry Grocery 2025'!$I922),'IDS Miami Dry Grocery 2025'!$J922*'IDS Miami Dry Grocery 2025'!$I922)</f>
        <v>0</v>
      </c>
      <c r="M922" s="97"/>
    </row>
    <row r="923" spans="1:13" s="35" customFormat="1" ht="15" x14ac:dyDescent="0.2">
      <c r="A923" s="68" t="s">
        <v>2895</v>
      </c>
      <c r="B923" s="69" t="s">
        <v>2808</v>
      </c>
      <c r="C923" s="70" t="s">
        <v>2896</v>
      </c>
      <c r="D923" s="71" t="s">
        <v>2897</v>
      </c>
      <c r="E923" s="72">
        <v>24</v>
      </c>
      <c r="F923" s="73" t="s">
        <v>507</v>
      </c>
      <c r="G923" s="74">
        <v>7.3623680000000002E-3</v>
      </c>
      <c r="H923" s="74">
        <f>'IDS Miami Dry Grocery 2025'!$I923*'IDS Miami Dry Grocery 2025'!$G923</f>
        <v>0</v>
      </c>
      <c r="I923" s="78"/>
      <c r="J923" s="75">
        <v>29.2</v>
      </c>
      <c r="K923" s="76">
        <f>IFERROR((#REF!*#REF!)+('IDS Miami Dry Grocery 2025'!$J923*'IDS Miami Dry Grocery 2025'!$I923),'IDS Miami Dry Grocery 2025'!$J923*'IDS Miami Dry Grocery 2025'!$I923)</f>
        <v>0</v>
      </c>
      <c r="M923" s="97"/>
    </row>
    <row r="924" spans="1:13" s="35" customFormat="1" ht="15" x14ac:dyDescent="0.2">
      <c r="A924" s="68" t="s">
        <v>2898</v>
      </c>
      <c r="B924" s="69" t="s">
        <v>2808</v>
      </c>
      <c r="C924" s="70" t="s">
        <v>2899</v>
      </c>
      <c r="D924" s="71" t="s">
        <v>2900</v>
      </c>
      <c r="E924" s="72">
        <v>24</v>
      </c>
      <c r="F924" s="73" t="s">
        <v>28</v>
      </c>
      <c r="G924" s="74">
        <v>4.2475199999999994E-3</v>
      </c>
      <c r="H924" s="74">
        <f>'IDS Miami Dry Grocery 2025'!$I924*'IDS Miami Dry Grocery 2025'!$G924</f>
        <v>0</v>
      </c>
      <c r="I924" s="78"/>
      <c r="J924" s="75">
        <v>31.01</v>
      </c>
      <c r="K924" s="76">
        <f>IFERROR((#REF!*#REF!)+('IDS Miami Dry Grocery 2025'!$J924*'IDS Miami Dry Grocery 2025'!$I924),'IDS Miami Dry Grocery 2025'!$J924*'IDS Miami Dry Grocery 2025'!$I924)</f>
        <v>0</v>
      </c>
      <c r="M924" s="97"/>
    </row>
    <row r="925" spans="1:13" s="35" customFormat="1" ht="15" x14ac:dyDescent="0.2">
      <c r="A925" s="68" t="s">
        <v>2901</v>
      </c>
      <c r="B925" s="69" t="s">
        <v>2808</v>
      </c>
      <c r="C925" s="70" t="s">
        <v>2902</v>
      </c>
      <c r="D925" s="71" t="s">
        <v>2903</v>
      </c>
      <c r="E925" s="72">
        <v>24</v>
      </c>
      <c r="F925" s="73" t="s">
        <v>28</v>
      </c>
      <c r="G925" s="74">
        <v>4.2475199999999994E-3</v>
      </c>
      <c r="H925" s="74">
        <f>'IDS Miami Dry Grocery 2025'!$I925*'IDS Miami Dry Grocery 2025'!$G925</f>
        <v>0</v>
      </c>
      <c r="I925" s="78"/>
      <c r="J925" s="75">
        <v>31.01</v>
      </c>
      <c r="K925" s="76">
        <f>IFERROR((#REF!*#REF!)+('IDS Miami Dry Grocery 2025'!$J925*'IDS Miami Dry Grocery 2025'!$I925),'IDS Miami Dry Grocery 2025'!$J925*'IDS Miami Dry Grocery 2025'!$I925)</f>
        <v>0</v>
      </c>
      <c r="M925" s="97"/>
    </row>
    <row r="926" spans="1:13" s="35" customFormat="1" ht="15" x14ac:dyDescent="0.2">
      <c r="A926" s="68" t="s">
        <v>2904</v>
      </c>
      <c r="B926" s="69" t="s">
        <v>2808</v>
      </c>
      <c r="C926" s="70" t="s">
        <v>2905</v>
      </c>
      <c r="D926" s="71" t="s">
        <v>2906</v>
      </c>
      <c r="E926" s="72">
        <v>24</v>
      </c>
      <c r="F926" s="73" t="s">
        <v>28</v>
      </c>
      <c r="G926" s="74">
        <v>4.5306879999999997E-3</v>
      </c>
      <c r="H926" s="74">
        <f>'IDS Miami Dry Grocery 2025'!$I926*'IDS Miami Dry Grocery 2025'!$G926</f>
        <v>0</v>
      </c>
      <c r="I926" s="78"/>
      <c r="J926" s="75">
        <v>31.01</v>
      </c>
      <c r="K926" s="76">
        <f>IFERROR((#REF!*#REF!)+('IDS Miami Dry Grocery 2025'!$J926*'IDS Miami Dry Grocery 2025'!$I926),'IDS Miami Dry Grocery 2025'!$J926*'IDS Miami Dry Grocery 2025'!$I926)</f>
        <v>0</v>
      </c>
      <c r="M926" s="97"/>
    </row>
    <row r="927" spans="1:13" s="35" customFormat="1" ht="15" x14ac:dyDescent="0.2">
      <c r="A927" s="68" t="s">
        <v>2907</v>
      </c>
      <c r="B927" s="69" t="s">
        <v>2808</v>
      </c>
      <c r="C927" s="70" t="s">
        <v>2908</v>
      </c>
      <c r="D927" s="71" t="s">
        <v>2909</v>
      </c>
      <c r="E927" s="72">
        <v>24</v>
      </c>
      <c r="F927" s="73" t="s">
        <v>28</v>
      </c>
      <c r="G927" s="74">
        <v>4.2475199999999994E-3</v>
      </c>
      <c r="H927" s="74">
        <f>'IDS Miami Dry Grocery 2025'!$I927*'IDS Miami Dry Grocery 2025'!$G927</f>
        <v>0</v>
      </c>
      <c r="I927" s="78"/>
      <c r="J927" s="75">
        <v>31.01</v>
      </c>
      <c r="K927" s="76">
        <f>IFERROR((#REF!*#REF!)+('IDS Miami Dry Grocery 2025'!$J927*'IDS Miami Dry Grocery 2025'!$I927),'IDS Miami Dry Grocery 2025'!$J927*'IDS Miami Dry Grocery 2025'!$I927)</f>
        <v>0</v>
      </c>
      <c r="M927" s="97"/>
    </row>
    <row r="928" spans="1:13" s="35" customFormat="1" ht="15" x14ac:dyDescent="0.2">
      <c r="A928" s="68" t="s">
        <v>2910</v>
      </c>
      <c r="B928" s="69" t="s">
        <v>2808</v>
      </c>
      <c r="C928" s="70" t="s">
        <v>2911</v>
      </c>
      <c r="D928" s="71" t="s">
        <v>2912</v>
      </c>
      <c r="E928" s="72">
        <v>24</v>
      </c>
      <c r="F928" s="73" t="s">
        <v>28</v>
      </c>
      <c r="G928" s="74">
        <v>4.5306879999999997E-3</v>
      </c>
      <c r="H928" s="74">
        <f>'IDS Miami Dry Grocery 2025'!$I928*'IDS Miami Dry Grocery 2025'!$G928</f>
        <v>0</v>
      </c>
      <c r="I928" s="78"/>
      <c r="J928" s="75">
        <v>31.01</v>
      </c>
      <c r="K928" s="76">
        <f>IFERROR((#REF!*#REF!)+('IDS Miami Dry Grocery 2025'!$J928*'IDS Miami Dry Grocery 2025'!$I928),'IDS Miami Dry Grocery 2025'!$J928*'IDS Miami Dry Grocery 2025'!$I928)</f>
        <v>0</v>
      </c>
      <c r="M928" s="97"/>
    </row>
    <row r="929" spans="1:13" s="35" customFormat="1" ht="15" x14ac:dyDescent="0.2">
      <c r="A929" s="68" t="s">
        <v>2913</v>
      </c>
      <c r="B929" s="69" t="s">
        <v>2808</v>
      </c>
      <c r="C929" s="70" t="s">
        <v>2914</v>
      </c>
      <c r="D929" s="71" t="s">
        <v>2915</v>
      </c>
      <c r="E929" s="72">
        <v>24</v>
      </c>
      <c r="F929" s="73" t="s">
        <v>28</v>
      </c>
      <c r="G929" s="74">
        <v>4.5306879999999997E-3</v>
      </c>
      <c r="H929" s="74">
        <f>'IDS Miami Dry Grocery 2025'!$I929*'IDS Miami Dry Grocery 2025'!$G929</f>
        <v>0</v>
      </c>
      <c r="I929" s="78"/>
      <c r="J929" s="75">
        <v>31.01</v>
      </c>
      <c r="K929" s="76">
        <f>IFERROR((#REF!*#REF!)+('IDS Miami Dry Grocery 2025'!$J929*'IDS Miami Dry Grocery 2025'!$I929),'IDS Miami Dry Grocery 2025'!$J929*'IDS Miami Dry Grocery 2025'!$I929)</f>
        <v>0</v>
      </c>
      <c r="M929" s="97"/>
    </row>
    <row r="930" spans="1:13" s="35" customFormat="1" ht="15" x14ac:dyDescent="0.2">
      <c r="A930" s="68" t="s">
        <v>2916</v>
      </c>
      <c r="B930" s="69" t="s">
        <v>2808</v>
      </c>
      <c r="C930" s="70" t="s">
        <v>2917</v>
      </c>
      <c r="D930" s="71" t="s">
        <v>2918</v>
      </c>
      <c r="E930" s="72">
        <v>24</v>
      </c>
      <c r="F930" s="73" t="s">
        <v>507</v>
      </c>
      <c r="G930" s="74">
        <v>7.3623680000000002E-3</v>
      </c>
      <c r="H930" s="74">
        <f>'IDS Miami Dry Grocery 2025'!$I930*'IDS Miami Dry Grocery 2025'!$G930</f>
        <v>0</v>
      </c>
      <c r="I930" s="78"/>
      <c r="J930" s="75">
        <v>29.2</v>
      </c>
      <c r="K930" s="76">
        <f>IFERROR((#REF!*#REF!)+('IDS Miami Dry Grocery 2025'!$J930*'IDS Miami Dry Grocery 2025'!$I930),'IDS Miami Dry Grocery 2025'!$J930*'IDS Miami Dry Grocery 2025'!$I930)</f>
        <v>0</v>
      </c>
      <c r="M930" s="97"/>
    </row>
    <row r="931" spans="1:13" s="35" customFormat="1" ht="15" x14ac:dyDescent="0.2">
      <c r="A931" s="68" t="s">
        <v>2919</v>
      </c>
      <c r="B931" s="69" t="s">
        <v>2808</v>
      </c>
      <c r="C931" s="70" t="s">
        <v>2920</v>
      </c>
      <c r="D931" s="71" t="s">
        <v>2921</v>
      </c>
      <c r="E931" s="72">
        <v>24</v>
      </c>
      <c r="F931" s="73" t="s">
        <v>507</v>
      </c>
      <c r="G931" s="74">
        <v>7.0791999999999999E-3</v>
      </c>
      <c r="H931" s="74">
        <f>'IDS Miami Dry Grocery 2025'!$I931*'IDS Miami Dry Grocery 2025'!$G931</f>
        <v>0</v>
      </c>
      <c r="I931" s="78"/>
      <c r="J931" s="75">
        <v>29.2</v>
      </c>
      <c r="K931" s="76">
        <f>IFERROR((#REF!*#REF!)+('IDS Miami Dry Grocery 2025'!$J931*'IDS Miami Dry Grocery 2025'!$I931),'IDS Miami Dry Grocery 2025'!$J931*'IDS Miami Dry Grocery 2025'!$I931)</f>
        <v>0</v>
      </c>
      <c r="M931" s="97"/>
    </row>
    <row r="932" spans="1:13" s="35" customFormat="1" ht="15" x14ac:dyDescent="0.2">
      <c r="A932" s="68" t="s">
        <v>2922</v>
      </c>
      <c r="B932" s="69" t="s">
        <v>2808</v>
      </c>
      <c r="C932" s="70" t="s">
        <v>2923</v>
      </c>
      <c r="D932" s="71" t="s">
        <v>2924</v>
      </c>
      <c r="E932" s="72">
        <v>24</v>
      </c>
      <c r="F932" s="73" t="s">
        <v>507</v>
      </c>
      <c r="G932" s="74">
        <v>7.3623680000000002E-3</v>
      </c>
      <c r="H932" s="74">
        <f>'IDS Miami Dry Grocery 2025'!$I932*'IDS Miami Dry Grocery 2025'!$G932</f>
        <v>0</v>
      </c>
      <c r="I932" s="78"/>
      <c r="J932" s="75">
        <v>29.2</v>
      </c>
      <c r="K932" s="76">
        <f>IFERROR((#REF!*#REF!)+('IDS Miami Dry Grocery 2025'!$J932*'IDS Miami Dry Grocery 2025'!$I932),'IDS Miami Dry Grocery 2025'!$J932*'IDS Miami Dry Grocery 2025'!$I932)</f>
        <v>0</v>
      </c>
      <c r="M932" s="97"/>
    </row>
    <row r="933" spans="1:13" s="35" customFormat="1" ht="15" x14ac:dyDescent="0.2">
      <c r="A933" s="68" t="s">
        <v>2925</v>
      </c>
      <c r="B933" s="69" t="s">
        <v>2808</v>
      </c>
      <c r="C933" s="70" t="s">
        <v>2926</v>
      </c>
      <c r="D933" s="71" t="s">
        <v>2927</v>
      </c>
      <c r="E933" s="72">
        <v>24</v>
      </c>
      <c r="F933" s="73" t="s">
        <v>507</v>
      </c>
      <c r="G933" s="74">
        <v>7.3623680000000002E-3</v>
      </c>
      <c r="H933" s="74">
        <f>'IDS Miami Dry Grocery 2025'!$I933*'IDS Miami Dry Grocery 2025'!$G933</f>
        <v>0</v>
      </c>
      <c r="I933" s="78"/>
      <c r="J933" s="75">
        <v>29.2</v>
      </c>
      <c r="K933" s="76">
        <f>IFERROR((#REF!*#REF!)+('IDS Miami Dry Grocery 2025'!$J933*'IDS Miami Dry Grocery 2025'!$I933),'IDS Miami Dry Grocery 2025'!$J933*'IDS Miami Dry Grocery 2025'!$I933)</f>
        <v>0</v>
      </c>
      <c r="M933" s="97"/>
    </row>
    <row r="934" spans="1:13" s="35" customFormat="1" ht="15" x14ac:dyDescent="0.2">
      <c r="A934" s="68" t="s">
        <v>2928</v>
      </c>
      <c r="B934" s="69" t="s">
        <v>2808</v>
      </c>
      <c r="C934" s="70" t="s">
        <v>2929</v>
      </c>
      <c r="D934" s="71" t="s">
        <v>2930</v>
      </c>
      <c r="E934" s="72">
        <v>24</v>
      </c>
      <c r="F934" s="73" t="s">
        <v>28</v>
      </c>
      <c r="G934" s="74">
        <v>4.5306879999999997E-3</v>
      </c>
      <c r="H934" s="74">
        <f>'IDS Miami Dry Grocery 2025'!$I934*'IDS Miami Dry Grocery 2025'!$G934</f>
        <v>0</v>
      </c>
      <c r="I934" s="78"/>
      <c r="J934" s="75">
        <v>31.01</v>
      </c>
      <c r="K934" s="76">
        <f>IFERROR((#REF!*#REF!)+('IDS Miami Dry Grocery 2025'!$J934*'IDS Miami Dry Grocery 2025'!$I934),'IDS Miami Dry Grocery 2025'!$J934*'IDS Miami Dry Grocery 2025'!$I934)</f>
        <v>0</v>
      </c>
      <c r="M934" s="97"/>
    </row>
    <row r="935" spans="1:13" s="35" customFormat="1" ht="15" x14ac:dyDescent="0.2">
      <c r="A935" s="68" t="s">
        <v>2931</v>
      </c>
      <c r="B935" s="69" t="s">
        <v>2808</v>
      </c>
      <c r="C935" s="70" t="s">
        <v>2932</v>
      </c>
      <c r="D935" s="71" t="s">
        <v>2933</v>
      </c>
      <c r="E935" s="72">
        <v>24</v>
      </c>
      <c r="F935" s="73" t="s">
        <v>28</v>
      </c>
      <c r="G935" s="74">
        <v>4.2475199999999994E-3</v>
      </c>
      <c r="H935" s="74">
        <f>'IDS Miami Dry Grocery 2025'!$I935*'IDS Miami Dry Grocery 2025'!$G935</f>
        <v>0</v>
      </c>
      <c r="I935" s="78"/>
      <c r="J935" s="75">
        <v>31.01</v>
      </c>
      <c r="K935" s="76">
        <f>IFERROR((#REF!*#REF!)+('IDS Miami Dry Grocery 2025'!$J935*'IDS Miami Dry Grocery 2025'!$I935),'IDS Miami Dry Grocery 2025'!$J935*'IDS Miami Dry Grocery 2025'!$I935)</f>
        <v>0</v>
      </c>
      <c r="M935" s="97"/>
    </row>
    <row r="936" spans="1:13" s="35" customFormat="1" ht="15" x14ac:dyDescent="0.2">
      <c r="A936" s="68" t="s">
        <v>2934</v>
      </c>
      <c r="B936" s="69" t="s">
        <v>2808</v>
      </c>
      <c r="C936" s="70" t="s">
        <v>2935</v>
      </c>
      <c r="D936" s="71" t="s">
        <v>2936</v>
      </c>
      <c r="E936" s="72">
        <v>24</v>
      </c>
      <c r="F936" s="73" t="s">
        <v>507</v>
      </c>
      <c r="G936" s="74">
        <v>7.3623680000000002E-3</v>
      </c>
      <c r="H936" s="74">
        <f>'IDS Miami Dry Grocery 2025'!$I936*'IDS Miami Dry Grocery 2025'!$G936</f>
        <v>0</v>
      </c>
      <c r="I936" s="78"/>
      <c r="J936" s="75">
        <v>29.2</v>
      </c>
      <c r="K936" s="76">
        <f>IFERROR((#REF!*#REF!)+('IDS Miami Dry Grocery 2025'!$J936*'IDS Miami Dry Grocery 2025'!$I936),'IDS Miami Dry Grocery 2025'!$J936*'IDS Miami Dry Grocery 2025'!$I936)</f>
        <v>0</v>
      </c>
      <c r="M936" s="97"/>
    </row>
    <row r="937" spans="1:13" s="35" customFormat="1" ht="15" x14ac:dyDescent="0.2">
      <c r="A937" s="68" t="s">
        <v>2937</v>
      </c>
      <c r="B937" s="69" t="s">
        <v>2808</v>
      </c>
      <c r="C937" s="70" t="s">
        <v>2938</v>
      </c>
      <c r="D937" s="71" t="s">
        <v>2939</v>
      </c>
      <c r="E937" s="72">
        <v>24</v>
      </c>
      <c r="F937" s="73" t="s">
        <v>507</v>
      </c>
      <c r="G937" s="74">
        <v>7.0791999999999999E-3</v>
      </c>
      <c r="H937" s="74">
        <f>'IDS Miami Dry Grocery 2025'!$I937*'IDS Miami Dry Grocery 2025'!$G937</f>
        <v>0</v>
      </c>
      <c r="I937" s="78"/>
      <c r="J937" s="75">
        <v>29.2</v>
      </c>
      <c r="K937" s="76">
        <f>IFERROR((#REF!*#REF!)+('IDS Miami Dry Grocery 2025'!$J937*'IDS Miami Dry Grocery 2025'!$I937),'IDS Miami Dry Grocery 2025'!$J937*'IDS Miami Dry Grocery 2025'!$I937)</f>
        <v>0</v>
      </c>
      <c r="M937" s="97"/>
    </row>
    <row r="938" spans="1:13" s="35" customFormat="1" ht="15" x14ac:dyDescent="0.2">
      <c r="A938" s="68" t="s">
        <v>2940</v>
      </c>
      <c r="B938" s="69" t="s">
        <v>2808</v>
      </c>
      <c r="C938" s="70" t="s">
        <v>2941</v>
      </c>
      <c r="D938" s="71" t="s">
        <v>2942</v>
      </c>
      <c r="E938" s="72">
        <v>24</v>
      </c>
      <c r="F938" s="73" t="s">
        <v>28</v>
      </c>
      <c r="G938" s="74">
        <v>4.2475199999999994E-3</v>
      </c>
      <c r="H938" s="74">
        <f>'IDS Miami Dry Grocery 2025'!$I938*'IDS Miami Dry Grocery 2025'!$G938</f>
        <v>0</v>
      </c>
      <c r="I938" s="78"/>
      <c r="J938" s="75">
        <v>31.01</v>
      </c>
      <c r="K938" s="76">
        <f>IFERROR((#REF!*#REF!)+('IDS Miami Dry Grocery 2025'!$J938*'IDS Miami Dry Grocery 2025'!$I938),'IDS Miami Dry Grocery 2025'!$J938*'IDS Miami Dry Grocery 2025'!$I938)</f>
        <v>0</v>
      </c>
      <c r="M938" s="97"/>
    </row>
    <row r="939" spans="1:13" s="35" customFormat="1" ht="15" x14ac:dyDescent="0.2">
      <c r="A939" s="68" t="s">
        <v>2943</v>
      </c>
      <c r="B939" s="69" t="s">
        <v>2808</v>
      </c>
      <c r="C939" s="70" t="s">
        <v>2944</v>
      </c>
      <c r="D939" s="71" t="s">
        <v>2945</v>
      </c>
      <c r="E939" s="72">
        <v>24</v>
      </c>
      <c r="F939" s="73" t="s">
        <v>507</v>
      </c>
      <c r="G939" s="74">
        <v>7.3623680000000002E-3</v>
      </c>
      <c r="H939" s="74">
        <f>'IDS Miami Dry Grocery 2025'!$I939*'IDS Miami Dry Grocery 2025'!$G939</f>
        <v>0</v>
      </c>
      <c r="I939" s="78"/>
      <c r="J939" s="75">
        <v>29.2</v>
      </c>
      <c r="K939" s="76">
        <f>IFERROR((#REF!*#REF!)+('IDS Miami Dry Grocery 2025'!$J939*'IDS Miami Dry Grocery 2025'!$I939),'IDS Miami Dry Grocery 2025'!$J939*'IDS Miami Dry Grocery 2025'!$I939)</f>
        <v>0</v>
      </c>
      <c r="M939" s="97"/>
    </row>
    <row r="940" spans="1:13" s="35" customFormat="1" ht="15" x14ac:dyDescent="0.2">
      <c r="A940" s="68" t="s">
        <v>2946</v>
      </c>
      <c r="B940" s="69" t="s">
        <v>2808</v>
      </c>
      <c r="C940" s="70" t="s">
        <v>2947</v>
      </c>
      <c r="D940" s="71" t="s">
        <v>2948</v>
      </c>
      <c r="E940" s="72">
        <v>24</v>
      </c>
      <c r="F940" s="73" t="s">
        <v>507</v>
      </c>
      <c r="G940" s="74">
        <v>7.3623680000000002E-3</v>
      </c>
      <c r="H940" s="74">
        <f>'IDS Miami Dry Grocery 2025'!$I940*'IDS Miami Dry Grocery 2025'!$G940</f>
        <v>0</v>
      </c>
      <c r="I940" s="78"/>
      <c r="J940" s="75">
        <v>29.2</v>
      </c>
      <c r="K940" s="76">
        <f>IFERROR((#REF!*#REF!)+('IDS Miami Dry Grocery 2025'!$J940*'IDS Miami Dry Grocery 2025'!$I940),'IDS Miami Dry Grocery 2025'!$J940*'IDS Miami Dry Grocery 2025'!$I940)</f>
        <v>0</v>
      </c>
      <c r="M940" s="97"/>
    </row>
    <row r="941" spans="1:13" s="35" customFormat="1" ht="15" x14ac:dyDescent="0.2">
      <c r="A941" s="68" t="s">
        <v>2949</v>
      </c>
      <c r="B941" s="69" t="s">
        <v>2808</v>
      </c>
      <c r="C941" s="70" t="s">
        <v>2950</v>
      </c>
      <c r="D941" s="71" t="s">
        <v>2951</v>
      </c>
      <c r="E941" s="72">
        <v>24</v>
      </c>
      <c r="F941" s="73" t="s">
        <v>507</v>
      </c>
      <c r="G941" s="74">
        <v>7.0791999999999999E-3</v>
      </c>
      <c r="H941" s="74">
        <f>'IDS Miami Dry Grocery 2025'!$I941*'IDS Miami Dry Grocery 2025'!$G941</f>
        <v>0</v>
      </c>
      <c r="I941" s="78"/>
      <c r="J941" s="75">
        <v>29.2</v>
      </c>
      <c r="K941" s="76">
        <f>IFERROR((#REF!*#REF!)+('IDS Miami Dry Grocery 2025'!$J941*'IDS Miami Dry Grocery 2025'!$I941),'IDS Miami Dry Grocery 2025'!$J941*'IDS Miami Dry Grocery 2025'!$I941)</f>
        <v>0</v>
      </c>
      <c r="M941" s="97"/>
    </row>
    <row r="942" spans="1:13" s="35" customFormat="1" ht="15" x14ac:dyDescent="0.2">
      <c r="A942" s="68" t="s">
        <v>2952</v>
      </c>
      <c r="B942" s="69" t="s">
        <v>2808</v>
      </c>
      <c r="C942" s="70" t="s">
        <v>2953</v>
      </c>
      <c r="D942" s="71" t="s">
        <v>2954</v>
      </c>
      <c r="E942" s="72">
        <v>24</v>
      </c>
      <c r="F942" s="73" t="s">
        <v>507</v>
      </c>
      <c r="G942" s="74">
        <v>7.6455360000000005E-3</v>
      </c>
      <c r="H942" s="74">
        <f>'IDS Miami Dry Grocery 2025'!$I942*'IDS Miami Dry Grocery 2025'!$G942</f>
        <v>0</v>
      </c>
      <c r="I942" s="78"/>
      <c r="J942" s="75">
        <v>29.2</v>
      </c>
      <c r="K942" s="76">
        <f>IFERROR((#REF!*#REF!)+('IDS Miami Dry Grocery 2025'!$J942*'IDS Miami Dry Grocery 2025'!$I942),'IDS Miami Dry Grocery 2025'!$J942*'IDS Miami Dry Grocery 2025'!$I942)</f>
        <v>0</v>
      </c>
      <c r="M942" s="97"/>
    </row>
    <row r="943" spans="1:13" s="35" customFormat="1" ht="15" x14ac:dyDescent="0.2">
      <c r="A943" s="68" t="s">
        <v>2955</v>
      </c>
      <c r="B943" s="69" t="s">
        <v>2808</v>
      </c>
      <c r="C943" s="70" t="s">
        <v>2956</v>
      </c>
      <c r="D943" s="71" t="s">
        <v>2957</v>
      </c>
      <c r="E943" s="72">
        <v>24</v>
      </c>
      <c r="F943" s="73" t="s">
        <v>28</v>
      </c>
      <c r="G943" s="74">
        <v>4.5306879999999997E-3</v>
      </c>
      <c r="H943" s="74">
        <f>'IDS Miami Dry Grocery 2025'!$I943*'IDS Miami Dry Grocery 2025'!$G943</f>
        <v>0</v>
      </c>
      <c r="I943" s="78"/>
      <c r="J943" s="75">
        <v>31.01</v>
      </c>
      <c r="K943" s="76">
        <f>IFERROR((#REF!*#REF!)+('IDS Miami Dry Grocery 2025'!$J943*'IDS Miami Dry Grocery 2025'!$I943),'IDS Miami Dry Grocery 2025'!$J943*'IDS Miami Dry Grocery 2025'!$I943)</f>
        <v>0</v>
      </c>
      <c r="M943" s="97"/>
    </row>
    <row r="944" spans="1:13" s="35" customFormat="1" ht="15" x14ac:dyDescent="0.2">
      <c r="A944" s="68" t="s">
        <v>2958</v>
      </c>
      <c r="B944" s="69" t="s">
        <v>2808</v>
      </c>
      <c r="C944" s="70" t="s">
        <v>2959</v>
      </c>
      <c r="D944" s="71" t="s">
        <v>2960</v>
      </c>
      <c r="E944" s="72">
        <v>24</v>
      </c>
      <c r="F944" s="73" t="s">
        <v>28</v>
      </c>
      <c r="G944" s="74">
        <v>4.2475199999999994E-3</v>
      </c>
      <c r="H944" s="74">
        <f>'IDS Miami Dry Grocery 2025'!$I944*'IDS Miami Dry Grocery 2025'!$G944</f>
        <v>0</v>
      </c>
      <c r="I944" s="78"/>
      <c r="J944" s="75">
        <v>31.01</v>
      </c>
      <c r="K944" s="76">
        <f>IFERROR((#REF!*#REF!)+('IDS Miami Dry Grocery 2025'!$J944*'IDS Miami Dry Grocery 2025'!$I944),'IDS Miami Dry Grocery 2025'!$J944*'IDS Miami Dry Grocery 2025'!$I944)</f>
        <v>0</v>
      </c>
      <c r="M944" s="97"/>
    </row>
    <row r="945" spans="1:13" s="35" customFormat="1" ht="15" x14ac:dyDescent="0.2">
      <c r="A945" s="68" t="s">
        <v>2961</v>
      </c>
      <c r="B945" s="69" t="s">
        <v>2808</v>
      </c>
      <c r="C945" s="70" t="s">
        <v>2962</v>
      </c>
      <c r="D945" s="71" t="s">
        <v>2963</v>
      </c>
      <c r="E945" s="72">
        <v>24</v>
      </c>
      <c r="F945" s="73" t="s">
        <v>28</v>
      </c>
      <c r="G945" s="74">
        <v>4.2475199999999994E-3</v>
      </c>
      <c r="H945" s="74">
        <f>'IDS Miami Dry Grocery 2025'!$I945*'IDS Miami Dry Grocery 2025'!$G945</f>
        <v>0</v>
      </c>
      <c r="I945" s="78"/>
      <c r="J945" s="75">
        <v>31.01</v>
      </c>
      <c r="K945" s="76">
        <f>IFERROR((#REF!*#REF!)+('IDS Miami Dry Grocery 2025'!$J945*'IDS Miami Dry Grocery 2025'!$I945),'IDS Miami Dry Grocery 2025'!$J945*'IDS Miami Dry Grocery 2025'!$I945)</f>
        <v>0</v>
      </c>
      <c r="M945" s="97"/>
    </row>
    <row r="946" spans="1:13" s="35" customFormat="1" ht="15" x14ac:dyDescent="0.2">
      <c r="A946" s="68" t="s">
        <v>2964</v>
      </c>
      <c r="B946" s="69" t="s">
        <v>2808</v>
      </c>
      <c r="C946" s="70" t="s">
        <v>2965</v>
      </c>
      <c r="D946" s="71" t="s">
        <v>2966</v>
      </c>
      <c r="E946" s="72">
        <v>6</v>
      </c>
      <c r="F946" s="73" t="s">
        <v>929</v>
      </c>
      <c r="G946" s="74">
        <v>7.0791999999999999E-3</v>
      </c>
      <c r="H946" s="74">
        <f>'IDS Miami Dry Grocery 2025'!$I946*'IDS Miami Dry Grocery 2025'!$G946</f>
        <v>0</v>
      </c>
      <c r="I946" s="78"/>
      <c r="J946" s="75">
        <v>28.01</v>
      </c>
      <c r="K946" s="76">
        <f>IFERROR((#REF!*#REF!)+('IDS Miami Dry Grocery 2025'!$J946*'IDS Miami Dry Grocery 2025'!$I946),'IDS Miami Dry Grocery 2025'!$J946*'IDS Miami Dry Grocery 2025'!$I946)</f>
        <v>0</v>
      </c>
      <c r="M946" s="97"/>
    </row>
    <row r="947" spans="1:13" s="35" customFormat="1" ht="15" x14ac:dyDescent="0.2">
      <c r="A947" s="68" t="s">
        <v>2967</v>
      </c>
      <c r="B947" s="69" t="s">
        <v>2808</v>
      </c>
      <c r="C947" s="70" t="s">
        <v>2968</v>
      </c>
      <c r="D947" s="71" t="s">
        <v>2969</v>
      </c>
      <c r="E947" s="72">
        <v>6</v>
      </c>
      <c r="F947" s="73" t="s">
        <v>929</v>
      </c>
      <c r="G947" s="74">
        <v>7.0791999999999999E-3</v>
      </c>
      <c r="H947" s="74">
        <f>'IDS Miami Dry Grocery 2025'!$I947*'IDS Miami Dry Grocery 2025'!$G947</f>
        <v>0</v>
      </c>
      <c r="I947" s="78"/>
      <c r="J947" s="75">
        <v>28.01</v>
      </c>
      <c r="K947" s="76">
        <f>IFERROR((#REF!*#REF!)+('IDS Miami Dry Grocery 2025'!$J947*'IDS Miami Dry Grocery 2025'!$I947),'IDS Miami Dry Grocery 2025'!$J947*'IDS Miami Dry Grocery 2025'!$I947)</f>
        <v>0</v>
      </c>
      <c r="M947" s="97"/>
    </row>
    <row r="948" spans="1:13" s="35" customFormat="1" ht="15" x14ac:dyDescent="0.2">
      <c r="A948" s="68" t="s">
        <v>2970</v>
      </c>
      <c r="B948" s="69" t="s">
        <v>2808</v>
      </c>
      <c r="C948" s="70" t="s">
        <v>2971</v>
      </c>
      <c r="D948" s="71" t="s">
        <v>2972</v>
      </c>
      <c r="E948" s="72">
        <v>6</v>
      </c>
      <c r="F948" s="73" t="s">
        <v>929</v>
      </c>
      <c r="G948" s="74">
        <v>7.0791999999999999E-3</v>
      </c>
      <c r="H948" s="74">
        <f>'IDS Miami Dry Grocery 2025'!$I948*'IDS Miami Dry Grocery 2025'!$G948</f>
        <v>0</v>
      </c>
      <c r="I948" s="78"/>
      <c r="J948" s="75">
        <v>28.01</v>
      </c>
      <c r="K948" s="76">
        <f>IFERROR((#REF!*#REF!)+('IDS Miami Dry Grocery 2025'!$J948*'IDS Miami Dry Grocery 2025'!$I948),'IDS Miami Dry Grocery 2025'!$J948*'IDS Miami Dry Grocery 2025'!$I948)</f>
        <v>0</v>
      </c>
      <c r="M948" s="97"/>
    </row>
    <row r="949" spans="1:13" s="35" customFormat="1" ht="15" x14ac:dyDescent="0.2">
      <c r="A949" s="68" t="s">
        <v>2973</v>
      </c>
      <c r="B949" s="69" t="s">
        <v>2808</v>
      </c>
      <c r="C949" s="70" t="s">
        <v>2974</v>
      </c>
      <c r="D949" s="71" t="s">
        <v>2975</v>
      </c>
      <c r="E949" s="72">
        <v>6</v>
      </c>
      <c r="F949" s="73" t="s">
        <v>929</v>
      </c>
      <c r="G949" s="74">
        <v>6.7960319999999996E-3</v>
      </c>
      <c r="H949" s="74">
        <f>'IDS Miami Dry Grocery 2025'!$I949*'IDS Miami Dry Grocery 2025'!$G949</f>
        <v>0</v>
      </c>
      <c r="I949" s="78"/>
      <c r="J949" s="75">
        <v>28.01</v>
      </c>
      <c r="K949" s="76">
        <f>IFERROR((#REF!*#REF!)+('IDS Miami Dry Grocery 2025'!$J949*'IDS Miami Dry Grocery 2025'!$I949),'IDS Miami Dry Grocery 2025'!$J949*'IDS Miami Dry Grocery 2025'!$I949)</f>
        <v>0</v>
      </c>
      <c r="M949" s="97"/>
    </row>
    <row r="950" spans="1:13" s="35" customFormat="1" ht="15" x14ac:dyDescent="0.2">
      <c r="A950" s="68" t="s">
        <v>2976</v>
      </c>
      <c r="B950" s="69" t="s">
        <v>2808</v>
      </c>
      <c r="C950" s="70" t="s">
        <v>2977</v>
      </c>
      <c r="D950" s="71" t="s">
        <v>2978</v>
      </c>
      <c r="E950" s="72">
        <v>6</v>
      </c>
      <c r="F950" s="73" t="s">
        <v>929</v>
      </c>
      <c r="G950" s="74">
        <v>6.7960319999999996E-3</v>
      </c>
      <c r="H950" s="74">
        <f>'IDS Miami Dry Grocery 2025'!$I950*'IDS Miami Dry Grocery 2025'!$G950</f>
        <v>0</v>
      </c>
      <c r="I950" s="78"/>
      <c r="J950" s="75">
        <v>28.01</v>
      </c>
      <c r="K950" s="76">
        <f>IFERROR((#REF!*#REF!)+('IDS Miami Dry Grocery 2025'!$J950*'IDS Miami Dry Grocery 2025'!$I950),'IDS Miami Dry Grocery 2025'!$J950*'IDS Miami Dry Grocery 2025'!$I950)</f>
        <v>0</v>
      </c>
      <c r="M950" s="97"/>
    </row>
    <row r="951" spans="1:13" s="35" customFormat="1" ht="15" x14ac:dyDescent="0.2">
      <c r="A951" s="68" t="s">
        <v>2979</v>
      </c>
      <c r="B951" s="69" t="s">
        <v>2808</v>
      </c>
      <c r="C951" s="70" t="s">
        <v>2980</v>
      </c>
      <c r="D951" s="71" t="s">
        <v>2981</v>
      </c>
      <c r="E951" s="72">
        <v>24</v>
      </c>
      <c r="F951" s="73" t="s">
        <v>2982</v>
      </c>
      <c r="G951" s="74">
        <v>3.3980159999999998E-3</v>
      </c>
      <c r="H951" s="74">
        <f>'IDS Miami Dry Grocery 2025'!$I951*'IDS Miami Dry Grocery 2025'!$G951</f>
        <v>0</v>
      </c>
      <c r="I951" s="78"/>
      <c r="J951" s="75">
        <v>32.44</v>
      </c>
      <c r="K951" s="76">
        <f>IFERROR((#REF!*#REF!)+('IDS Miami Dry Grocery 2025'!$J951*'IDS Miami Dry Grocery 2025'!$I951),'IDS Miami Dry Grocery 2025'!$J951*'IDS Miami Dry Grocery 2025'!$I951)</f>
        <v>0</v>
      </c>
      <c r="M951" s="97"/>
    </row>
    <row r="952" spans="1:13" s="35" customFormat="1" ht="15" x14ac:dyDescent="0.2">
      <c r="A952" s="68" t="s">
        <v>2983</v>
      </c>
      <c r="B952" s="69" t="s">
        <v>2808</v>
      </c>
      <c r="C952" s="70" t="s">
        <v>2984</v>
      </c>
      <c r="D952" s="71" t="s">
        <v>2985</v>
      </c>
      <c r="E952" s="72">
        <v>24</v>
      </c>
      <c r="F952" s="73" t="s">
        <v>28</v>
      </c>
      <c r="G952" s="74">
        <v>4.2475199999999994E-3</v>
      </c>
      <c r="H952" s="74">
        <f>'IDS Miami Dry Grocery 2025'!$I952*'IDS Miami Dry Grocery 2025'!$G952</f>
        <v>0</v>
      </c>
      <c r="I952" s="78"/>
      <c r="J952" s="75">
        <v>31.01</v>
      </c>
      <c r="K952" s="76">
        <f>IFERROR((#REF!*#REF!)+('IDS Miami Dry Grocery 2025'!$J952*'IDS Miami Dry Grocery 2025'!$I952),'IDS Miami Dry Grocery 2025'!$J952*'IDS Miami Dry Grocery 2025'!$I952)</f>
        <v>0</v>
      </c>
      <c r="M952" s="97"/>
    </row>
    <row r="953" spans="1:13" s="35" customFormat="1" ht="15" x14ac:dyDescent="0.2">
      <c r="A953" s="68" t="s">
        <v>2986</v>
      </c>
      <c r="B953" s="69" t="s">
        <v>2808</v>
      </c>
      <c r="C953" s="70" t="s">
        <v>2987</v>
      </c>
      <c r="D953" s="71" t="s">
        <v>2988</v>
      </c>
      <c r="E953" s="72">
        <v>24</v>
      </c>
      <c r="F953" s="73" t="s">
        <v>28</v>
      </c>
      <c r="G953" s="74">
        <v>4.2475199999999994E-3</v>
      </c>
      <c r="H953" s="74">
        <f>'IDS Miami Dry Grocery 2025'!$I953*'IDS Miami Dry Grocery 2025'!$G953</f>
        <v>0</v>
      </c>
      <c r="I953" s="78"/>
      <c r="J953" s="75">
        <v>31.01</v>
      </c>
      <c r="K953" s="76">
        <f>IFERROR((#REF!*#REF!)+('IDS Miami Dry Grocery 2025'!$J953*'IDS Miami Dry Grocery 2025'!$I953),'IDS Miami Dry Grocery 2025'!$J953*'IDS Miami Dry Grocery 2025'!$I953)</f>
        <v>0</v>
      </c>
      <c r="M953" s="97"/>
    </row>
    <row r="954" spans="1:13" s="35" customFormat="1" ht="15" x14ac:dyDescent="0.2">
      <c r="A954" s="68" t="s">
        <v>2989</v>
      </c>
      <c r="B954" s="69" t="s">
        <v>2808</v>
      </c>
      <c r="C954" s="70" t="s">
        <v>2990</v>
      </c>
      <c r="D954" s="71" t="s">
        <v>2991</v>
      </c>
      <c r="E954" s="72">
        <v>24</v>
      </c>
      <c r="F954" s="73" t="s">
        <v>28</v>
      </c>
      <c r="G954" s="74">
        <v>4.2475199999999994E-3</v>
      </c>
      <c r="H954" s="74">
        <f>'IDS Miami Dry Grocery 2025'!$I954*'IDS Miami Dry Grocery 2025'!$G954</f>
        <v>0</v>
      </c>
      <c r="I954" s="78"/>
      <c r="J954" s="75">
        <v>34.78</v>
      </c>
      <c r="K954" s="76">
        <f>IFERROR((#REF!*#REF!)+('IDS Miami Dry Grocery 2025'!$J954*'IDS Miami Dry Grocery 2025'!$I954),'IDS Miami Dry Grocery 2025'!$J954*'IDS Miami Dry Grocery 2025'!$I954)</f>
        <v>0</v>
      </c>
      <c r="M954" s="97"/>
    </row>
    <row r="955" spans="1:13" s="35" customFormat="1" ht="15" x14ac:dyDescent="0.2">
      <c r="A955" s="68" t="s">
        <v>2992</v>
      </c>
      <c r="B955" s="69" t="s">
        <v>2808</v>
      </c>
      <c r="C955" s="70" t="s">
        <v>2993</v>
      </c>
      <c r="D955" s="71" t="s">
        <v>2994</v>
      </c>
      <c r="E955" s="72">
        <v>24</v>
      </c>
      <c r="F955" s="73" t="s">
        <v>28</v>
      </c>
      <c r="G955" s="74">
        <v>4.2475199999999994E-3</v>
      </c>
      <c r="H955" s="74">
        <f>'IDS Miami Dry Grocery 2025'!$I955*'IDS Miami Dry Grocery 2025'!$G955</f>
        <v>0</v>
      </c>
      <c r="I955" s="78"/>
      <c r="J955" s="75">
        <v>31.01</v>
      </c>
      <c r="K955" s="76">
        <f>IFERROR((#REF!*#REF!)+('IDS Miami Dry Grocery 2025'!$J955*'IDS Miami Dry Grocery 2025'!$I955),'IDS Miami Dry Grocery 2025'!$J955*'IDS Miami Dry Grocery 2025'!$I955)</f>
        <v>0</v>
      </c>
      <c r="M955" s="97"/>
    </row>
    <row r="956" spans="1:13" s="35" customFormat="1" ht="15" x14ac:dyDescent="0.2">
      <c r="A956" s="68" t="s">
        <v>2995</v>
      </c>
      <c r="B956" s="69" t="s">
        <v>2808</v>
      </c>
      <c r="C956" s="70" t="s">
        <v>2996</v>
      </c>
      <c r="D956" s="71" t="s">
        <v>2997</v>
      </c>
      <c r="E956" s="72">
        <v>24</v>
      </c>
      <c r="F956" s="73" t="s">
        <v>507</v>
      </c>
      <c r="G956" s="74">
        <v>7.3623680000000002E-3</v>
      </c>
      <c r="H956" s="74">
        <f>'IDS Miami Dry Grocery 2025'!$I956*'IDS Miami Dry Grocery 2025'!$G956</f>
        <v>0</v>
      </c>
      <c r="I956" s="78"/>
      <c r="J956" s="75">
        <v>29.2</v>
      </c>
      <c r="K956" s="76">
        <f>IFERROR((#REF!*#REF!)+('IDS Miami Dry Grocery 2025'!$J956*'IDS Miami Dry Grocery 2025'!$I956),'IDS Miami Dry Grocery 2025'!$J956*'IDS Miami Dry Grocery 2025'!$I956)</f>
        <v>0</v>
      </c>
      <c r="M956" s="97"/>
    </row>
    <row r="957" spans="1:13" s="35" customFormat="1" ht="15" x14ac:dyDescent="0.2">
      <c r="A957" s="68" t="s">
        <v>2998</v>
      </c>
      <c r="B957" s="69" t="s">
        <v>2808</v>
      </c>
      <c r="C957" s="70" t="s">
        <v>2999</v>
      </c>
      <c r="D957" s="71" t="s">
        <v>3000</v>
      </c>
      <c r="E957" s="72">
        <v>24</v>
      </c>
      <c r="F957" s="73" t="s">
        <v>507</v>
      </c>
      <c r="G957" s="74">
        <v>7.3623680000000002E-3</v>
      </c>
      <c r="H957" s="74">
        <f>'IDS Miami Dry Grocery 2025'!$I957*'IDS Miami Dry Grocery 2025'!$G957</f>
        <v>0</v>
      </c>
      <c r="I957" s="78"/>
      <c r="J957" s="75">
        <v>29.2</v>
      </c>
      <c r="K957" s="76">
        <f>IFERROR((#REF!*#REF!)+('IDS Miami Dry Grocery 2025'!$J957*'IDS Miami Dry Grocery 2025'!$I957),'IDS Miami Dry Grocery 2025'!$J957*'IDS Miami Dry Grocery 2025'!$I957)</f>
        <v>0</v>
      </c>
      <c r="M957" s="97"/>
    </row>
    <row r="958" spans="1:13" s="35" customFormat="1" ht="15" x14ac:dyDescent="0.2">
      <c r="A958" s="68" t="s">
        <v>3001</v>
      </c>
      <c r="B958" s="69" t="s">
        <v>2808</v>
      </c>
      <c r="C958" s="70" t="s">
        <v>3002</v>
      </c>
      <c r="D958" s="71" t="s">
        <v>3003</v>
      </c>
      <c r="E958" s="72">
        <v>12</v>
      </c>
      <c r="F958" s="73" t="s">
        <v>3004</v>
      </c>
      <c r="G958" s="74">
        <v>4.5306879999999997E-3</v>
      </c>
      <c r="H958" s="74">
        <f>'IDS Miami Dry Grocery 2025'!$I958*'IDS Miami Dry Grocery 2025'!$G958</f>
        <v>0</v>
      </c>
      <c r="I958" s="78"/>
      <c r="J958" s="75">
        <v>16.739999999999998</v>
      </c>
      <c r="K958" s="76">
        <f>IFERROR((#REF!*#REF!)+('IDS Miami Dry Grocery 2025'!$J958*'IDS Miami Dry Grocery 2025'!$I958),'IDS Miami Dry Grocery 2025'!$J958*'IDS Miami Dry Grocery 2025'!$I958)</f>
        <v>0</v>
      </c>
      <c r="M958" s="97"/>
    </row>
    <row r="959" spans="1:13" s="35" customFormat="1" ht="15" x14ac:dyDescent="0.2">
      <c r="A959" s="68" t="s">
        <v>3005</v>
      </c>
      <c r="B959" s="69" t="s">
        <v>2808</v>
      </c>
      <c r="C959" s="70" t="s">
        <v>3006</v>
      </c>
      <c r="D959" s="71" t="s">
        <v>3007</v>
      </c>
      <c r="E959" s="72">
        <v>24</v>
      </c>
      <c r="F959" s="73" t="s">
        <v>28</v>
      </c>
      <c r="G959" s="74">
        <v>4.2475199999999994E-3</v>
      </c>
      <c r="H959" s="74">
        <f>'IDS Miami Dry Grocery 2025'!$I959*'IDS Miami Dry Grocery 2025'!$G959</f>
        <v>0</v>
      </c>
      <c r="I959" s="78"/>
      <c r="J959" s="75">
        <v>31.01</v>
      </c>
      <c r="K959" s="76">
        <f>IFERROR((#REF!*#REF!)+('IDS Miami Dry Grocery 2025'!$J959*'IDS Miami Dry Grocery 2025'!$I959),'IDS Miami Dry Grocery 2025'!$J959*'IDS Miami Dry Grocery 2025'!$I959)</f>
        <v>0</v>
      </c>
      <c r="M959" s="97"/>
    </row>
    <row r="960" spans="1:13" s="35" customFormat="1" ht="15" x14ac:dyDescent="0.2">
      <c r="A960" s="68" t="s">
        <v>3008</v>
      </c>
      <c r="B960" s="69" t="s">
        <v>2808</v>
      </c>
      <c r="C960" s="70" t="s">
        <v>3009</v>
      </c>
      <c r="D960" s="71" t="s">
        <v>3010</v>
      </c>
      <c r="E960" s="72">
        <v>24</v>
      </c>
      <c r="F960" s="73" t="s">
        <v>28</v>
      </c>
      <c r="G960" s="74">
        <v>4.2475199999999994E-3</v>
      </c>
      <c r="H960" s="74">
        <f>'IDS Miami Dry Grocery 2025'!$I960*'IDS Miami Dry Grocery 2025'!$G960</f>
        <v>0</v>
      </c>
      <c r="I960" s="78"/>
      <c r="J960" s="75">
        <v>31.01</v>
      </c>
      <c r="K960" s="76">
        <f>IFERROR((#REF!*#REF!)+('IDS Miami Dry Grocery 2025'!$J960*'IDS Miami Dry Grocery 2025'!$I960),'IDS Miami Dry Grocery 2025'!$J960*'IDS Miami Dry Grocery 2025'!$I960)</f>
        <v>0</v>
      </c>
      <c r="M960" s="97"/>
    </row>
    <row r="961" spans="1:13" s="35" customFormat="1" ht="15" x14ac:dyDescent="0.2">
      <c r="A961" s="68" t="s">
        <v>3011</v>
      </c>
      <c r="B961" s="69" t="s">
        <v>2808</v>
      </c>
      <c r="C961" s="70" t="s">
        <v>3012</v>
      </c>
      <c r="D961" s="71" t="s">
        <v>3013</v>
      </c>
      <c r="E961" s="72">
        <v>24</v>
      </c>
      <c r="F961" s="73" t="s">
        <v>507</v>
      </c>
      <c r="G961" s="74">
        <v>7.0791999999999999E-3</v>
      </c>
      <c r="H961" s="74">
        <f>'IDS Miami Dry Grocery 2025'!$I961*'IDS Miami Dry Grocery 2025'!$G961</f>
        <v>0</v>
      </c>
      <c r="I961" s="78"/>
      <c r="J961" s="75">
        <v>29.2</v>
      </c>
      <c r="K961" s="76">
        <f>IFERROR((#REF!*#REF!)+('IDS Miami Dry Grocery 2025'!$J961*'IDS Miami Dry Grocery 2025'!$I961),'IDS Miami Dry Grocery 2025'!$J961*'IDS Miami Dry Grocery 2025'!$I961)</f>
        <v>0</v>
      </c>
      <c r="M961" s="97"/>
    </row>
    <row r="962" spans="1:13" s="35" customFormat="1" ht="15" x14ac:dyDescent="0.2">
      <c r="A962" s="68" t="s">
        <v>3014</v>
      </c>
      <c r="B962" s="69" t="s">
        <v>2808</v>
      </c>
      <c r="C962" s="70" t="s">
        <v>3015</v>
      </c>
      <c r="D962" s="71" t="s">
        <v>3016</v>
      </c>
      <c r="E962" s="72">
        <v>24</v>
      </c>
      <c r="F962" s="73" t="s">
        <v>507</v>
      </c>
      <c r="G962" s="74">
        <v>7.3623680000000002E-3</v>
      </c>
      <c r="H962" s="74">
        <f>'IDS Miami Dry Grocery 2025'!$I962*'IDS Miami Dry Grocery 2025'!$G962</f>
        <v>0</v>
      </c>
      <c r="I962" s="78"/>
      <c r="J962" s="75">
        <v>29.2</v>
      </c>
      <c r="K962" s="76">
        <f>IFERROR((#REF!*#REF!)+('IDS Miami Dry Grocery 2025'!$J962*'IDS Miami Dry Grocery 2025'!$I962),'IDS Miami Dry Grocery 2025'!$J962*'IDS Miami Dry Grocery 2025'!$I962)</f>
        <v>0</v>
      </c>
      <c r="M962" s="97"/>
    </row>
    <row r="963" spans="1:13" s="35" customFormat="1" ht="15" x14ac:dyDescent="0.2">
      <c r="A963" s="68" t="s">
        <v>3017</v>
      </c>
      <c r="B963" s="69" t="s">
        <v>2808</v>
      </c>
      <c r="C963" s="70" t="s">
        <v>3018</v>
      </c>
      <c r="D963" s="71" t="s">
        <v>3019</v>
      </c>
      <c r="E963" s="72">
        <v>24</v>
      </c>
      <c r="F963" s="73" t="s">
        <v>28</v>
      </c>
      <c r="G963" s="74">
        <v>4.2475199999999994E-3</v>
      </c>
      <c r="H963" s="74">
        <f>'IDS Miami Dry Grocery 2025'!$I963*'IDS Miami Dry Grocery 2025'!$G963</f>
        <v>0</v>
      </c>
      <c r="I963" s="78"/>
      <c r="J963" s="75">
        <v>31.01</v>
      </c>
      <c r="K963" s="76">
        <f>IFERROR((#REF!*#REF!)+('IDS Miami Dry Grocery 2025'!$J963*'IDS Miami Dry Grocery 2025'!$I963),'IDS Miami Dry Grocery 2025'!$J963*'IDS Miami Dry Grocery 2025'!$I963)</f>
        <v>0</v>
      </c>
      <c r="M963" s="97"/>
    </row>
    <row r="964" spans="1:13" s="35" customFormat="1" ht="15" x14ac:dyDescent="0.2">
      <c r="A964" s="68" t="s">
        <v>3020</v>
      </c>
      <c r="B964" s="69" t="s">
        <v>2808</v>
      </c>
      <c r="C964" s="70" t="s">
        <v>3021</v>
      </c>
      <c r="D964" s="71" t="s">
        <v>3022</v>
      </c>
      <c r="E964" s="72">
        <v>24</v>
      </c>
      <c r="F964" s="73" t="s">
        <v>28</v>
      </c>
      <c r="G964" s="74">
        <v>4.2475199999999994E-3</v>
      </c>
      <c r="H964" s="74">
        <f>'IDS Miami Dry Grocery 2025'!$I964*'IDS Miami Dry Grocery 2025'!$G964</f>
        <v>0</v>
      </c>
      <c r="I964" s="78"/>
      <c r="J964" s="75">
        <v>31.01</v>
      </c>
      <c r="K964" s="76">
        <f>IFERROR((#REF!*#REF!)+('IDS Miami Dry Grocery 2025'!$J964*'IDS Miami Dry Grocery 2025'!$I964),'IDS Miami Dry Grocery 2025'!$J964*'IDS Miami Dry Grocery 2025'!$I964)</f>
        <v>0</v>
      </c>
      <c r="M964" s="97"/>
    </row>
    <row r="965" spans="1:13" s="35" customFormat="1" ht="15" x14ac:dyDescent="0.2">
      <c r="A965" s="68" t="s">
        <v>3023</v>
      </c>
      <c r="B965" s="69" t="s">
        <v>2808</v>
      </c>
      <c r="C965" s="70" t="s">
        <v>3024</v>
      </c>
      <c r="D965" s="71" t="s">
        <v>3025</v>
      </c>
      <c r="E965" s="72">
        <v>24</v>
      </c>
      <c r="F965" s="73" t="s">
        <v>507</v>
      </c>
      <c r="G965" s="74">
        <v>7.3623680000000002E-3</v>
      </c>
      <c r="H965" s="74">
        <f>'IDS Miami Dry Grocery 2025'!$I965*'IDS Miami Dry Grocery 2025'!$G965</f>
        <v>0</v>
      </c>
      <c r="I965" s="78"/>
      <c r="J965" s="75">
        <v>29.2</v>
      </c>
      <c r="K965" s="76">
        <f>IFERROR((#REF!*#REF!)+('IDS Miami Dry Grocery 2025'!$J965*'IDS Miami Dry Grocery 2025'!$I965),'IDS Miami Dry Grocery 2025'!$J965*'IDS Miami Dry Grocery 2025'!$I965)</f>
        <v>0</v>
      </c>
      <c r="M965" s="97"/>
    </row>
    <row r="966" spans="1:13" s="35" customFormat="1" ht="15" x14ac:dyDescent="0.2">
      <c r="A966" s="68" t="s">
        <v>3026</v>
      </c>
      <c r="B966" s="69" t="s">
        <v>2808</v>
      </c>
      <c r="C966" s="70" t="s">
        <v>3027</v>
      </c>
      <c r="D966" s="71" t="s">
        <v>3028</v>
      </c>
      <c r="E966" s="72">
        <v>24</v>
      </c>
      <c r="F966" s="73" t="s">
        <v>28</v>
      </c>
      <c r="G966" s="74">
        <v>4.2475199999999994E-3</v>
      </c>
      <c r="H966" s="74">
        <f>'IDS Miami Dry Grocery 2025'!$I966*'IDS Miami Dry Grocery 2025'!$G966</f>
        <v>0</v>
      </c>
      <c r="I966" s="78"/>
      <c r="J966" s="75">
        <v>31.01</v>
      </c>
      <c r="K966" s="76">
        <f>IFERROR((#REF!*#REF!)+('IDS Miami Dry Grocery 2025'!$J966*'IDS Miami Dry Grocery 2025'!$I966),'IDS Miami Dry Grocery 2025'!$J966*'IDS Miami Dry Grocery 2025'!$I966)</f>
        <v>0</v>
      </c>
      <c r="M966" s="97"/>
    </row>
    <row r="967" spans="1:13" s="35" customFormat="1" ht="15" x14ac:dyDescent="0.2">
      <c r="A967" s="68" t="s">
        <v>3029</v>
      </c>
      <c r="B967" s="69" t="s">
        <v>2808</v>
      </c>
      <c r="C967" s="70" t="s">
        <v>3030</v>
      </c>
      <c r="D967" s="71" t="s">
        <v>3031</v>
      </c>
      <c r="E967" s="72">
        <v>24</v>
      </c>
      <c r="F967" s="73" t="s">
        <v>28</v>
      </c>
      <c r="G967" s="74">
        <v>4.2475199999999994E-3</v>
      </c>
      <c r="H967" s="74">
        <f>'IDS Miami Dry Grocery 2025'!$I967*'IDS Miami Dry Grocery 2025'!$G967</f>
        <v>0</v>
      </c>
      <c r="I967" s="78"/>
      <c r="J967" s="75">
        <v>31.01</v>
      </c>
      <c r="K967" s="76">
        <f>IFERROR((#REF!*#REF!)+('IDS Miami Dry Grocery 2025'!$J967*'IDS Miami Dry Grocery 2025'!$I967),'IDS Miami Dry Grocery 2025'!$J967*'IDS Miami Dry Grocery 2025'!$I967)</f>
        <v>0</v>
      </c>
      <c r="M967" s="97"/>
    </row>
    <row r="968" spans="1:13" s="35" customFormat="1" ht="15" x14ac:dyDescent="0.2">
      <c r="A968" s="68" t="s">
        <v>3032</v>
      </c>
      <c r="B968" s="69" t="s">
        <v>2808</v>
      </c>
      <c r="C968" s="70" t="s">
        <v>3033</v>
      </c>
      <c r="D968" s="71" t="s">
        <v>3034</v>
      </c>
      <c r="E968" s="72">
        <v>2</v>
      </c>
      <c r="F968" s="73" t="s">
        <v>3035</v>
      </c>
      <c r="G968" s="74">
        <v>4.813856E-3</v>
      </c>
      <c r="H968" s="74">
        <f>'IDS Miami Dry Grocery 2025'!$I968*'IDS Miami Dry Grocery 2025'!$G968</f>
        <v>0</v>
      </c>
      <c r="I968" s="78"/>
      <c r="J968" s="75">
        <v>34.79</v>
      </c>
      <c r="K968" s="76">
        <f>IFERROR((#REF!*#REF!)+('IDS Miami Dry Grocery 2025'!$J968*'IDS Miami Dry Grocery 2025'!$I968),'IDS Miami Dry Grocery 2025'!$J968*'IDS Miami Dry Grocery 2025'!$I968)</f>
        <v>0</v>
      </c>
      <c r="M968" s="97"/>
    </row>
    <row r="969" spans="1:13" s="35" customFormat="1" ht="15" x14ac:dyDescent="0.2">
      <c r="A969" s="68" t="s">
        <v>3036</v>
      </c>
      <c r="B969" s="69" t="s">
        <v>2808</v>
      </c>
      <c r="C969" s="70" t="s">
        <v>3037</v>
      </c>
      <c r="D969" s="71" t="s">
        <v>3038</v>
      </c>
      <c r="E969" s="72">
        <v>4</v>
      </c>
      <c r="F969" s="73" t="s">
        <v>2879</v>
      </c>
      <c r="G969" s="74">
        <v>1.3308895999999999E-2</v>
      </c>
      <c r="H969" s="74">
        <f>'IDS Miami Dry Grocery 2025'!$I969*'IDS Miami Dry Grocery 2025'!$G969</f>
        <v>0</v>
      </c>
      <c r="I969" s="78"/>
      <c r="J969" s="75">
        <v>54.56</v>
      </c>
      <c r="K969" s="76">
        <f>IFERROR((#REF!*#REF!)+('IDS Miami Dry Grocery 2025'!$J969*'IDS Miami Dry Grocery 2025'!$I969),'IDS Miami Dry Grocery 2025'!$J969*'IDS Miami Dry Grocery 2025'!$I969)</f>
        <v>0</v>
      </c>
      <c r="M969" s="97"/>
    </row>
    <row r="970" spans="1:13" s="35" customFormat="1" ht="15" x14ac:dyDescent="0.2">
      <c r="A970" s="68" t="s">
        <v>3039</v>
      </c>
      <c r="B970" s="69" t="s">
        <v>2808</v>
      </c>
      <c r="C970" s="70" t="s">
        <v>3040</v>
      </c>
      <c r="D970" s="71" t="s">
        <v>3041</v>
      </c>
      <c r="E970" s="72">
        <v>12</v>
      </c>
      <c r="F970" s="73" t="s">
        <v>327</v>
      </c>
      <c r="G970" s="74">
        <v>3.6811840000000001E-3</v>
      </c>
      <c r="H970" s="74">
        <f>'IDS Miami Dry Grocery 2025'!$I970*'IDS Miami Dry Grocery 2025'!$G970</f>
        <v>0</v>
      </c>
      <c r="I970" s="78"/>
      <c r="J970" s="75">
        <v>19.5</v>
      </c>
      <c r="K970" s="76">
        <f>IFERROR((#REF!*#REF!)+('IDS Miami Dry Grocery 2025'!$J970*'IDS Miami Dry Grocery 2025'!$I970),'IDS Miami Dry Grocery 2025'!$J970*'IDS Miami Dry Grocery 2025'!$I970)</f>
        <v>0</v>
      </c>
      <c r="M970" s="97"/>
    </row>
    <row r="971" spans="1:13" s="35" customFormat="1" ht="15" x14ac:dyDescent="0.2">
      <c r="A971" s="68" t="s">
        <v>3042</v>
      </c>
      <c r="B971" s="69" t="s">
        <v>2808</v>
      </c>
      <c r="C971" s="70" t="s">
        <v>3043</v>
      </c>
      <c r="D971" s="71" t="s">
        <v>3044</v>
      </c>
      <c r="E971" s="72">
        <v>12</v>
      </c>
      <c r="F971" s="73" t="s">
        <v>327</v>
      </c>
      <c r="G971" s="74">
        <v>7.3623680000000002E-3</v>
      </c>
      <c r="H971" s="74">
        <f>'IDS Miami Dry Grocery 2025'!$I971*'IDS Miami Dry Grocery 2025'!$G971</f>
        <v>0</v>
      </c>
      <c r="I971" s="78"/>
      <c r="J971" s="75">
        <v>19.5</v>
      </c>
      <c r="K971" s="76">
        <f>IFERROR((#REF!*#REF!)+('IDS Miami Dry Grocery 2025'!$J971*'IDS Miami Dry Grocery 2025'!$I971),'IDS Miami Dry Grocery 2025'!$J971*'IDS Miami Dry Grocery 2025'!$I971)</f>
        <v>0</v>
      </c>
      <c r="M971" s="97"/>
    </row>
    <row r="972" spans="1:13" s="35" customFormat="1" ht="15" x14ac:dyDescent="0.2">
      <c r="A972" s="68" t="s">
        <v>3045</v>
      </c>
      <c r="B972" s="69" t="s">
        <v>2808</v>
      </c>
      <c r="C972" s="70" t="s">
        <v>3046</v>
      </c>
      <c r="D972" s="71" t="s">
        <v>3047</v>
      </c>
      <c r="E972" s="72">
        <v>24</v>
      </c>
      <c r="F972" s="73" t="s">
        <v>28</v>
      </c>
      <c r="G972" s="74">
        <v>4.2475199999999994E-3</v>
      </c>
      <c r="H972" s="74">
        <f>'IDS Miami Dry Grocery 2025'!$I972*'IDS Miami Dry Grocery 2025'!$G972</f>
        <v>0</v>
      </c>
      <c r="I972" s="78"/>
      <c r="J972" s="75">
        <v>31.01</v>
      </c>
      <c r="K972" s="76">
        <f>IFERROR((#REF!*#REF!)+('IDS Miami Dry Grocery 2025'!$J972*'IDS Miami Dry Grocery 2025'!$I972),'IDS Miami Dry Grocery 2025'!$J972*'IDS Miami Dry Grocery 2025'!$I972)</f>
        <v>0</v>
      </c>
      <c r="M972" s="97"/>
    </row>
    <row r="973" spans="1:13" s="35" customFormat="1" ht="15" x14ac:dyDescent="0.2">
      <c r="A973" s="68" t="s">
        <v>3048</v>
      </c>
      <c r="B973" s="69" t="s">
        <v>2808</v>
      </c>
      <c r="C973" s="70" t="s">
        <v>3049</v>
      </c>
      <c r="D973" s="71" t="s">
        <v>3050</v>
      </c>
      <c r="E973" s="72">
        <v>10</v>
      </c>
      <c r="F973" s="73" t="s">
        <v>421</v>
      </c>
      <c r="G973" s="74">
        <v>5.9465279999999995E-3</v>
      </c>
      <c r="H973" s="74">
        <f>'IDS Miami Dry Grocery 2025'!$I973*'IDS Miami Dry Grocery 2025'!$G973</f>
        <v>0</v>
      </c>
      <c r="I973" s="78"/>
      <c r="J973" s="75">
        <v>23.63</v>
      </c>
      <c r="K973" s="76">
        <f>IFERROR((#REF!*#REF!)+('IDS Miami Dry Grocery 2025'!$J973*'IDS Miami Dry Grocery 2025'!$I973),'IDS Miami Dry Grocery 2025'!$J973*'IDS Miami Dry Grocery 2025'!$I973)</f>
        <v>0</v>
      </c>
      <c r="M973" s="97"/>
    </row>
    <row r="974" spans="1:13" s="35" customFormat="1" ht="15" x14ac:dyDescent="0.2">
      <c r="A974" s="68" t="s">
        <v>3051</v>
      </c>
      <c r="B974" s="69" t="s">
        <v>2808</v>
      </c>
      <c r="C974" s="70" t="s">
        <v>3052</v>
      </c>
      <c r="D974" s="71" t="s">
        <v>3053</v>
      </c>
      <c r="E974" s="72">
        <v>12</v>
      </c>
      <c r="F974" s="73" t="s">
        <v>28</v>
      </c>
      <c r="G974" s="74">
        <v>9.3445439999999998E-3</v>
      </c>
      <c r="H974" s="74">
        <f>'IDS Miami Dry Grocery 2025'!$I974*'IDS Miami Dry Grocery 2025'!$G974</f>
        <v>0</v>
      </c>
      <c r="I974" s="78"/>
      <c r="J974" s="75">
        <v>33.630000000000003</v>
      </c>
      <c r="K974" s="76">
        <f>IFERROR((#REF!*#REF!)+('IDS Miami Dry Grocery 2025'!$J974*'IDS Miami Dry Grocery 2025'!$I974),'IDS Miami Dry Grocery 2025'!$J974*'IDS Miami Dry Grocery 2025'!$I974)</f>
        <v>0</v>
      </c>
      <c r="M974" s="97"/>
    </row>
    <row r="975" spans="1:13" s="35" customFormat="1" ht="15" x14ac:dyDescent="0.2">
      <c r="A975" s="68" t="s">
        <v>3054</v>
      </c>
      <c r="B975" s="69" t="s">
        <v>2808</v>
      </c>
      <c r="C975" s="70" t="s">
        <v>3055</v>
      </c>
      <c r="D975" s="71" t="s">
        <v>3056</v>
      </c>
      <c r="E975" s="72">
        <v>12</v>
      </c>
      <c r="F975" s="73" t="s">
        <v>28</v>
      </c>
      <c r="G975" s="74">
        <v>9.3445439999999998E-3</v>
      </c>
      <c r="H975" s="74">
        <f>'IDS Miami Dry Grocery 2025'!$I975*'IDS Miami Dry Grocery 2025'!$G975</f>
        <v>0</v>
      </c>
      <c r="I975" s="78"/>
      <c r="J975" s="75">
        <v>33.630000000000003</v>
      </c>
      <c r="K975" s="76">
        <f>IFERROR((#REF!*#REF!)+('IDS Miami Dry Grocery 2025'!$J975*'IDS Miami Dry Grocery 2025'!$I975),'IDS Miami Dry Grocery 2025'!$J975*'IDS Miami Dry Grocery 2025'!$I975)</f>
        <v>0</v>
      </c>
      <c r="M975" s="97"/>
    </row>
    <row r="976" spans="1:13" s="35" customFormat="1" ht="15" x14ac:dyDescent="0.2">
      <c r="A976" s="68" t="s">
        <v>3057</v>
      </c>
      <c r="B976" s="69" t="s">
        <v>2808</v>
      </c>
      <c r="C976" s="70" t="s">
        <v>3058</v>
      </c>
      <c r="D976" s="71" t="s">
        <v>3059</v>
      </c>
      <c r="E976" s="72">
        <v>12</v>
      </c>
      <c r="F976" s="73" t="s">
        <v>28</v>
      </c>
      <c r="G976" s="74">
        <v>9.3445439999999998E-3</v>
      </c>
      <c r="H976" s="74">
        <f>'IDS Miami Dry Grocery 2025'!$I976*'IDS Miami Dry Grocery 2025'!$G976</f>
        <v>0</v>
      </c>
      <c r="I976" s="78"/>
      <c r="J976" s="75">
        <v>33.630000000000003</v>
      </c>
      <c r="K976" s="76">
        <f>IFERROR((#REF!*#REF!)+('IDS Miami Dry Grocery 2025'!$J976*'IDS Miami Dry Grocery 2025'!$I976),'IDS Miami Dry Grocery 2025'!$J976*'IDS Miami Dry Grocery 2025'!$I976)</f>
        <v>0</v>
      </c>
      <c r="M976" s="97"/>
    </row>
    <row r="977" spans="1:13" s="35" customFormat="1" ht="15" x14ac:dyDescent="0.2">
      <c r="A977" s="68" t="s">
        <v>3060</v>
      </c>
      <c r="B977" s="69" t="s">
        <v>2808</v>
      </c>
      <c r="C977" s="70" t="s">
        <v>3061</v>
      </c>
      <c r="D977" s="71" t="s">
        <v>3062</v>
      </c>
      <c r="E977" s="72">
        <v>6</v>
      </c>
      <c r="F977" s="73" t="s">
        <v>521</v>
      </c>
      <c r="G977" s="74">
        <v>5.6633600000000001E-3</v>
      </c>
      <c r="H977" s="74">
        <f>'IDS Miami Dry Grocery 2025'!$I977*'IDS Miami Dry Grocery 2025'!$G977</f>
        <v>0</v>
      </c>
      <c r="I977" s="78"/>
      <c r="J977" s="75">
        <v>15.43</v>
      </c>
      <c r="K977" s="76">
        <f>IFERROR((#REF!*#REF!)+('IDS Miami Dry Grocery 2025'!$J977*'IDS Miami Dry Grocery 2025'!$I977),'IDS Miami Dry Grocery 2025'!$J977*'IDS Miami Dry Grocery 2025'!$I977)</f>
        <v>0</v>
      </c>
      <c r="M977" s="97"/>
    </row>
    <row r="978" spans="1:13" s="35" customFormat="1" ht="15" x14ac:dyDescent="0.2">
      <c r="A978" s="68" t="s">
        <v>3063</v>
      </c>
      <c r="B978" s="69" t="s">
        <v>2808</v>
      </c>
      <c r="C978" s="70" t="s">
        <v>3064</v>
      </c>
      <c r="D978" s="71" t="s">
        <v>3065</v>
      </c>
      <c r="E978" s="72">
        <v>6</v>
      </c>
      <c r="F978" s="73" t="s">
        <v>521</v>
      </c>
      <c r="G978" s="74">
        <v>5.6633600000000001E-3</v>
      </c>
      <c r="H978" s="74">
        <f>'IDS Miami Dry Grocery 2025'!$I978*'IDS Miami Dry Grocery 2025'!$G978</f>
        <v>0</v>
      </c>
      <c r="I978" s="78"/>
      <c r="J978" s="75">
        <v>15.43</v>
      </c>
      <c r="K978" s="76">
        <f>IFERROR((#REF!*#REF!)+('IDS Miami Dry Grocery 2025'!$J978*'IDS Miami Dry Grocery 2025'!$I978),'IDS Miami Dry Grocery 2025'!$J978*'IDS Miami Dry Grocery 2025'!$I978)</f>
        <v>0</v>
      </c>
      <c r="M978" s="97"/>
    </row>
    <row r="979" spans="1:13" s="35" customFormat="1" ht="15" x14ac:dyDescent="0.2">
      <c r="A979" s="68" t="s">
        <v>3066</v>
      </c>
      <c r="B979" s="69" t="s">
        <v>2808</v>
      </c>
      <c r="C979" s="70" t="s">
        <v>3067</v>
      </c>
      <c r="D979" s="71" t="s">
        <v>3068</v>
      </c>
      <c r="E979" s="72">
        <v>6</v>
      </c>
      <c r="F979" s="73" t="s">
        <v>521</v>
      </c>
      <c r="G979" s="74">
        <v>5.6633600000000001E-3</v>
      </c>
      <c r="H979" s="74">
        <f>'IDS Miami Dry Grocery 2025'!$I979*'IDS Miami Dry Grocery 2025'!$G979</f>
        <v>0</v>
      </c>
      <c r="I979" s="78"/>
      <c r="J979" s="75">
        <v>15.43</v>
      </c>
      <c r="K979" s="76">
        <f>IFERROR((#REF!*#REF!)+('IDS Miami Dry Grocery 2025'!$J979*'IDS Miami Dry Grocery 2025'!$I979),'IDS Miami Dry Grocery 2025'!$J979*'IDS Miami Dry Grocery 2025'!$I979)</f>
        <v>0</v>
      </c>
      <c r="M979" s="97"/>
    </row>
    <row r="980" spans="1:13" s="35" customFormat="1" ht="15" x14ac:dyDescent="0.2">
      <c r="A980" s="68" t="s">
        <v>3069</v>
      </c>
      <c r="B980" s="69" t="s">
        <v>2808</v>
      </c>
      <c r="C980" s="70" t="s">
        <v>3070</v>
      </c>
      <c r="D980" s="71" t="s">
        <v>3071</v>
      </c>
      <c r="E980" s="72">
        <v>3</v>
      </c>
      <c r="F980" s="73" t="s">
        <v>3072</v>
      </c>
      <c r="G980" s="74">
        <v>2.3219775999999998E-2</v>
      </c>
      <c r="H980" s="74">
        <f>'IDS Miami Dry Grocery 2025'!$I980*'IDS Miami Dry Grocery 2025'!$G980</f>
        <v>0</v>
      </c>
      <c r="I980" s="78"/>
      <c r="J980" s="75">
        <v>40.619999999999997</v>
      </c>
      <c r="K980" s="76">
        <f>IFERROR((#REF!*#REF!)+('IDS Miami Dry Grocery 2025'!$J980*'IDS Miami Dry Grocery 2025'!$I980),'IDS Miami Dry Grocery 2025'!$J980*'IDS Miami Dry Grocery 2025'!$I980)</f>
        <v>0</v>
      </c>
      <c r="M980" s="97"/>
    </row>
    <row r="981" spans="1:13" s="35" customFormat="1" ht="15" x14ac:dyDescent="0.2">
      <c r="A981" s="68" t="s">
        <v>3073</v>
      </c>
      <c r="B981" s="69" t="s">
        <v>2808</v>
      </c>
      <c r="C981" s="70" t="s">
        <v>3074</v>
      </c>
      <c r="D981" s="71" t="s">
        <v>3075</v>
      </c>
      <c r="E981" s="72">
        <v>2</v>
      </c>
      <c r="F981" s="73" t="s">
        <v>3076</v>
      </c>
      <c r="G981" s="74">
        <v>2.8599968E-2</v>
      </c>
      <c r="H981" s="74">
        <f>'IDS Miami Dry Grocery 2025'!$I981*'IDS Miami Dry Grocery 2025'!$G981</f>
        <v>0</v>
      </c>
      <c r="I981" s="78"/>
      <c r="J981" s="75">
        <v>32.130000000000003</v>
      </c>
      <c r="K981" s="76">
        <f>IFERROR((#REF!*#REF!)+('IDS Miami Dry Grocery 2025'!$J981*'IDS Miami Dry Grocery 2025'!$I981),'IDS Miami Dry Grocery 2025'!$J981*'IDS Miami Dry Grocery 2025'!$I981)</f>
        <v>0</v>
      </c>
      <c r="M981" s="97"/>
    </row>
    <row r="982" spans="1:13" s="35" customFormat="1" ht="15" x14ac:dyDescent="0.2">
      <c r="A982" s="68" t="s">
        <v>3077</v>
      </c>
      <c r="B982" s="69" t="s">
        <v>2808</v>
      </c>
      <c r="C982" s="70" t="s">
        <v>3078</v>
      </c>
      <c r="D982" s="71" t="s">
        <v>3079</v>
      </c>
      <c r="E982" s="72">
        <v>3</v>
      </c>
      <c r="F982" s="73" t="s">
        <v>3072</v>
      </c>
      <c r="G982" s="74">
        <v>2.548512E-2</v>
      </c>
      <c r="H982" s="74">
        <f>'IDS Miami Dry Grocery 2025'!$I982*'IDS Miami Dry Grocery 2025'!$G982</f>
        <v>0</v>
      </c>
      <c r="I982" s="78"/>
      <c r="J982" s="75">
        <v>46.73</v>
      </c>
      <c r="K982" s="76">
        <f>IFERROR((#REF!*#REF!)+('IDS Miami Dry Grocery 2025'!$J982*'IDS Miami Dry Grocery 2025'!$I982),'IDS Miami Dry Grocery 2025'!$J982*'IDS Miami Dry Grocery 2025'!$I982)</f>
        <v>0</v>
      </c>
      <c r="M982" s="97"/>
    </row>
    <row r="983" spans="1:13" s="35" customFormat="1" ht="15" x14ac:dyDescent="0.2">
      <c r="A983" s="68" t="s">
        <v>3080</v>
      </c>
      <c r="B983" s="69" t="s">
        <v>2808</v>
      </c>
      <c r="C983" s="70" t="s">
        <v>3081</v>
      </c>
      <c r="D983" s="71" t="s">
        <v>3082</v>
      </c>
      <c r="E983" s="72">
        <v>3</v>
      </c>
      <c r="F983" s="73" t="s">
        <v>3072</v>
      </c>
      <c r="G983" s="74">
        <v>2.6051456000000001E-2</v>
      </c>
      <c r="H983" s="74">
        <f>'IDS Miami Dry Grocery 2025'!$I983*'IDS Miami Dry Grocery 2025'!$G983</f>
        <v>0</v>
      </c>
      <c r="I983" s="78"/>
      <c r="J983" s="75">
        <v>46.73</v>
      </c>
      <c r="K983" s="76">
        <f>IFERROR((#REF!*#REF!)+('IDS Miami Dry Grocery 2025'!$J983*'IDS Miami Dry Grocery 2025'!$I983),'IDS Miami Dry Grocery 2025'!$J983*'IDS Miami Dry Grocery 2025'!$I983)</f>
        <v>0</v>
      </c>
      <c r="M983" s="97"/>
    </row>
    <row r="984" spans="1:13" s="35" customFormat="1" ht="15" x14ac:dyDescent="0.2">
      <c r="A984" s="68" t="s">
        <v>3083</v>
      </c>
      <c r="B984" s="69" t="s">
        <v>2808</v>
      </c>
      <c r="C984" s="70" t="s">
        <v>3084</v>
      </c>
      <c r="D984" s="71" t="s">
        <v>3085</v>
      </c>
      <c r="E984" s="72">
        <v>3</v>
      </c>
      <c r="F984" s="73" t="s">
        <v>3072</v>
      </c>
      <c r="G984" s="74">
        <v>2.5201952E-2</v>
      </c>
      <c r="H984" s="74">
        <f>'IDS Miami Dry Grocery 2025'!$I984*'IDS Miami Dry Grocery 2025'!$G984</f>
        <v>0</v>
      </c>
      <c r="I984" s="78"/>
      <c r="J984" s="75">
        <v>34.06</v>
      </c>
      <c r="K984" s="76">
        <f>IFERROR((#REF!*#REF!)+('IDS Miami Dry Grocery 2025'!$J984*'IDS Miami Dry Grocery 2025'!$I984),'IDS Miami Dry Grocery 2025'!$J984*'IDS Miami Dry Grocery 2025'!$I984)</f>
        <v>0</v>
      </c>
      <c r="M984" s="97"/>
    </row>
    <row r="985" spans="1:13" s="35" customFormat="1" ht="15" x14ac:dyDescent="0.2">
      <c r="A985" s="68" t="s">
        <v>3086</v>
      </c>
      <c r="B985" s="69" t="s">
        <v>2808</v>
      </c>
      <c r="C985" s="70" t="s">
        <v>3087</v>
      </c>
      <c r="D985" s="71" t="s">
        <v>3088</v>
      </c>
      <c r="E985" s="72">
        <v>3</v>
      </c>
      <c r="F985" s="73" t="s">
        <v>3072</v>
      </c>
      <c r="G985" s="74">
        <v>2.5768288E-2</v>
      </c>
      <c r="H985" s="74">
        <f>'IDS Miami Dry Grocery 2025'!$I985*'IDS Miami Dry Grocery 2025'!$G985</f>
        <v>0</v>
      </c>
      <c r="I985" s="78"/>
      <c r="J985" s="75">
        <v>34.06</v>
      </c>
      <c r="K985" s="76">
        <f>IFERROR((#REF!*#REF!)+('IDS Miami Dry Grocery 2025'!$J985*'IDS Miami Dry Grocery 2025'!$I985),'IDS Miami Dry Grocery 2025'!$J985*'IDS Miami Dry Grocery 2025'!$I985)</f>
        <v>0</v>
      </c>
      <c r="M985" s="97"/>
    </row>
    <row r="986" spans="1:13" s="35" customFormat="1" ht="15" x14ac:dyDescent="0.2">
      <c r="A986" s="68" t="s">
        <v>3089</v>
      </c>
      <c r="B986" s="69" t="s">
        <v>2808</v>
      </c>
      <c r="C986" s="70" t="s">
        <v>3090</v>
      </c>
      <c r="D986" s="71" t="s">
        <v>3091</v>
      </c>
      <c r="E986" s="72">
        <v>3</v>
      </c>
      <c r="F986" s="73" t="s">
        <v>3072</v>
      </c>
      <c r="G986" s="74">
        <v>2.5768288E-2</v>
      </c>
      <c r="H986" s="74">
        <f>'IDS Miami Dry Grocery 2025'!$I986*'IDS Miami Dry Grocery 2025'!$G986</f>
        <v>0</v>
      </c>
      <c r="I986" s="78"/>
      <c r="J986" s="75">
        <v>46.73</v>
      </c>
      <c r="K986" s="76">
        <f>IFERROR((#REF!*#REF!)+('IDS Miami Dry Grocery 2025'!$J986*'IDS Miami Dry Grocery 2025'!$I986),'IDS Miami Dry Grocery 2025'!$J986*'IDS Miami Dry Grocery 2025'!$I986)</f>
        <v>0</v>
      </c>
      <c r="M986" s="97"/>
    </row>
    <row r="987" spans="1:13" s="35" customFormat="1" ht="15" x14ac:dyDescent="0.2">
      <c r="A987" s="68" t="s">
        <v>3092</v>
      </c>
      <c r="B987" s="69" t="s">
        <v>2808</v>
      </c>
      <c r="C987" s="70" t="s">
        <v>3093</v>
      </c>
      <c r="D987" s="71" t="s">
        <v>3094</v>
      </c>
      <c r="E987" s="72">
        <v>3</v>
      </c>
      <c r="F987" s="73" t="s">
        <v>3072</v>
      </c>
      <c r="G987" s="74">
        <v>2.6051456000000001E-2</v>
      </c>
      <c r="H987" s="74">
        <f>'IDS Miami Dry Grocery 2025'!$I987*'IDS Miami Dry Grocery 2025'!$G987</f>
        <v>0</v>
      </c>
      <c r="I987" s="78"/>
      <c r="J987" s="75">
        <v>46.73</v>
      </c>
      <c r="K987" s="76">
        <f>IFERROR((#REF!*#REF!)+('IDS Miami Dry Grocery 2025'!$J987*'IDS Miami Dry Grocery 2025'!$I987),'IDS Miami Dry Grocery 2025'!$J987*'IDS Miami Dry Grocery 2025'!$I987)</f>
        <v>0</v>
      </c>
      <c r="M987" s="97"/>
    </row>
    <row r="988" spans="1:13" s="35" customFormat="1" ht="15" x14ac:dyDescent="0.2">
      <c r="A988" s="68" t="s">
        <v>3095</v>
      </c>
      <c r="B988" s="69" t="s">
        <v>2808</v>
      </c>
      <c r="C988" s="70" t="s">
        <v>3096</v>
      </c>
      <c r="D988" s="71" t="s">
        <v>3097</v>
      </c>
      <c r="E988" s="72">
        <v>4</v>
      </c>
      <c r="F988" s="73" t="s">
        <v>1279</v>
      </c>
      <c r="G988" s="74">
        <v>2.3219775999999998E-2</v>
      </c>
      <c r="H988" s="74">
        <f>'IDS Miami Dry Grocery 2025'!$I988*'IDS Miami Dry Grocery 2025'!$G988</f>
        <v>0</v>
      </c>
      <c r="I988" s="78"/>
      <c r="J988" s="75">
        <v>21.13</v>
      </c>
      <c r="K988" s="76">
        <f>IFERROR((#REF!*#REF!)+('IDS Miami Dry Grocery 2025'!$J988*'IDS Miami Dry Grocery 2025'!$I988),'IDS Miami Dry Grocery 2025'!$J988*'IDS Miami Dry Grocery 2025'!$I988)</f>
        <v>0</v>
      </c>
      <c r="M988" s="97"/>
    </row>
    <row r="989" spans="1:13" s="35" customFormat="1" ht="24" x14ac:dyDescent="0.2">
      <c r="A989" s="68" t="s">
        <v>3098</v>
      </c>
      <c r="B989" s="69" t="s">
        <v>2808</v>
      </c>
      <c r="C989" s="70" t="s">
        <v>3099</v>
      </c>
      <c r="D989" s="71" t="s">
        <v>3100</v>
      </c>
      <c r="E989" s="72">
        <v>2</v>
      </c>
      <c r="F989" s="73" t="s">
        <v>3076</v>
      </c>
      <c r="G989" s="74">
        <v>2.8883136E-2</v>
      </c>
      <c r="H989" s="74">
        <f>'IDS Miami Dry Grocery 2025'!$I989*'IDS Miami Dry Grocery 2025'!$G989</f>
        <v>0</v>
      </c>
      <c r="I989" s="78"/>
      <c r="J989" s="75">
        <v>32.130000000000003</v>
      </c>
      <c r="K989" s="76">
        <f>IFERROR((#REF!*#REF!)+('IDS Miami Dry Grocery 2025'!$J989*'IDS Miami Dry Grocery 2025'!$I989),'IDS Miami Dry Grocery 2025'!$J989*'IDS Miami Dry Grocery 2025'!$I989)</f>
        <v>0</v>
      </c>
      <c r="M989" s="97"/>
    </row>
    <row r="990" spans="1:13" s="35" customFormat="1" ht="15" x14ac:dyDescent="0.2">
      <c r="A990" s="68" t="s">
        <v>3101</v>
      </c>
      <c r="B990" s="69" t="s">
        <v>2808</v>
      </c>
      <c r="C990" s="70" t="s">
        <v>3102</v>
      </c>
      <c r="D990" s="71" t="s">
        <v>3103</v>
      </c>
      <c r="E990" s="72">
        <v>3</v>
      </c>
      <c r="F990" s="73" t="s">
        <v>1279</v>
      </c>
      <c r="G990" s="74">
        <v>1.7556415999999998E-2</v>
      </c>
      <c r="H990" s="74">
        <f>'IDS Miami Dry Grocery 2025'!$I990*'IDS Miami Dry Grocery 2025'!$G990</f>
        <v>0</v>
      </c>
      <c r="I990" s="78"/>
      <c r="J990" s="75">
        <v>13.59</v>
      </c>
      <c r="K990" s="76">
        <f>IFERROR((#REF!*#REF!)+('IDS Miami Dry Grocery 2025'!$J990*'IDS Miami Dry Grocery 2025'!$I990),'IDS Miami Dry Grocery 2025'!$J990*'IDS Miami Dry Grocery 2025'!$I990)</f>
        <v>0</v>
      </c>
      <c r="M990" s="97"/>
    </row>
    <row r="991" spans="1:13" s="35" customFormat="1" ht="15" x14ac:dyDescent="0.2">
      <c r="A991" s="68" t="s">
        <v>3104</v>
      </c>
      <c r="B991" s="69" t="s">
        <v>2808</v>
      </c>
      <c r="C991" s="70" t="s">
        <v>3105</v>
      </c>
      <c r="D991" s="71" t="s">
        <v>3106</v>
      </c>
      <c r="E991" s="72">
        <v>2</v>
      </c>
      <c r="F991" s="73" t="s">
        <v>3076</v>
      </c>
      <c r="G991" s="74">
        <v>2.3219775999999998E-2</v>
      </c>
      <c r="H991" s="74">
        <f>'IDS Miami Dry Grocery 2025'!$I991*'IDS Miami Dry Grocery 2025'!$G991</f>
        <v>0</v>
      </c>
      <c r="I991" s="78"/>
      <c r="J991" s="75">
        <v>29.77</v>
      </c>
      <c r="K991" s="76">
        <f>IFERROR((#REF!*#REF!)+('IDS Miami Dry Grocery 2025'!$J991*'IDS Miami Dry Grocery 2025'!$I991),'IDS Miami Dry Grocery 2025'!$J991*'IDS Miami Dry Grocery 2025'!$I991)</f>
        <v>0</v>
      </c>
      <c r="M991" s="97"/>
    </row>
    <row r="992" spans="1:13" s="35" customFormat="1" ht="15" x14ac:dyDescent="0.2">
      <c r="A992" s="68" t="s">
        <v>3107</v>
      </c>
      <c r="B992" s="69" t="s">
        <v>2808</v>
      </c>
      <c r="C992" s="70" t="s">
        <v>3108</v>
      </c>
      <c r="D992" s="71" t="s">
        <v>3109</v>
      </c>
      <c r="E992" s="72">
        <v>2</v>
      </c>
      <c r="F992" s="73" t="s">
        <v>3076</v>
      </c>
      <c r="G992" s="74">
        <v>2.3219775999999998E-2</v>
      </c>
      <c r="H992" s="74">
        <f>'IDS Miami Dry Grocery 2025'!$I992*'IDS Miami Dry Grocery 2025'!$G992</f>
        <v>0</v>
      </c>
      <c r="I992" s="78"/>
      <c r="J992" s="75">
        <v>29.77</v>
      </c>
      <c r="K992" s="76">
        <f>IFERROR((#REF!*#REF!)+('IDS Miami Dry Grocery 2025'!$J992*'IDS Miami Dry Grocery 2025'!$I992),'IDS Miami Dry Grocery 2025'!$J992*'IDS Miami Dry Grocery 2025'!$I992)</f>
        <v>0</v>
      </c>
      <c r="M992" s="97"/>
    </row>
    <row r="993" spans="1:13" s="35" customFormat="1" ht="15" x14ac:dyDescent="0.2">
      <c r="A993" s="68" t="s">
        <v>3110</v>
      </c>
      <c r="B993" s="69" t="s">
        <v>2808</v>
      </c>
      <c r="C993" s="70" t="s">
        <v>3111</v>
      </c>
      <c r="D993" s="71" t="s">
        <v>3112</v>
      </c>
      <c r="E993" s="72">
        <v>6</v>
      </c>
      <c r="F993" s="73" t="s">
        <v>579</v>
      </c>
      <c r="G993" s="74">
        <v>2.8316799999999998E-4</v>
      </c>
      <c r="H993" s="74">
        <f>'IDS Miami Dry Grocery 2025'!$I993*'IDS Miami Dry Grocery 2025'!$G993</f>
        <v>0</v>
      </c>
      <c r="I993" s="78"/>
      <c r="J993" s="75">
        <v>48.73</v>
      </c>
      <c r="K993" s="76">
        <f>IFERROR((#REF!*#REF!)+('IDS Miami Dry Grocery 2025'!$J993*'IDS Miami Dry Grocery 2025'!$I993),'IDS Miami Dry Grocery 2025'!$J993*'IDS Miami Dry Grocery 2025'!$I993)</f>
        <v>0</v>
      </c>
      <c r="M993" s="97"/>
    </row>
    <row r="994" spans="1:13" s="35" customFormat="1" ht="15" x14ac:dyDescent="0.2">
      <c r="A994" s="68" t="s">
        <v>3113</v>
      </c>
      <c r="B994" s="69" t="s">
        <v>2808</v>
      </c>
      <c r="C994" s="70" t="s">
        <v>3114</v>
      </c>
      <c r="D994" s="71" t="s">
        <v>3115</v>
      </c>
      <c r="E994" s="72">
        <v>6</v>
      </c>
      <c r="F994" s="73" t="s">
        <v>3116</v>
      </c>
      <c r="G994" s="74">
        <v>2.8316799999999998E-4</v>
      </c>
      <c r="H994" s="74">
        <f>'IDS Miami Dry Grocery 2025'!$I994*'IDS Miami Dry Grocery 2025'!$G994</f>
        <v>0</v>
      </c>
      <c r="I994" s="78"/>
      <c r="J994" s="75">
        <v>26.47</v>
      </c>
      <c r="K994" s="76">
        <f>IFERROR((#REF!*#REF!)+('IDS Miami Dry Grocery 2025'!$J994*'IDS Miami Dry Grocery 2025'!$I994),'IDS Miami Dry Grocery 2025'!$J994*'IDS Miami Dry Grocery 2025'!$I994)</f>
        <v>0</v>
      </c>
      <c r="M994" s="97"/>
    </row>
    <row r="995" spans="1:13" s="35" customFormat="1" ht="15" x14ac:dyDescent="0.2">
      <c r="A995" s="68" t="s">
        <v>3117</v>
      </c>
      <c r="B995" s="69" t="s">
        <v>2808</v>
      </c>
      <c r="C995" s="70" t="s">
        <v>3118</v>
      </c>
      <c r="D995" s="71" t="s">
        <v>3119</v>
      </c>
      <c r="E995" s="72">
        <v>6</v>
      </c>
      <c r="F995" s="73" t="s">
        <v>1693</v>
      </c>
      <c r="G995" s="74">
        <v>2.8316799999999998E-4</v>
      </c>
      <c r="H995" s="74">
        <f>'IDS Miami Dry Grocery 2025'!$I995*'IDS Miami Dry Grocery 2025'!$G995</f>
        <v>0</v>
      </c>
      <c r="I995" s="78"/>
      <c r="J995" s="75">
        <v>33.049999999999997</v>
      </c>
      <c r="K995" s="76">
        <f>IFERROR((#REF!*#REF!)+('IDS Miami Dry Grocery 2025'!$J995*'IDS Miami Dry Grocery 2025'!$I995),'IDS Miami Dry Grocery 2025'!$J995*'IDS Miami Dry Grocery 2025'!$I995)</f>
        <v>0</v>
      </c>
      <c r="M995" s="97"/>
    </row>
    <row r="996" spans="1:13" s="35" customFormat="1" ht="15" x14ac:dyDescent="0.2">
      <c r="A996" s="68" t="s">
        <v>3120</v>
      </c>
      <c r="B996" s="69" t="s">
        <v>2808</v>
      </c>
      <c r="C996" s="70" t="s">
        <v>3121</v>
      </c>
      <c r="D996" s="71" t="s">
        <v>3122</v>
      </c>
      <c r="E996" s="72">
        <v>6</v>
      </c>
      <c r="F996" s="73" t="s">
        <v>3123</v>
      </c>
      <c r="G996" s="74">
        <v>2.8316799999999998E-4</v>
      </c>
      <c r="H996" s="74">
        <f>'IDS Miami Dry Grocery 2025'!$I996*'IDS Miami Dry Grocery 2025'!$G996</f>
        <v>0</v>
      </c>
      <c r="I996" s="78"/>
      <c r="J996" s="75">
        <v>17.850000000000001</v>
      </c>
      <c r="K996" s="76">
        <f>IFERROR((#REF!*#REF!)+('IDS Miami Dry Grocery 2025'!$J996*'IDS Miami Dry Grocery 2025'!$I996),'IDS Miami Dry Grocery 2025'!$J996*'IDS Miami Dry Grocery 2025'!$I996)</f>
        <v>0</v>
      </c>
      <c r="M996" s="97"/>
    </row>
    <row r="997" spans="1:13" s="35" customFormat="1" ht="15" x14ac:dyDescent="0.2">
      <c r="A997" s="68" t="s">
        <v>3124</v>
      </c>
      <c r="B997" s="69" t="s">
        <v>2808</v>
      </c>
      <c r="C997" s="70" t="s">
        <v>3125</v>
      </c>
      <c r="D997" s="71" t="s">
        <v>3126</v>
      </c>
      <c r="E997" s="72">
        <v>6</v>
      </c>
      <c r="F997" s="73" t="s">
        <v>1693</v>
      </c>
      <c r="G997" s="74">
        <v>2.8316799999999998E-4</v>
      </c>
      <c r="H997" s="74">
        <f>'IDS Miami Dry Grocery 2025'!$I997*'IDS Miami Dry Grocery 2025'!$G997</f>
        <v>0</v>
      </c>
      <c r="I997" s="78"/>
      <c r="J997" s="75">
        <v>17.45</v>
      </c>
      <c r="K997" s="76">
        <f>IFERROR((#REF!*#REF!)+('IDS Miami Dry Grocery 2025'!$J997*'IDS Miami Dry Grocery 2025'!$I997),'IDS Miami Dry Grocery 2025'!$J997*'IDS Miami Dry Grocery 2025'!$I997)</f>
        <v>0</v>
      </c>
      <c r="M997" s="97"/>
    </row>
    <row r="998" spans="1:13" s="35" customFormat="1" ht="15" x14ac:dyDescent="0.2">
      <c r="A998" s="68" t="s">
        <v>3133</v>
      </c>
      <c r="B998" s="69" t="s">
        <v>2808</v>
      </c>
      <c r="C998" s="70"/>
      <c r="D998" s="71" t="s">
        <v>3134</v>
      </c>
      <c r="E998" s="72">
        <v>4</v>
      </c>
      <c r="F998" s="73" t="s">
        <v>3135</v>
      </c>
      <c r="G998" s="74">
        <v>0</v>
      </c>
      <c r="H998" s="74">
        <f>'IDS Miami Dry Grocery 2025'!$I998*'IDS Miami Dry Grocery 2025'!$G998</f>
        <v>0</v>
      </c>
      <c r="I998" s="78"/>
      <c r="J998" s="75">
        <v>41.55</v>
      </c>
      <c r="K998" s="76">
        <f>IFERROR((#REF!*#REF!)+('IDS Miami Dry Grocery 2025'!$J998*'IDS Miami Dry Grocery 2025'!$I998),'IDS Miami Dry Grocery 2025'!$J998*'IDS Miami Dry Grocery 2025'!$I998)</f>
        <v>0</v>
      </c>
      <c r="M998" s="97"/>
    </row>
    <row r="999" spans="1:13" s="35" customFormat="1" ht="15" x14ac:dyDescent="0.2">
      <c r="A999" s="68" t="s">
        <v>3136</v>
      </c>
      <c r="B999" s="69" t="s">
        <v>3137</v>
      </c>
      <c r="C999" s="70">
        <v>10016000138985</v>
      </c>
      <c r="D999" s="71" t="s">
        <v>3138</v>
      </c>
      <c r="E999" s="72">
        <v>60</v>
      </c>
      <c r="F999" s="73" t="s">
        <v>3139</v>
      </c>
      <c r="G999" s="74">
        <v>6.4845472000000001E-2</v>
      </c>
      <c r="H999" s="74">
        <f>'IDS Miami Dry Grocery 2025'!$I999*'IDS Miami Dry Grocery 2025'!$G999</f>
        <v>0</v>
      </c>
      <c r="I999" s="78"/>
      <c r="J999" s="75">
        <v>106.04</v>
      </c>
      <c r="K999" s="76">
        <f>IFERROR((#REF!*#REF!)+('IDS Miami Dry Grocery 2025'!$J999*'IDS Miami Dry Grocery 2025'!$I999),'IDS Miami Dry Grocery 2025'!$J999*'IDS Miami Dry Grocery 2025'!$I999)</f>
        <v>0</v>
      </c>
      <c r="M999" s="97"/>
    </row>
    <row r="1000" spans="1:13" s="35" customFormat="1" ht="15" x14ac:dyDescent="0.2">
      <c r="A1000" s="68" t="s">
        <v>3140</v>
      </c>
      <c r="B1000" s="69" t="s">
        <v>3137</v>
      </c>
      <c r="C1000" s="70">
        <v>10016000138992</v>
      </c>
      <c r="D1000" s="71" t="s">
        <v>3141</v>
      </c>
      <c r="E1000" s="72">
        <v>60</v>
      </c>
      <c r="F1000" s="73" t="s">
        <v>3142</v>
      </c>
      <c r="G1000" s="74">
        <v>6.4845472000000001E-2</v>
      </c>
      <c r="H1000" s="74">
        <f>'IDS Miami Dry Grocery 2025'!$I1000*'IDS Miami Dry Grocery 2025'!$G1000</f>
        <v>0</v>
      </c>
      <c r="I1000" s="78"/>
      <c r="J1000" s="75">
        <v>106.04</v>
      </c>
      <c r="K1000" s="76">
        <f>IFERROR((#REF!*#REF!)+('IDS Miami Dry Grocery 2025'!$J1000*'IDS Miami Dry Grocery 2025'!$I1000),'IDS Miami Dry Grocery 2025'!$J1000*'IDS Miami Dry Grocery 2025'!$I1000)</f>
        <v>0</v>
      </c>
      <c r="M1000" s="97"/>
    </row>
    <row r="1001" spans="1:13" s="35" customFormat="1" ht="15" x14ac:dyDescent="0.2">
      <c r="A1001" s="68" t="s">
        <v>3143</v>
      </c>
      <c r="B1001" s="69" t="s">
        <v>3137</v>
      </c>
      <c r="C1001" s="70" t="s">
        <v>3144</v>
      </c>
      <c r="D1001" s="71" t="s">
        <v>3145</v>
      </c>
      <c r="E1001" s="72">
        <v>8</v>
      </c>
      <c r="F1001" s="73" t="s">
        <v>3146</v>
      </c>
      <c r="G1001" s="74">
        <v>0</v>
      </c>
      <c r="H1001" s="74">
        <f>'IDS Miami Dry Grocery 2025'!$I1001*'IDS Miami Dry Grocery 2025'!$G1001</f>
        <v>0</v>
      </c>
      <c r="I1001" s="78"/>
      <c r="J1001" s="75">
        <v>61.34</v>
      </c>
      <c r="K1001" s="76">
        <f>IFERROR((#REF!*#REF!)+('IDS Miami Dry Grocery 2025'!$J1001*'IDS Miami Dry Grocery 2025'!$I1001),'IDS Miami Dry Grocery 2025'!$J1001*'IDS Miami Dry Grocery 2025'!$I1001)</f>
        <v>0</v>
      </c>
      <c r="M1001" s="97"/>
    </row>
    <row r="1002" spans="1:13" s="35" customFormat="1" ht="15" x14ac:dyDescent="0.2">
      <c r="A1002" s="68" t="s">
        <v>3147</v>
      </c>
      <c r="B1002" s="69" t="s">
        <v>3137</v>
      </c>
      <c r="C1002" s="70" t="s">
        <v>3148</v>
      </c>
      <c r="D1002" s="71" t="s">
        <v>3149</v>
      </c>
      <c r="E1002" s="72">
        <v>8</v>
      </c>
      <c r="F1002" s="73" t="s">
        <v>1122</v>
      </c>
      <c r="G1002" s="74">
        <v>0</v>
      </c>
      <c r="H1002" s="74">
        <f>'IDS Miami Dry Grocery 2025'!$I1002*'IDS Miami Dry Grocery 2025'!$G1002</f>
        <v>0</v>
      </c>
      <c r="I1002" s="78"/>
      <c r="J1002" s="75">
        <v>61.34</v>
      </c>
      <c r="K1002" s="76">
        <f>IFERROR((#REF!*#REF!)+('IDS Miami Dry Grocery 2025'!$J1002*'IDS Miami Dry Grocery 2025'!$I1002),'IDS Miami Dry Grocery 2025'!$J1002*'IDS Miami Dry Grocery 2025'!$I1002)</f>
        <v>0</v>
      </c>
      <c r="M1002" s="97"/>
    </row>
    <row r="1003" spans="1:13" s="35" customFormat="1" ht="15" x14ac:dyDescent="0.2">
      <c r="A1003" s="68" t="s">
        <v>3150</v>
      </c>
      <c r="B1003" s="69" t="s">
        <v>3137</v>
      </c>
      <c r="C1003" s="70" t="s">
        <v>3151</v>
      </c>
      <c r="D1003" s="71" t="s">
        <v>3152</v>
      </c>
      <c r="E1003" s="72">
        <v>12</v>
      </c>
      <c r="F1003" s="73" t="s">
        <v>3153</v>
      </c>
      <c r="G1003" s="74">
        <v>0</v>
      </c>
      <c r="H1003" s="74">
        <f>'IDS Miami Dry Grocery 2025'!$I1003*'IDS Miami Dry Grocery 2025'!$G1003</f>
        <v>0</v>
      </c>
      <c r="I1003" s="78"/>
      <c r="J1003" s="75">
        <v>91.15</v>
      </c>
      <c r="K1003" s="76">
        <f>IFERROR((#REF!*#REF!)+('IDS Miami Dry Grocery 2025'!$J1003*'IDS Miami Dry Grocery 2025'!$I1003),'IDS Miami Dry Grocery 2025'!$J1003*'IDS Miami Dry Grocery 2025'!$I1003)</f>
        <v>0</v>
      </c>
      <c r="M1003" s="97"/>
    </row>
    <row r="1004" spans="1:13" s="35" customFormat="1" ht="15" x14ac:dyDescent="0.2">
      <c r="A1004" s="68" t="s">
        <v>3154</v>
      </c>
      <c r="B1004" s="69" t="s">
        <v>3137</v>
      </c>
      <c r="C1004" s="70" t="s">
        <v>3155</v>
      </c>
      <c r="D1004" s="71" t="s">
        <v>3156</v>
      </c>
      <c r="E1004" s="72">
        <v>12</v>
      </c>
      <c r="F1004" s="73" t="s">
        <v>36</v>
      </c>
      <c r="G1004" s="74">
        <v>0</v>
      </c>
      <c r="H1004" s="74">
        <f>'IDS Miami Dry Grocery 2025'!$I1004*'IDS Miami Dry Grocery 2025'!$G1004</f>
        <v>0</v>
      </c>
      <c r="I1004" s="78"/>
      <c r="J1004" s="75">
        <v>91.15</v>
      </c>
      <c r="K1004" s="76">
        <f>IFERROR((#REF!*#REF!)+('IDS Miami Dry Grocery 2025'!$J1004*'IDS Miami Dry Grocery 2025'!$I1004),'IDS Miami Dry Grocery 2025'!$J1004*'IDS Miami Dry Grocery 2025'!$I1004)</f>
        <v>0</v>
      </c>
      <c r="M1004" s="97"/>
    </row>
    <row r="1005" spans="1:13" s="35" customFormat="1" ht="15" x14ac:dyDescent="0.2">
      <c r="A1005" s="68" t="s">
        <v>3157</v>
      </c>
      <c r="B1005" s="69" t="s">
        <v>3137</v>
      </c>
      <c r="C1005" s="70" t="s">
        <v>3158</v>
      </c>
      <c r="D1005" s="71" t="s">
        <v>3159</v>
      </c>
      <c r="E1005" s="72">
        <v>4</v>
      </c>
      <c r="F1005" s="73" t="s">
        <v>3160</v>
      </c>
      <c r="G1005" s="74">
        <v>2.3786111999999998E-2</v>
      </c>
      <c r="H1005" s="74">
        <f>'IDS Miami Dry Grocery 2025'!$I1005*'IDS Miami Dry Grocery 2025'!$G1005</f>
        <v>0</v>
      </c>
      <c r="I1005" s="78"/>
      <c r="J1005" s="75">
        <v>81.86</v>
      </c>
      <c r="K1005" s="76">
        <f>IFERROR((#REF!*#REF!)+('IDS Miami Dry Grocery 2025'!$J1005*'IDS Miami Dry Grocery 2025'!$I1005),'IDS Miami Dry Grocery 2025'!$J1005*'IDS Miami Dry Grocery 2025'!$I1005)</f>
        <v>0</v>
      </c>
      <c r="M1005" s="97"/>
    </row>
    <row r="1006" spans="1:13" s="35" customFormat="1" ht="15" x14ac:dyDescent="0.2">
      <c r="A1006" s="68" t="s">
        <v>3161</v>
      </c>
      <c r="B1006" s="69" t="s">
        <v>3137</v>
      </c>
      <c r="C1006" s="70">
        <v>10030000315979</v>
      </c>
      <c r="D1006" s="71" t="s">
        <v>3162</v>
      </c>
      <c r="E1006" s="72">
        <v>12</v>
      </c>
      <c r="F1006" s="73" t="s">
        <v>3163</v>
      </c>
      <c r="G1006" s="74">
        <v>1.0477215999999999E-2</v>
      </c>
      <c r="H1006" s="74">
        <f>'IDS Miami Dry Grocery 2025'!$I1006*'IDS Miami Dry Grocery 2025'!$G1006</f>
        <v>0</v>
      </c>
      <c r="I1006" s="78"/>
      <c r="J1006" s="75">
        <v>20.76</v>
      </c>
      <c r="K1006" s="76">
        <f>IFERROR((#REF!*#REF!)+('IDS Miami Dry Grocery 2025'!$J1006*'IDS Miami Dry Grocery 2025'!$I1006),'IDS Miami Dry Grocery 2025'!$J1006*'IDS Miami Dry Grocery 2025'!$I1006)</f>
        <v>0</v>
      </c>
      <c r="M1006" s="97"/>
    </row>
    <row r="1007" spans="1:13" s="35" customFormat="1" ht="15" x14ac:dyDescent="0.2">
      <c r="A1007" s="68" t="s">
        <v>3164</v>
      </c>
      <c r="B1007" s="69" t="s">
        <v>3137</v>
      </c>
      <c r="C1007" s="70">
        <v>10016000122540</v>
      </c>
      <c r="D1007" s="71" t="s">
        <v>3165</v>
      </c>
      <c r="E1007" s="72">
        <v>12</v>
      </c>
      <c r="F1007" s="73" t="s">
        <v>86</v>
      </c>
      <c r="G1007" s="74">
        <v>3.5395999999999997E-2</v>
      </c>
      <c r="H1007" s="74">
        <f>'IDS Miami Dry Grocery 2025'!$I1007*'IDS Miami Dry Grocery 2025'!$G1007</f>
        <v>0</v>
      </c>
      <c r="I1007" s="78"/>
      <c r="J1007" s="75">
        <v>92.44</v>
      </c>
      <c r="K1007" s="76">
        <f>IFERROR((#REF!*#REF!)+('IDS Miami Dry Grocery 2025'!$J1007*'IDS Miami Dry Grocery 2025'!$I1007),'IDS Miami Dry Grocery 2025'!$J1007*'IDS Miami Dry Grocery 2025'!$I1007)</f>
        <v>0</v>
      </c>
      <c r="M1007" s="97"/>
    </row>
    <row r="1008" spans="1:13" s="35" customFormat="1" ht="15" x14ac:dyDescent="0.2">
      <c r="A1008" s="68" t="s">
        <v>3166</v>
      </c>
      <c r="B1008" s="69" t="s">
        <v>3137</v>
      </c>
      <c r="C1008" s="70" t="s">
        <v>3167</v>
      </c>
      <c r="D1008" s="71" t="s">
        <v>3168</v>
      </c>
      <c r="E1008" s="72">
        <v>6</v>
      </c>
      <c r="F1008" s="73" t="s">
        <v>181</v>
      </c>
      <c r="G1008" s="74">
        <v>0</v>
      </c>
      <c r="H1008" s="74">
        <f>'IDS Miami Dry Grocery 2025'!$I1008*'IDS Miami Dry Grocery 2025'!$G1008</f>
        <v>0</v>
      </c>
      <c r="I1008" s="78"/>
      <c r="J1008" s="75">
        <v>57.67</v>
      </c>
      <c r="K1008" s="76">
        <f>IFERROR((#REF!*#REF!)+('IDS Miami Dry Grocery 2025'!$J1008*'IDS Miami Dry Grocery 2025'!$I1008),'IDS Miami Dry Grocery 2025'!$J1008*'IDS Miami Dry Grocery 2025'!$I1008)</f>
        <v>0</v>
      </c>
      <c r="M1008" s="97"/>
    </row>
    <row r="1009" spans="1:13" s="35" customFormat="1" ht="15" x14ac:dyDescent="0.2">
      <c r="A1009" s="68" t="s">
        <v>3169</v>
      </c>
      <c r="B1009" s="69" t="s">
        <v>3137</v>
      </c>
      <c r="C1009" s="70" t="s">
        <v>3170</v>
      </c>
      <c r="D1009" s="71" t="s">
        <v>3171</v>
      </c>
      <c r="E1009" s="72">
        <v>6</v>
      </c>
      <c r="F1009" s="73" t="s">
        <v>3172</v>
      </c>
      <c r="G1009" s="74">
        <v>0</v>
      </c>
      <c r="H1009" s="74">
        <f>'IDS Miami Dry Grocery 2025'!$I1009*'IDS Miami Dry Grocery 2025'!$G1009</f>
        <v>0</v>
      </c>
      <c r="I1009" s="78"/>
      <c r="J1009" s="75">
        <v>46.06</v>
      </c>
      <c r="K1009" s="76">
        <f>IFERROR((#REF!*#REF!)+('IDS Miami Dry Grocery 2025'!$J1009*'IDS Miami Dry Grocery 2025'!$I1009),'IDS Miami Dry Grocery 2025'!$J1009*'IDS Miami Dry Grocery 2025'!$I1009)</f>
        <v>0</v>
      </c>
      <c r="M1009" s="97"/>
    </row>
    <row r="1010" spans="1:13" s="35" customFormat="1" ht="15" x14ac:dyDescent="0.2">
      <c r="A1010" s="68" t="s">
        <v>3173</v>
      </c>
      <c r="B1010" s="69" t="s">
        <v>3137</v>
      </c>
      <c r="C1010" s="70" t="s">
        <v>3174</v>
      </c>
      <c r="D1010" s="71" t="s">
        <v>3175</v>
      </c>
      <c r="E1010" s="72">
        <v>4</v>
      </c>
      <c r="F1010" s="73" t="s">
        <v>32</v>
      </c>
      <c r="G1010" s="74">
        <v>0</v>
      </c>
      <c r="H1010" s="74">
        <f>'IDS Miami Dry Grocery 2025'!$I1010*'IDS Miami Dry Grocery 2025'!$G1010</f>
        <v>0</v>
      </c>
      <c r="I1010" s="78"/>
      <c r="J1010" s="75">
        <v>9.48</v>
      </c>
      <c r="K1010" s="76">
        <f>IFERROR((#REF!*#REF!)+('IDS Miami Dry Grocery 2025'!$J1010*'IDS Miami Dry Grocery 2025'!$I1010),'IDS Miami Dry Grocery 2025'!$J1010*'IDS Miami Dry Grocery 2025'!$I1010)</f>
        <v>0</v>
      </c>
      <c r="M1010" s="97"/>
    </row>
    <row r="1011" spans="1:13" s="35" customFormat="1" ht="15" x14ac:dyDescent="0.2">
      <c r="A1011" s="68" t="s">
        <v>3176</v>
      </c>
      <c r="B1011" s="69" t="s">
        <v>3137</v>
      </c>
      <c r="C1011" s="70" t="s">
        <v>3177</v>
      </c>
      <c r="D1011" s="71" t="s">
        <v>3178</v>
      </c>
      <c r="E1011" s="72">
        <v>4</v>
      </c>
      <c r="F1011" s="73" t="s">
        <v>497</v>
      </c>
      <c r="G1011" s="74">
        <v>0</v>
      </c>
      <c r="H1011" s="74">
        <f>'IDS Miami Dry Grocery 2025'!$I1011*'IDS Miami Dry Grocery 2025'!$G1011</f>
        <v>0</v>
      </c>
      <c r="I1011" s="78"/>
      <c r="J1011" s="75">
        <v>14.77</v>
      </c>
      <c r="K1011" s="76">
        <f>IFERROR((#REF!*#REF!)+('IDS Miami Dry Grocery 2025'!$J1011*'IDS Miami Dry Grocery 2025'!$I1011),'IDS Miami Dry Grocery 2025'!$J1011*'IDS Miami Dry Grocery 2025'!$I1011)</f>
        <v>0</v>
      </c>
      <c r="M1011" s="97"/>
    </row>
    <row r="1012" spans="1:13" s="35" customFormat="1" ht="15" x14ac:dyDescent="0.2">
      <c r="A1012" s="68" t="s">
        <v>3180</v>
      </c>
      <c r="B1012" s="69" t="s">
        <v>3137</v>
      </c>
      <c r="C1012" s="70" t="s">
        <v>3181</v>
      </c>
      <c r="D1012" s="71" t="s">
        <v>3182</v>
      </c>
      <c r="E1012" s="72">
        <v>12</v>
      </c>
      <c r="F1012" s="73" t="s">
        <v>36</v>
      </c>
      <c r="G1012" s="74">
        <v>0</v>
      </c>
      <c r="H1012" s="74">
        <f>'IDS Miami Dry Grocery 2025'!$I1012*'IDS Miami Dry Grocery 2025'!$G1012</f>
        <v>0</v>
      </c>
      <c r="I1012" s="78"/>
      <c r="J1012" s="75">
        <v>86.43</v>
      </c>
      <c r="K1012" s="76">
        <f>IFERROR((#REF!*#REF!)+('IDS Miami Dry Grocery 2025'!$J1012*'IDS Miami Dry Grocery 2025'!$I1012),'IDS Miami Dry Grocery 2025'!$J1012*'IDS Miami Dry Grocery 2025'!$I1012)</f>
        <v>0</v>
      </c>
      <c r="M1012" s="97"/>
    </row>
    <row r="1013" spans="1:13" s="35" customFormat="1" ht="15" x14ac:dyDescent="0.2">
      <c r="A1013" s="68" t="s">
        <v>3183</v>
      </c>
      <c r="B1013" s="69" t="s">
        <v>3137</v>
      </c>
      <c r="C1013" s="70" t="s">
        <v>3184</v>
      </c>
      <c r="D1013" s="71" t="s">
        <v>3185</v>
      </c>
      <c r="E1013" s="72">
        <v>12</v>
      </c>
      <c r="F1013" s="73" t="s">
        <v>1519</v>
      </c>
      <c r="G1013" s="74">
        <v>0</v>
      </c>
      <c r="H1013" s="74">
        <f>'IDS Miami Dry Grocery 2025'!$I1013*'IDS Miami Dry Grocery 2025'!$G1013</f>
        <v>0</v>
      </c>
      <c r="I1013" s="78"/>
      <c r="J1013" s="75">
        <v>86.43</v>
      </c>
      <c r="K1013" s="76">
        <f>IFERROR((#REF!*#REF!)+('IDS Miami Dry Grocery 2025'!$J1013*'IDS Miami Dry Grocery 2025'!$I1013),'IDS Miami Dry Grocery 2025'!$J1013*'IDS Miami Dry Grocery 2025'!$I1013)</f>
        <v>0</v>
      </c>
      <c r="M1013" s="97"/>
    </row>
    <row r="1014" spans="1:13" s="35" customFormat="1" ht="15" x14ac:dyDescent="0.2">
      <c r="A1014" s="68" t="s">
        <v>3186</v>
      </c>
      <c r="B1014" s="69" t="s">
        <v>3137</v>
      </c>
      <c r="C1014" s="70" t="s">
        <v>3187</v>
      </c>
      <c r="D1014" s="71" t="s">
        <v>3188</v>
      </c>
      <c r="E1014" s="72">
        <v>10</v>
      </c>
      <c r="F1014" s="73" t="s">
        <v>3189</v>
      </c>
      <c r="G1014" s="74">
        <v>0</v>
      </c>
      <c r="H1014" s="74">
        <f>'IDS Miami Dry Grocery 2025'!$I1014*'IDS Miami Dry Grocery 2025'!$G1014</f>
        <v>0</v>
      </c>
      <c r="I1014" s="78"/>
      <c r="J1014" s="75">
        <v>85.71</v>
      </c>
      <c r="K1014" s="76">
        <f>IFERROR((#REF!*#REF!)+('IDS Miami Dry Grocery 2025'!$J1014*'IDS Miami Dry Grocery 2025'!$I1014),'IDS Miami Dry Grocery 2025'!$J1014*'IDS Miami Dry Grocery 2025'!$I1014)</f>
        <v>0</v>
      </c>
      <c r="M1014" s="97"/>
    </row>
    <row r="1015" spans="1:13" s="35" customFormat="1" ht="15" x14ac:dyDescent="0.2">
      <c r="A1015" s="68" t="s">
        <v>3190</v>
      </c>
      <c r="B1015" s="69" t="s">
        <v>3137</v>
      </c>
      <c r="C1015" s="70" t="s">
        <v>3191</v>
      </c>
      <c r="D1015" s="71" t="s">
        <v>3192</v>
      </c>
      <c r="E1015" s="72">
        <v>12</v>
      </c>
      <c r="F1015" s="73" t="s">
        <v>279</v>
      </c>
      <c r="G1015" s="74">
        <v>0</v>
      </c>
      <c r="H1015" s="74">
        <f>'IDS Miami Dry Grocery 2025'!$I1015*'IDS Miami Dry Grocery 2025'!$G1015</f>
        <v>0</v>
      </c>
      <c r="I1015" s="78"/>
      <c r="J1015" s="75">
        <v>86.43</v>
      </c>
      <c r="K1015" s="76">
        <f>IFERROR((#REF!*#REF!)+('IDS Miami Dry Grocery 2025'!$J1015*'IDS Miami Dry Grocery 2025'!$I1015),'IDS Miami Dry Grocery 2025'!$J1015*'IDS Miami Dry Grocery 2025'!$I1015)</f>
        <v>0</v>
      </c>
      <c r="M1015" s="97"/>
    </row>
    <row r="1016" spans="1:13" s="35" customFormat="1" ht="15" x14ac:dyDescent="0.2">
      <c r="A1016" s="68" t="s">
        <v>3193</v>
      </c>
      <c r="B1016" s="69" t="s">
        <v>3137</v>
      </c>
      <c r="C1016" s="70" t="s">
        <v>3194</v>
      </c>
      <c r="D1016" s="71" t="s">
        <v>3195</v>
      </c>
      <c r="E1016" s="72">
        <v>12</v>
      </c>
      <c r="F1016" s="73" t="s">
        <v>279</v>
      </c>
      <c r="G1016" s="74">
        <v>0</v>
      </c>
      <c r="H1016" s="74">
        <f>'IDS Miami Dry Grocery 2025'!$I1016*'IDS Miami Dry Grocery 2025'!$G1016</f>
        <v>0</v>
      </c>
      <c r="I1016" s="78"/>
      <c r="J1016" s="75">
        <v>86.43</v>
      </c>
      <c r="K1016" s="76">
        <f>IFERROR((#REF!*#REF!)+('IDS Miami Dry Grocery 2025'!$J1016*'IDS Miami Dry Grocery 2025'!$I1016),'IDS Miami Dry Grocery 2025'!$J1016*'IDS Miami Dry Grocery 2025'!$I1016)</f>
        <v>0</v>
      </c>
      <c r="M1016" s="97"/>
    </row>
    <row r="1017" spans="1:13" s="35" customFormat="1" ht="15" x14ac:dyDescent="0.2">
      <c r="A1017" s="68" t="s">
        <v>3196</v>
      </c>
      <c r="B1017" s="69" t="s">
        <v>3137</v>
      </c>
      <c r="C1017" s="70" t="s">
        <v>3197</v>
      </c>
      <c r="D1017" s="71" t="s">
        <v>3198</v>
      </c>
      <c r="E1017" s="72">
        <v>12</v>
      </c>
      <c r="F1017" s="73" t="s">
        <v>212</v>
      </c>
      <c r="G1017" s="74">
        <v>0</v>
      </c>
      <c r="H1017" s="74">
        <f>'IDS Miami Dry Grocery 2025'!$I1017*'IDS Miami Dry Grocery 2025'!$G1017</f>
        <v>0</v>
      </c>
      <c r="I1017" s="78"/>
      <c r="J1017" s="75">
        <v>86.43</v>
      </c>
      <c r="K1017" s="76">
        <f>IFERROR((#REF!*#REF!)+('IDS Miami Dry Grocery 2025'!$J1017*'IDS Miami Dry Grocery 2025'!$I1017),'IDS Miami Dry Grocery 2025'!$J1017*'IDS Miami Dry Grocery 2025'!$I1017)</f>
        <v>0</v>
      </c>
      <c r="M1017" s="97"/>
    </row>
    <row r="1018" spans="1:13" s="35" customFormat="1" ht="15" x14ac:dyDescent="0.2">
      <c r="A1018" s="68" t="s">
        <v>3199</v>
      </c>
      <c r="B1018" s="69" t="s">
        <v>3137</v>
      </c>
      <c r="C1018" s="70" t="s">
        <v>3200</v>
      </c>
      <c r="D1018" s="71" t="s">
        <v>3201</v>
      </c>
      <c r="E1018" s="72">
        <v>12</v>
      </c>
      <c r="F1018" s="73" t="s">
        <v>279</v>
      </c>
      <c r="G1018" s="74">
        <v>0</v>
      </c>
      <c r="H1018" s="74">
        <f>'IDS Miami Dry Grocery 2025'!$I1018*'IDS Miami Dry Grocery 2025'!$G1018</f>
        <v>0</v>
      </c>
      <c r="I1018" s="78"/>
      <c r="J1018" s="75">
        <v>86.43</v>
      </c>
      <c r="K1018" s="76">
        <f>IFERROR((#REF!*#REF!)+('IDS Miami Dry Grocery 2025'!$J1018*'IDS Miami Dry Grocery 2025'!$I1018),'IDS Miami Dry Grocery 2025'!$J1018*'IDS Miami Dry Grocery 2025'!$I1018)</f>
        <v>0</v>
      </c>
      <c r="M1018" s="97"/>
    </row>
    <row r="1019" spans="1:13" s="35" customFormat="1" ht="15" x14ac:dyDescent="0.2">
      <c r="A1019" s="68" t="s">
        <v>3202</v>
      </c>
      <c r="B1019" s="69" t="s">
        <v>3137</v>
      </c>
      <c r="C1019" s="70" t="s">
        <v>3203</v>
      </c>
      <c r="D1019" s="71" t="s">
        <v>3204</v>
      </c>
      <c r="E1019" s="72">
        <v>6</v>
      </c>
      <c r="F1019" s="73" t="s">
        <v>241</v>
      </c>
      <c r="G1019" s="74">
        <v>0</v>
      </c>
      <c r="H1019" s="74">
        <f>'IDS Miami Dry Grocery 2025'!$I1019*'IDS Miami Dry Grocery 2025'!$G1019</f>
        <v>0</v>
      </c>
      <c r="I1019" s="78"/>
      <c r="J1019" s="75">
        <v>43.89</v>
      </c>
      <c r="K1019" s="76">
        <f>IFERROR((#REF!*#REF!)+('IDS Miami Dry Grocery 2025'!$J1019*'IDS Miami Dry Grocery 2025'!$I1019),'IDS Miami Dry Grocery 2025'!$J1019*'IDS Miami Dry Grocery 2025'!$I1019)</f>
        <v>0</v>
      </c>
      <c r="M1019" s="97"/>
    </row>
    <row r="1020" spans="1:13" s="35" customFormat="1" ht="15" x14ac:dyDescent="0.2">
      <c r="A1020" s="68" t="s">
        <v>3205</v>
      </c>
      <c r="B1020" s="69" t="s">
        <v>3137</v>
      </c>
      <c r="C1020" s="70" t="s">
        <v>3206</v>
      </c>
      <c r="D1020" s="71" t="s">
        <v>3207</v>
      </c>
      <c r="E1020" s="72">
        <v>6</v>
      </c>
      <c r="F1020" s="73" t="s">
        <v>497</v>
      </c>
      <c r="G1020" s="74">
        <v>0</v>
      </c>
      <c r="H1020" s="74">
        <f>'IDS Miami Dry Grocery 2025'!$I1020*'IDS Miami Dry Grocery 2025'!$G1020</f>
        <v>0</v>
      </c>
      <c r="I1020" s="78"/>
      <c r="J1020" s="75">
        <v>70.010000000000005</v>
      </c>
      <c r="K1020" s="76">
        <f>IFERROR((#REF!*#REF!)+('IDS Miami Dry Grocery 2025'!$J1020*'IDS Miami Dry Grocery 2025'!$I1020),'IDS Miami Dry Grocery 2025'!$J1020*'IDS Miami Dry Grocery 2025'!$I1020)</f>
        <v>0</v>
      </c>
      <c r="M1020" s="97"/>
    </row>
    <row r="1021" spans="1:13" s="35" customFormat="1" ht="15" x14ac:dyDescent="0.2">
      <c r="A1021" s="68" t="s">
        <v>3208</v>
      </c>
      <c r="B1021" s="69" t="s">
        <v>3137</v>
      </c>
      <c r="C1021" s="70" t="s">
        <v>3209</v>
      </c>
      <c r="D1021" s="71" t="s">
        <v>3210</v>
      </c>
      <c r="E1021" s="72">
        <v>6</v>
      </c>
      <c r="F1021" s="73" t="s">
        <v>497</v>
      </c>
      <c r="G1021" s="74">
        <v>0</v>
      </c>
      <c r="H1021" s="74">
        <f>'IDS Miami Dry Grocery 2025'!$I1021*'IDS Miami Dry Grocery 2025'!$G1021</f>
        <v>0</v>
      </c>
      <c r="I1021" s="78"/>
      <c r="J1021" s="75">
        <v>61.36</v>
      </c>
      <c r="K1021" s="76">
        <f>IFERROR((#REF!*#REF!)+('IDS Miami Dry Grocery 2025'!$J1021*'IDS Miami Dry Grocery 2025'!$I1021),'IDS Miami Dry Grocery 2025'!$J1021*'IDS Miami Dry Grocery 2025'!$I1021)</f>
        <v>0</v>
      </c>
      <c r="M1021" s="97"/>
    </row>
    <row r="1022" spans="1:13" s="35" customFormat="1" ht="15" x14ac:dyDescent="0.2">
      <c r="A1022" s="68" t="s">
        <v>3211</v>
      </c>
      <c r="B1022" s="69" t="s">
        <v>3137</v>
      </c>
      <c r="C1022" s="70" t="s">
        <v>3212</v>
      </c>
      <c r="D1022" s="71" t="s">
        <v>3213</v>
      </c>
      <c r="E1022" s="72">
        <v>12</v>
      </c>
      <c r="F1022" s="73" t="s">
        <v>36</v>
      </c>
      <c r="G1022" s="74">
        <v>0</v>
      </c>
      <c r="H1022" s="74">
        <f>'IDS Miami Dry Grocery 2025'!$I1022*'IDS Miami Dry Grocery 2025'!$G1022</f>
        <v>0</v>
      </c>
      <c r="I1022" s="78"/>
      <c r="J1022" s="75">
        <v>84.19</v>
      </c>
      <c r="K1022" s="76">
        <f>IFERROR((#REF!*#REF!)+('IDS Miami Dry Grocery 2025'!$J1022*'IDS Miami Dry Grocery 2025'!$I1022),'IDS Miami Dry Grocery 2025'!$J1022*'IDS Miami Dry Grocery 2025'!$I1022)</f>
        <v>0</v>
      </c>
      <c r="M1022" s="97"/>
    </row>
    <row r="1023" spans="1:13" s="35" customFormat="1" ht="15" x14ac:dyDescent="0.2">
      <c r="A1023" s="68" t="s">
        <v>3214</v>
      </c>
      <c r="B1023" s="69" t="s">
        <v>3137</v>
      </c>
      <c r="C1023" s="70" t="s">
        <v>3215</v>
      </c>
      <c r="D1023" s="71" t="s">
        <v>3216</v>
      </c>
      <c r="E1023" s="72">
        <v>12</v>
      </c>
      <c r="F1023" s="73" t="s">
        <v>36</v>
      </c>
      <c r="G1023" s="74">
        <v>0</v>
      </c>
      <c r="H1023" s="74">
        <f>'IDS Miami Dry Grocery 2025'!$I1023*'IDS Miami Dry Grocery 2025'!$G1023</f>
        <v>0</v>
      </c>
      <c r="I1023" s="78"/>
      <c r="J1023" s="75">
        <v>96.04</v>
      </c>
      <c r="K1023" s="76">
        <f>IFERROR((#REF!*#REF!)+('IDS Miami Dry Grocery 2025'!$J1023*'IDS Miami Dry Grocery 2025'!$I1023),'IDS Miami Dry Grocery 2025'!$J1023*'IDS Miami Dry Grocery 2025'!$I1023)</f>
        <v>0</v>
      </c>
      <c r="M1023" s="97"/>
    </row>
    <row r="1024" spans="1:13" s="35" customFormat="1" ht="15" x14ac:dyDescent="0.2">
      <c r="A1024" s="68" t="s">
        <v>3218</v>
      </c>
      <c r="B1024" s="69" t="s">
        <v>3137</v>
      </c>
      <c r="C1024" s="70" t="s">
        <v>3219</v>
      </c>
      <c r="D1024" s="71" t="s">
        <v>3220</v>
      </c>
      <c r="E1024" s="72">
        <v>14</v>
      </c>
      <c r="F1024" s="73" t="s">
        <v>147</v>
      </c>
      <c r="G1024" s="74">
        <v>6.0597952000000004E-2</v>
      </c>
      <c r="H1024" s="74">
        <f>'IDS Miami Dry Grocery 2025'!$I1024*'IDS Miami Dry Grocery 2025'!$G1024</f>
        <v>0</v>
      </c>
      <c r="I1024" s="78"/>
      <c r="J1024" s="75">
        <v>83.73</v>
      </c>
      <c r="K1024" s="76">
        <f>IFERROR((#REF!*#REF!)+('IDS Miami Dry Grocery 2025'!$J1024*'IDS Miami Dry Grocery 2025'!$I1024),'IDS Miami Dry Grocery 2025'!$J1024*'IDS Miami Dry Grocery 2025'!$I1024)</f>
        <v>0</v>
      </c>
      <c r="M1024" s="97"/>
    </row>
    <row r="1025" spans="1:13" s="35" customFormat="1" ht="15" x14ac:dyDescent="0.2">
      <c r="A1025" s="68" t="s">
        <v>3222</v>
      </c>
      <c r="B1025" s="69" t="s">
        <v>3137</v>
      </c>
      <c r="C1025" s="70" t="s">
        <v>3223</v>
      </c>
      <c r="D1025" s="71" t="s">
        <v>3224</v>
      </c>
      <c r="E1025" s="72">
        <v>6</v>
      </c>
      <c r="F1025" s="73" t="s">
        <v>1591</v>
      </c>
      <c r="G1025" s="74">
        <v>2.3786111999999998E-2</v>
      </c>
      <c r="H1025" s="74">
        <f>'IDS Miami Dry Grocery 2025'!$I1025*'IDS Miami Dry Grocery 2025'!$G1025</f>
        <v>0</v>
      </c>
      <c r="I1025" s="78"/>
      <c r="J1025" s="75">
        <v>36.11</v>
      </c>
      <c r="K1025" s="76">
        <f>IFERROR((#REF!*#REF!)+('IDS Miami Dry Grocery 2025'!$J1025*'IDS Miami Dry Grocery 2025'!$I1025),'IDS Miami Dry Grocery 2025'!$J1025*'IDS Miami Dry Grocery 2025'!$I1025)</f>
        <v>0</v>
      </c>
      <c r="M1025" s="97"/>
    </row>
    <row r="1026" spans="1:13" s="35" customFormat="1" ht="15" x14ac:dyDescent="0.2">
      <c r="A1026" s="68" t="s">
        <v>3225</v>
      </c>
      <c r="B1026" s="69" t="s">
        <v>3137</v>
      </c>
      <c r="C1026" s="70" t="s">
        <v>3226</v>
      </c>
      <c r="D1026" s="71" t="s">
        <v>3227</v>
      </c>
      <c r="E1026" s="72">
        <v>8</v>
      </c>
      <c r="F1026" s="73" t="s">
        <v>3035</v>
      </c>
      <c r="G1026" s="74">
        <v>6.37128E-2</v>
      </c>
      <c r="H1026" s="74">
        <f>'IDS Miami Dry Grocery 2025'!$I1026*'IDS Miami Dry Grocery 2025'!$G1026</f>
        <v>0</v>
      </c>
      <c r="I1026" s="78"/>
      <c r="J1026" s="75">
        <v>63.83</v>
      </c>
      <c r="K1026" s="76">
        <f>IFERROR((#REF!*#REF!)+('IDS Miami Dry Grocery 2025'!$J1026*'IDS Miami Dry Grocery 2025'!$I1026),'IDS Miami Dry Grocery 2025'!$J1026*'IDS Miami Dry Grocery 2025'!$I1026)</f>
        <v>0</v>
      </c>
      <c r="M1026" s="97"/>
    </row>
    <row r="1027" spans="1:13" s="35" customFormat="1" ht="15" x14ac:dyDescent="0.2">
      <c r="A1027" s="68" t="s">
        <v>3228</v>
      </c>
      <c r="B1027" s="69" t="s">
        <v>3137</v>
      </c>
      <c r="C1027" s="70" t="s">
        <v>3229</v>
      </c>
      <c r="D1027" s="71" t="s">
        <v>3230</v>
      </c>
      <c r="E1027" s="72">
        <v>12</v>
      </c>
      <c r="F1027" s="73" t="s">
        <v>147</v>
      </c>
      <c r="G1027" s="74">
        <v>4.1625695999999997E-2</v>
      </c>
      <c r="H1027" s="74">
        <f>'IDS Miami Dry Grocery 2025'!$I1027*'IDS Miami Dry Grocery 2025'!$G1027</f>
        <v>0</v>
      </c>
      <c r="I1027" s="78"/>
      <c r="J1027" s="75">
        <v>72.36</v>
      </c>
      <c r="K1027" s="76">
        <f>IFERROR((#REF!*#REF!)+('IDS Miami Dry Grocery 2025'!$J1027*'IDS Miami Dry Grocery 2025'!$I1027),'IDS Miami Dry Grocery 2025'!$J1027*'IDS Miami Dry Grocery 2025'!$I1027)</f>
        <v>0</v>
      </c>
      <c r="M1027" s="97"/>
    </row>
    <row r="1028" spans="1:13" s="35" customFormat="1" ht="15" x14ac:dyDescent="0.2">
      <c r="A1028" s="68" t="s">
        <v>3231</v>
      </c>
      <c r="B1028" s="69" t="s">
        <v>3137</v>
      </c>
      <c r="C1028" s="70" t="s">
        <v>3232</v>
      </c>
      <c r="D1028" s="71" t="s">
        <v>3233</v>
      </c>
      <c r="E1028" s="72">
        <v>8</v>
      </c>
      <c r="F1028" s="73" t="s">
        <v>1053</v>
      </c>
      <c r="G1028" s="74">
        <v>3.4829663999999996E-2</v>
      </c>
      <c r="H1028" s="74">
        <f>'IDS Miami Dry Grocery 2025'!$I1028*'IDS Miami Dry Grocery 2025'!$G1028</f>
        <v>0</v>
      </c>
      <c r="I1028" s="78"/>
      <c r="J1028" s="75">
        <v>46.77</v>
      </c>
      <c r="K1028" s="76">
        <f>IFERROR((#REF!*#REF!)+('IDS Miami Dry Grocery 2025'!$J1028*'IDS Miami Dry Grocery 2025'!$I1028),'IDS Miami Dry Grocery 2025'!$J1028*'IDS Miami Dry Grocery 2025'!$I1028)</f>
        <v>0</v>
      </c>
      <c r="M1028" s="97"/>
    </row>
    <row r="1029" spans="1:13" s="35" customFormat="1" ht="15" x14ac:dyDescent="0.2">
      <c r="A1029" s="68" t="s">
        <v>3234</v>
      </c>
      <c r="B1029" s="69" t="s">
        <v>3137</v>
      </c>
      <c r="C1029" s="70" t="s">
        <v>3235</v>
      </c>
      <c r="D1029" s="71" t="s">
        <v>3236</v>
      </c>
      <c r="E1029" s="72">
        <v>14</v>
      </c>
      <c r="F1029" s="73" t="s">
        <v>1122</v>
      </c>
      <c r="G1029" s="74">
        <v>6.0597952000000004E-2</v>
      </c>
      <c r="H1029" s="74">
        <f>'IDS Miami Dry Grocery 2025'!$I1029*'IDS Miami Dry Grocery 2025'!$G1029</f>
        <v>0</v>
      </c>
      <c r="I1029" s="78"/>
      <c r="J1029" s="75">
        <v>63.83</v>
      </c>
      <c r="K1029" s="76">
        <f>IFERROR((#REF!*#REF!)+('IDS Miami Dry Grocery 2025'!$J1029*'IDS Miami Dry Grocery 2025'!$I1029),'IDS Miami Dry Grocery 2025'!$J1029*'IDS Miami Dry Grocery 2025'!$I1029)</f>
        <v>0</v>
      </c>
      <c r="M1029" s="97"/>
    </row>
    <row r="1030" spans="1:13" s="35" customFormat="1" ht="24" x14ac:dyDescent="0.2">
      <c r="A1030" s="68" t="s">
        <v>3237</v>
      </c>
      <c r="B1030" s="69" t="s">
        <v>3137</v>
      </c>
      <c r="C1030" s="70" t="s">
        <v>3238</v>
      </c>
      <c r="D1030" s="71" t="s">
        <v>3239</v>
      </c>
      <c r="E1030" s="72">
        <v>12</v>
      </c>
      <c r="F1030" s="73" t="s">
        <v>1442</v>
      </c>
      <c r="G1030" s="74">
        <v>3.5395999999999997E-2</v>
      </c>
      <c r="H1030" s="74">
        <f>'IDS Miami Dry Grocery 2025'!$I1030*'IDS Miami Dry Grocery 2025'!$G1030</f>
        <v>0</v>
      </c>
      <c r="I1030" s="78"/>
      <c r="J1030" s="75">
        <v>64.73</v>
      </c>
      <c r="K1030" s="76">
        <f>IFERROR((#REF!*#REF!)+('IDS Miami Dry Grocery 2025'!$J1030*'IDS Miami Dry Grocery 2025'!$I1030),'IDS Miami Dry Grocery 2025'!$J1030*'IDS Miami Dry Grocery 2025'!$I1030)</f>
        <v>0</v>
      </c>
      <c r="M1030" s="97"/>
    </row>
    <row r="1031" spans="1:13" s="35" customFormat="1" ht="15" x14ac:dyDescent="0.2">
      <c r="A1031" s="68" t="s">
        <v>3241</v>
      </c>
      <c r="B1031" s="69" t="s">
        <v>3137</v>
      </c>
      <c r="C1031" s="70" t="s">
        <v>3242</v>
      </c>
      <c r="D1031" s="71" t="s">
        <v>3243</v>
      </c>
      <c r="E1031" s="72">
        <v>12</v>
      </c>
      <c r="F1031" s="73" t="s">
        <v>68</v>
      </c>
      <c r="G1031" s="74">
        <v>6.3146463999999999E-2</v>
      </c>
      <c r="H1031" s="74">
        <f>'IDS Miami Dry Grocery 2025'!$I1031*'IDS Miami Dry Grocery 2025'!$G1031</f>
        <v>0</v>
      </c>
      <c r="I1031" s="78"/>
      <c r="J1031" s="75">
        <v>68.099999999999994</v>
      </c>
      <c r="K1031" s="76">
        <f>IFERROR((#REF!*#REF!)+('IDS Miami Dry Grocery 2025'!$J1031*'IDS Miami Dry Grocery 2025'!$I1031),'IDS Miami Dry Grocery 2025'!$J1031*'IDS Miami Dry Grocery 2025'!$I1031)</f>
        <v>0</v>
      </c>
      <c r="M1031" s="97"/>
    </row>
    <row r="1032" spans="1:13" s="35" customFormat="1" ht="15" x14ac:dyDescent="0.2">
      <c r="A1032" s="68" t="s">
        <v>3244</v>
      </c>
      <c r="B1032" s="69" t="s">
        <v>3137</v>
      </c>
      <c r="C1032" s="70" t="s">
        <v>3245</v>
      </c>
      <c r="D1032" s="71" t="s">
        <v>3246</v>
      </c>
      <c r="E1032" s="72">
        <v>6</v>
      </c>
      <c r="F1032" s="73" t="s">
        <v>129</v>
      </c>
      <c r="G1032" s="74">
        <v>1.8689088E-2</v>
      </c>
      <c r="H1032" s="74">
        <f>'IDS Miami Dry Grocery 2025'!$I1032*'IDS Miami Dry Grocery 2025'!$G1032</f>
        <v>0</v>
      </c>
      <c r="I1032" s="78"/>
      <c r="J1032" s="75">
        <v>42.04</v>
      </c>
      <c r="K1032" s="76">
        <f>IFERROR((#REF!*#REF!)+('IDS Miami Dry Grocery 2025'!$J1032*'IDS Miami Dry Grocery 2025'!$I1032),'IDS Miami Dry Grocery 2025'!$J1032*'IDS Miami Dry Grocery 2025'!$I1032)</f>
        <v>0</v>
      </c>
      <c r="M1032" s="97"/>
    </row>
    <row r="1033" spans="1:13" s="35" customFormat="1" ht="15" x14ac:dyDescent="0.2">
      <c r="A1033" s="68" t="s">
        <v>3249</v>
      </c>
      <c r="B1033" s="69" t="s">
        <v>3137</v>
      </c>
      <c r="C1033" s="70" t="s">
        <v>3250</v>
      </c>
      <c r="D1033" s="71" t="s">
        <v>3251</v>
      </c>
      <c r="E1033" s="72">
        <v>12</v>
      </c>
      <c r="F1033" s="73" t="s">
        <v>307</v>
      </c>
      <c r="G1033" s="74">
        <v>2.3786111999999998E-2</v>
      </c>
      <c r="H1033" s="74">
        <f>'IDS Miami Dry Grocery 2025'!$I1033*'IDS Miami Dry Grocery 2025'!$G1033</f>
        <v>0</v>
      </c>
      <c r="I1033" s="78"/>
      <c r="J1033" s="75">
        <v>74.41</v>
      </c>
      <c r="K1033" s="76">
        <f>IFERROR((#REF!*#REF!)+('IDS Miami Dry Grocery 2025'!$J1033*'IDS Miami Dry Grocery 2025'!$I1033),'IDS Miami Dry Grocery 2025'!$J1033*'IDS Miami Dry Grocery 2025'!$I1033)</f>
        <v>0</v>
      </c>
      <c r="M1033" s="97"/>
    </row>
    <row r="1034" spans="1:13" s="35" customFormat="1" ht="15" x14ac:dyDescent="0.2">
      <c r="A1034" s="68" t="s">
        <v>3252</v>
      </c>
      <c r="B1034" s="69" t="s">
        <v>3137</v>
      </c>
      <c r="C1034" s="70" t="s">
        <v>3253</v>
      </c>
      <c r="D1034" s="71" t="s">
        <v>3254</v>
      </c>
      <c r="E1034" s="72">
        <v>12</v>
      </c>
      <c r="F1034" s="73" t="s">
        <v>1503</v>
      </c>
      <c r="G1034" s="74">
        <v>3.5112831999999997E-2</v>
      </c>
      <c r="H1034" s="74">
        <f>'IDS Miami Dry Grocery 2025'!$I1034*'IDS Miami Dry Grocery 2025'!$G1034</f>
        <v>0</v>
      </c>
      <c r="I1034" s="78"/>
      <c r="J1034" s="75">
        <v>74.95</v>
      </c>
      <c r="K1034" s="76">
        <f>IFERROR((#REF!*#REF!)+('IDS Miami Dry Grocery 2025'!$J1034*'IDS Miami Dry Grocery 2025'!$I1034),'IDS Miami Dry Grocery 2025'!$J1034*'IDS Miami Dry Grocery 2025'!$I1034)</f>
        <v>0</v>
      </c>
      <c r="M1034" s="97"/>
    </row>
    <row r="1035" spans="1:13" s="35" customFormat="1" ht="15" x14ac:dyDescent="0.2">
      <c r="A1035" s="68" t="s">
        <v>3255</v>
      </c>
      <c r="B1035" s="69" t="s">
        <v>3137</v>
      </c>
      <c r="C1035" s="70" t="s">
        <v>3256</v>
      </c>
      <c r="D1035" s="71" t="s">
        <v>3257</v>
      </c>
      <c r="E1035" s="72">
        <v>10</v>
      </c>
      <c r="F1035" s="73" t="s">
        <v>1011</v>
      </c>
      <c r="G1035" s="74">
        <v>4.1059359999999996E-2</v>
      </c>
      <c r="H1035" s="74">
        <f>'IDS Miami Dry Grocery 2025'!$I1035*'IDS Miami Dry Grocery 2025'!$G1035</f>
        <v>0</v>
      </c>
      <c r="I1035" s="78"/>
      <c r="J1035" s="75">
        <v>77.94</v>
      </c>
      <c r="K1035" s="76">
        <f>IFERROR((#REF!*#REF!)+('IDS Miami Dry Grocery 2025'!$J1035*'IDS Miami Dry Grocery 2025'!$I1035),'IDS Miami Dry Grocery 2025'!$J1035*'IDS Miami Dry Grocery 2025'!$I1035)</f>
        <v>0</v>
      </c>
      <c r="M1035" s="97"/>
    </row>
    <row r="1036" spans="1:13" s="35" customFormat="1" ht="15" x14ac:dyDescent="0.2">
      <c r="A1036" s="68" t="s">
        <v>3258</v>
      </c>
      <c r="B1036" s="69" t="s">
        <v>3137</v>
      </c>
      <c r="C1036" s="70" t="s">
        <v>3259</v>
      </c>
      <c r="D1036" s="71" t="s">
        <v>3260</v>
      </c>
      <c r="E1036" s="72">
        <v>10</v>
      </c>
      <c r="F1036" s="73" t="s">
        <v>3261</v>
      </c>
      <c r="G1036" s="74">
        <v>4.0776191999999996E-2</v>
      </c>
      <c r="H1036" s="74">
        <f>'IDS Miami Dry Grocery 2025'!$I1036*'IDS Miami Dry Grocery 2025'!$G1036</f>
        <v>0</v>
      </c>
      <c r="I1036" s="78"/>
      <c r="J1036" s="75">
        <v>77.94</v>
      </c>
      <c r="K1036" s="76">
        <f>IFERROR((#REF!*#REF!)+('IDS Miami Dry Grocery 2025'!$J1036*'IDS Miami Dry Grocery 2025'!$I1036),'IDS Miami Dry Grocery 2025'!$J1036*'IDS Miami Dry Grocery 2025'!$I1036)</f>
        <v>0</v>
      </c>
      <c r="M1036" s="97"/>
    </row>
    <row r="1037" spans="1:13" s="35" customFormat="1" ht="15" x14ac:dyDescent="0.2">
      <c r="A1037" s="68" t="s">
        <v>3262</v>
      </c>
      <c r="B1037" s="69" t="s">
        <v>3137</v>
      </c>
      <c r="C1037" s="70" t="s">
        <v>3263</v>
      </c>
      <c r="D1037" s="71" t="s">
        <v>3264</v>
      </c>
      <c r="E1037" s="72">
        <v>12</v>
      </c>
      <c r="F1037" s="73" t="s">
        <v>3265</v>
      </c>
      <c r="G1037" s="74">
        <v>3.5112831999999997E-2</v>
      </c>
      <c r="H1037" s="74">
        <f>'IDS Miami Dry Grocery 2025'!$I1037*'IDS Miami Dry Grocery 2025'!$G1037</f>
        <v>0</v>
      </c>
      <c r="I1037" s="78"/>
      <c r="J1037" s="75">
        <v>76.67</v>
      </c>
      <c r="K1037" s="76">
        <f>IFERROR((#REF!*#REF!)+('IDS Miami Dry Grocery 2025'!$J1037*'IDS Miami Dry Grocery 2025'!$I1037),'IDS Miami Dry Grocery 2025'!$J1037*'IDS Miami Dry Grocery 2025'!$I1037)</f>
        <v>0</v>
      </c>
      <c r="M1037" s="97"/>
    </row>
    <row r="1038" spans="1:13" s="35" customFormat="1" ht="15" x14ac:dyDescent="0.2">
      <c r="A1038" s="68" t="s">
        <v>3266</v>
      </c>
      <c r="B1038" s="69" t="s">
        <v>3137</v>
      </c>
      <c r="C1038" s="70" t="s">
        <v>3267</v>
      </c>
      <c r="D1038" s="71" t="s">
        <v>3268</v>
      </c>
      <c r="E1038" s="72">
        <v>12</v>
      </c>
      <c r="F1038" s="73" t="s">
        <v>555</v>
      </c>
      <c r="G1038" s="74">
        <v>1.1893055999999999E-2</v>
      </c>
      <c r="H1038" s="74">
        <f>'IDS Miami Dry Grocery 2025'!$I1038*'IDS Miami Dry Grocery 2025'!$G1038</f>
        <v>0</v>
      </c>
      <c r="I1038" s="78"/>
      <c r="J1038" s="75">
        <v>19.62</v>
      </c>
      <c r="K1038" s="76">
        <f>IFERROR((#REF!*#REF!)+('IDS Miami Dry Grocery 2025'!$J1038*'IDS Miami Dry Grocery 2025'!$I1038),'IDS Miami Dry Grocery 2025'!$J1038*'IDS Miami Dry Grocery 2025'!$I1038)</f>
        <v>0</v>
      </c>
      <c r="M1038" s="97"/>
    </row>
    <row r="1039" spans="1:13" s="35" customFormat="1" ht="15" x14ac:dyDescent="0.2">
      <c r="A1039" s="68" t="s">
        <v>3269</v>
      </c>
      <c r="B1039" s="69" t="s">
        <v>3137</v>
      </c>
      <c r="C1039" s="70" t="s">
        <v>3270</v>
      </c>
      <c r="D1039" s="71" t="s">
        <v>3271</v>
      </c>
      <c r="E1039" s="72">
        <v>12</v>
      </c>
      <c r="F1039" s="73" t="s">
        <v>1701</v>
      </c>
      <c r="G1039" s="74">
        <v>1.1043552E-2</v>
      </c>
      <c r="H1039" s="74">
        <f>'IDS Miami Dry Grocery 2025'!$I1039*'IDS Miami Dry Grocery 2025'!$G1039</f>
        <v>0</v>
      </c>
      <c r="I1039" s="78"/>
      <c r="J1039" s="75">
        <v>19.62</v>
      </c>
      <c r="K1039" s="76">
        <f>IFERROR((#REF!*#REF!)+('IDS Miami Dry Grocery 2025'!$J1039*'IDS Miami Dry Grocery 2025'!$I1039),'IDS Miami Dry Grocery 2025'!$J1039*'IDS Miami Dry Grocery 2025'!$I1039)</f>
        <v>0</v>
      </c>
      <c r="M1039" s="97"/>
    </row>
    <row r="1040" spans="1:13" s="35" customFormat="1" ht="15" x14ac:dyDescent="0.2">
      <c r="A1040" s="68" t="s">
        <v>3272</v>
      </c>
      <c r="B1040" s="69" t="s">
        <v>3137</v>
      </c>
      <c r="C1040" s="70" t="s">
        <v>3273</v>
      </c>
      <c r="D1040" s="71" t="s">
        <v>3274</v>
      </c>
      <c r="E1040" s="72">
        <v>12</v>
      </c>
      <c r="F1040" s="73" t="s">
        <v>521</v>
      </c>
      <c r="G1040" s="74">
        <v>1.2176223999999999E-2</v>
      </c>
      <c r="H1040" s="74">
        <f>'IDS Miami Dry Grocery 2025'!$I1040*'IDS Miami Dry Grocery 2025'!$G1040</f>
        <v>0</v>
      </c>
      <c r="I1040" s="78"/>
      <c r="J1040" s="75">
        <v>19.62</v>
      </c>
      <c r="K1040" s="76">
        <f>IFERROR((#REF!*#REF!)+('IDS Miami Dry Grocery 2025'!$J1040*'IDS Miami Dry Grocery 2025'!$I1040),'IDS Miami Dry Grocery 2025'!$J1040*'IDS Miami Dry Grocery 2025'!$I1040)</f>
        <v>0</v>
      </c>
      <c r="M1040" s="97"/>
    </row>
    <row r="1041" spans="1:13" s="35" customFormat="1" ht="15" x14ac:dyDescent="0.2">
      <c r="A1041" s="68" t="s">
        <v>3275</v>
      </c>
      <c r="B1041" s="69" t="s">
        <v>3137</v>
      </c>
      <c r="C1041" s="70" t="s">
        <v>3276</v>
      </c>
      <c r="D1041" s="71" t="s">
        <v>3277</v>
      </c>
      <c r="E1041" s="72">
        <v>16</v>
      </c>
      <c r="F1041" s="73" t="s">
        <v>86</v>
      </c>
      <c r="G1041" s="74">
        <v>6.5128639999999988E-2</v>
      </c>
      <c r="H1041" s="74">
        <f>'IDS Miami Dry Grocery 2025'!$I1041*'IDS Miami Dry Grocery 2025'!$G1041</f>
        <v>0</v>
      </c>
      <c r="I1041" s="78"/>
      <c r="J1041" s="75">
        <v>105.22</v>
      </c>
      <c r="K1041" s="76">
        <f>IFERROR((#REF!*#REF!)+('IDS Miami Dry Grocery 2025'!$J1041*'IDS Miami Dry Grocery 2025'!$I1041),'IDS Miami Dry Grocery 2025'!$J1041*'IDS Miami Dry Grocery 2025'!$I1041)</f>
        <v>0</v>
      </c>
      <c r="M1041" s="97"/>
    </row>
    <row r="1042" spans="1:13" s="35" customFormat="1" ht="15" x14ac:dyDescent="0.2">
      <c r="A1042" s="68" t="s">
        <v>3278</v>
      </c>
      <c r="B1042" s="69" t="s">
        <v>3137</v>
      </c>
      <c r="C1042" s="70" t="s">
        <v>3279</v>
      </c>
      <c r="D1042" s="71" t="s">
        <v>3280</v>
      </c>
      <c r="E1042" s="72">
        <v>10</v>
      </c>
      <c r="F1042" s="73" t="s">
        <v>86</v>
      </c>
      <c r="G1042" s="74">
        <v>4.2758367999999998E-2</v>
      </c>
      <c r="H1042" s="74">
        <f>'IDS Miami Dry Grocery 2025'!$I1042*'IDS Miami Dry Grocery 2025'!$G1042</f>
        <v>0</v>
      </c>
      <c r="I1042" s="78"/>
      <c r="J1042" s="75">
        <v>67.3</v>
      </c>
      <c r="K1042" s="76">
        <f>IFERROR((#REF!*#REF!)+('IDS Miami Dry Grocery 2025'!$J1042*'IDS Miami Dry Grocery 2025'!$I1042),'IDS Miami Dry Grocery 2025'!$J1042*'IDS Miami Dry Grocery 2025'!$I1042)</f>
        <v>0</v>
      </c>
      <c r="M1042" s="97"/>
    </row>
    <row r="1043" spans="1:13" s="35" customFormat="1" ht="24" x14ac:dyDescent="0.2">
      <c r="A1043" s="68" t="s">
        <v>3281</v>
      </c>
      <c r="B1043" s="69" t="s">
        <v>3137</v>
      </c>
      <c r="C1043" s="70" t="s">
        <v>3282</v>
      </c>
      <c r="D1043" s="71" t="s">
        <v>3283</v>
      </c>
      <c r="E1043" s="72">
        <v>10</v>
      </c>
      <c r="F1043" s="73" t="s">
        <v>86</v>
      </c>
      <c r="G1043" s="74">
        <v>4.3041535999999998E-2</v>
      </c>
      <c r="H1043" s="74">
        <f>'IDS Miami Dry Grocery 2025'!$I1043*'IDS Miami Dry Grocery 2025'!$G1043</f>
        <v>0</v>
      </c>
      <c r="I1043" s="78"/>
      <c r="J1043" s="75">
        <v>77.94</v>
      </c>
      <c r="K1043" s="76">
        <f>IFERROR((#REF!*#REF!)+('IDS Miami Dry Grocery 2025'!$J1043*'IDS Miami Dry Grocery 2025'!$I1043),'IDS Miami Dry Grocery 2025'!$J1043*'IDS Miami Dry Grocery 2025'!$I1043)</f>
        <v>0</v>
      </c>
      <c r="M1043" s="97"/>
    </row>
    <row r="1044" spans="1:13" s="35" customFormat="1" ht="15" x14ac:dyDescent="0.2">
      <c r="A1044" s="68" t="s">
        <v>3284</v>
      </c>
      <c r="B1044" s="69" t="s">
        <v>3137</v>
      </c>
      <c r="C1044" s="70" t="s">
        <v>3285</v>
      </c>
      <c r="D1044" s="71" t="s">
        <v>3286</v>
      </c>
      <c r="E1044" s="72">
        <v>10</v>
      </c>
      <c r="F1044" s="73" t="s">
        <v>36</v>
      </c>
      <c r="G1044" s="74">
        <v>2.548512E-2</v>
      </c>
      <c r="H1044" s="74">
        <f>'IDS Miami Dry Grocery 2025'!$I1044*'IDS Miami Dry Grocery 2025'!$G1044</f>
        <v>0</v>
      </c>
      <c r="I1044" s="78"/>
      <c r="J1044" s="75">
        <v>67.3</v>
      </c>
      <c r="K1044" s="76">
        <f>IFERROR((#REF!*#REF!)+('IDS Miami Dry Grocery 2025'!$J1044*'IDS Miami Dry Grocery 2025'!$I1044),'IDS Miami Dry Grocery 2025'!$J1044*'IDS Miami Dry Grocery 2025'!$I1044)</f>
        <v>0</v>
      </c>
      <c r="M1044" s="97"/>
    </row>
    <row r="1045" spans="1:13" s="35" customFormat="1" ht="15" x14ac:dyDescent="0.2">
      <c r="A1045" s="68" t="s">
        <v>3287</v>
      </c>
      <c r="B1045" s="69" t="s">
        <v>3137</v>
      </c>
      <c r="C1045" s="70" t="s">
        <v>3288</v>
      </c>
      <c r="D1045" s="71" t="s">
        <v>3289</v>
      </c>
      <c r="E1045" s="72">
        <v>12</v>
      </c>
      <c r="F1045" s="73" t="s">
        <v>40</v>
      </c>
      <c r="G1045" s="74">
        <v>3.1714816E-2</v>
      </c>
      <c r="H1045" s="74">
        <f>'IDS Miami Dry Grocery 2025'!$I1045*'IDS Miami Dry Grocery 2025'!$G1045</f>
        <v>0</v>
      </c>
      <c r="I1045" s="78"/>
      <c r="J1045" s="75">
        <v>89.42</v>
      </c>
      <c r="K1045" s="76">
        <f>IFERROR((#REF!*#REF!)+('IDS Miami Dry Grocery 2025'!$J1045*'IDS Miami Dry Grocery 2025'!$I1045),'IDS Miami Dry Grocery 2025'!$J1045*'IDS Miami Dry Grocery 2025'!$I1045)</f>
        <v>0</v>
      </c>
      <c r="M1045" s="97"/>
    </row>
    <row r="1046" spans="1:13" s="35" customFormat="1" ht="15" x14ac:dyDescent="0.2">
      <c r="A1046" s="68" t="s">
        <v>3290</v>
      </c>
      <c r="B1046" s="69" t="s">
        <v>3137</v>
      </c>
      <c r="C1046" s="70" t="s">
        <v>3291</v>
      </c>
      <c r="D1046" s="71" t="s">
        <v>3292</v>
      </c>
      <c r="E1046" s="72">
        <v>12</v>
      </c>
      <c r="F1046" s="73" t="s">
        <v>1507</v>
      </c>
      <c r="G1046" s="74">
        <v>3.5395999999999997E-2</v>
      </c>
      <c r="H1046" s="74">
        <f>'IDS Miami Dry Grocery 2025'!$I1046*'IDS Miami Dry Grocery 2025'!$G1046</f>
        <v>0</v>
      </c>
      <c r="I1046" s="78"/>
      <c r="J1046" s="75">
        <v>84.43</v>
      </c>
      <c r="K1046" s="76">
        <f>IFERROR((#REF!*#REF!)+('IDS Miami Dry Grocery 2025'!$J1046*'IDS Miami Dry Grocery 2025'!$I1046),'IDS Miami Dry Grocery 2025'!$J1046*'IDS Miami Dry Grocery 2025'!$I1046)</f>
        <v>0</v>
      </c>
      <c r="M1046" s="97"/>
    </row>
    <row r="1047" spans="1:13" s="35" customFormat="1" ht="15" x14ac:dyDescent="0.2">
      <c r="A1047" s="68" t="s">
        <v>3293</v>
      </c>
      <c r="B1047" s="69" t="s">
        <v>3137</v>
      </c>
      <c r="C1047" s="70" t="s">
        <v>3294</v>
      </c>
      <c r="D1047" s="71" t="s">
        <v>3295</v>
      </c>
      <c r="E1047" s="72">
        <v>12</v>
      </c>
      <c r="F1047" s="73" t="s">
        <v>86</v>
      </c>
      <c r="G1047" s="74">
        <v>3.5395999999999997E-2</v>
      </c>
      <c r="H1047" s="74">
        <f>'IDS Miami Dry Grocery 2025'!$I1047*'IDS Miami Dry Grocery 2025'!$G1047</f>
        <v>0</v>
      </c>
      <c r="I1047" s="78"/>
      <c r="J1047" s="75">
        <v>84.43</v>
      </c>
      <c r="K1047" s="76">
        <f>IFERROR((#REF!*#REF!)+('IDS Miami Dry Grocery 2025'!$J1047*'IDS Miami Dry Grocery 2025'!$I1047),'IDS Miami Dry Grocery 2025'!$J1047*'IDS Miami Dry Grocery 2025'!$I1047)</f>
        <v>0</v>
      </c>
      <c r="M1047" s="97"/>
    </row>
    <row r="1048" spans="1:13" s="35" customFormat="1" ht="15" x14ac:dyDescent="0.2">
      <c r="A1048" s="68" t="s">
        <v>3296</v>
      </c>
      <c r="B1048" s="69" t="s">
        <v>3137</v>
      </c>
      <c r="C1048" s="70" t="s">
        <v>3297</v>
      </c>
      <c r="D1048" s="71" t="s">
        <v>3298</v>
      </c>
      <c r="E1048" s="72">
        <v>12</v>
      </c>
      <c r="F1048" s="73" t="s">
        <v>3248</v>
      </c>
      <c r="G1048" s="74">
        <v>3.5395999999999997E-2</v>
      </c>
      <c r="H1048" s="74">
        <f>'IDS Miami Dry Grocery 2025'!$I1048*'IDS Miami Dry Grocery 2025'!$G1048</f>
        <v>0</v>
      </c>
      <c r="I1048" s="78"/>
      <c r="J1048" s="75">
        <v>74.95</v>
      </c>
      <c r="K1048" s="76">
        <f>IFERROR((#REF!*#REF!)+('IDS Miami Dry Grocery 2025'!$J1048*'IDS Miami Dry Grocery 2025'!$I1048),'IDS Miami Dry Grocery 2025'!$J1048*'IDS Miami Dry Grocery 2025'!$I1048)</f>
        <v>0</v>
      </c>
      <c r="M1048" s="97"/>
    </row>
    <row r="1049" spans="1:13" s="35" customFormat="1" ht="15" x14ac:dyDescent="0.2">
      <c r="A1049" s="68" t="s">
        <v>3299</v>
      </c>
      <c r="B1049" s="69" t="s">
        <v>3137</v>
      </c>
      <c r="C1049" s="70" t="s">
        <v>3300</v>
      </c>
      <c r="D1049" s="71" t="s">
        <v>3301</v>
      </c>
      <c r="E1049" s="72">
        <v>12</v>
      </c>
      <c r="F1049" s="73" t="s">
        <v>212</v>
      </c>
      <c r="G1049" s="74">
        <v>3.5395999999999997E-2</v>
      </c>
      <c r="H1049" s="74">
        <f>'IDS Miami Dry Grocery 2025'!$I1049*'IDS Miami Dry Grocery 2025'!$G1049</f>
        <v>0</v>
      </c>
      <c r="I1049" s="78"/>
      <c r="J1049" s="75">
        <v>84.43</v>
      </c>
      <c r="K1049" s="76">
        <f>IFERROR((#REF!*#REF!)+('IDS Miami Dry Grocery 2025'!$J1049*'IDS Miami Dry Grocery 2025'!$I1049),'IDS Miami Dry Grocery 2025'!$J1049*'IDS Miami Dry Grocery 2025'!$I1049)</f>
        <v>0</v>
      </c>
      <c r="M1049" s="97"/>
    </row>
    <row r="1050" spans="1:13" s="35" customFormat="1" ht="15" x14ac:dyDescent="0.2">
      <c r="A1050" s="68" t="s">
        <v>3302</v>
      </c>
      <c r="B1050" s="69" t="s">
        <v>3137</v>
      </c>
      <c r="C1050" s="70" t="s">
        <v>3303</v>
      </c>
      <c r="D1050" s="71" t="s">
        <v>3304</v>
      </c>
      <c r="E1050" s="72">
        <v>12</v>
      </c>
      <c r="F1050" s="73" t="s">
        <v>596</v>
      </c>
      <c r="G1050" s="74">
        <v>3.5395999999999997E-2</v>
      </c>
      <c r="H1050" s="74">
        <f>'IDS Miami Dry Grocery 2025'!$I1050*'IDS Miami Dry Grocery 2025'!$G1050</f>
        <v>0</v>
      </c>
      <c r="I1050" s="78"/>
      <c r="J1050" s="75">
        <v>84.43</v>
      </c>
      <c r="K1050" s="76">
        <f>IFERROR((#REF!*#REF!)+('IDS Miami Dry Grocery 2025'!$J1050*'IDS Miami Dry Grocery 2025'!$I1050),'IDS Miami Dry Grocery 2025'!$J1050*'IDS Miami Dry Grocery 2025'!$I1050)</f>
        <v>0</v>
      </c>
      <c r="M1050" s="97"/>
    </row>
    <row r="1051" spans="1:13" s="35" customFormat="1" ht="15" x14ac:dyDescent="0.2">
      <c r="A1051" s="68" t="s">
        <v>3305</v>
      </c>
      <c r="B1051" s="69" t="s">
        <v>3137</v>
      </c>
      <c r="C1051" s="70" t="s">
        <v>3306</v>
      </c>
      <c r="D1051" s="71" t="s">
        <v>3307</v>
      </c>
      <c r="E1051" s="72">
        <v>10</v>
      </c>
      <c r="F1051" s="73" t="s">
        <v>3308</v>
      </c>
      <c r="G1051" s="74">
        <v>4.1342527999999996E-2</v>
      </c>
      <c r="H1051" s="74">
        <f>'IDS Miami Dry Grocery 2025'!$I1051*'IDS Miami Dry Grocery 2025'!$G1051</f>
        <v>0</v>
      </c>
      <c r="I1051" s="78"/>
      <c r="J1051" s="75">
        <v>85.55</v>
      </c>
      <c r="K1051" s="76">
        <f>IFERROR((#REF!*#REF!)+('IDS Miami Dry Grocery 2025'!$J1051*'IDS Miami Dry Grocery 2025'!$I1051),'IDS Miami Dry Grocery 2025'!$J1051*'IDS Miami Dry Grocery 2025'!$I1051)</f>
        <v>0</v>
      </c>
      <c r="M1051" s="97"/>
    </row>
    <row r="1052" spans="1:13" s="35" customFormat="1" ht="15" x14ac:dyDescent="0.2">
      <c r="A1052" s="68" t="s">
        <v>3309</v>
      </c>
      <c r="B1052" s="69" t="s">
        <v>3137</v>
      </c>
      <c r="C1052" s="70" t="s">
        <v>3310</v>
      </c>
      <c r="D1052" s="71" t="s">
        <v>3311</v>
      </c>
      <c r="E1052" s="72">
        <v>10</v>
      </c>
      <c r="F1052" s="73" t="s">
        <v>3312</v>
      </c>
      <c r="G1052" s="74">
        <v>4.1342527999999996E-2</v>
      </c>
      <c r="H1052" s="74">
        <f>'IDS Miami Dry Grocery 2025'!$I1052*'IDS Miami Dry Grocery 2025'!$G1052</f>
        <v>0</v>
      </c>
      <c r="I1052" s="78"/>
      <c r="J1052" s="75">
        <v>85.55</v>
      </c>
      <c r="K1052" s="76">
        <f>IFERROR((#REF!*#REF!)+('IDS Miami Dry Grocery 2025'!$J1052*'IDS Miami Dry Grocery 2025'!$I1052),'IDS Miami Dry Grocery 2025'!$J1052*'IDS Miami Dry Grocery 2025'!$I1052)</f>
        <v>0</v>
      </c>
      <c r="M1052" s="97"/>
    </row>
    <row r="1053" spans="1:13" s="35" customFormat="1" ht="15" x14ac:dyDescent="0.2">
      <c r="A1053" s="68" t="s">
        <v>3313</v>
      </c>
      <c r="B1053" s="69" t="s">
        <v>3137</v>
      </c>
      <c r="C1053" s="70" t="s">
        <v>3314</v>
      </c>
      <c r="D1053" s="71" t="s">
        <v>3315</v>
      </c>
      <c r="E1053" s="72">
        <v>10</v>
      </c>
      <c r="F1053" s="73" t="s">
        <v>3316</v>
      </c>
      <c r="G1053" s="74">
        <v>4.1342527999999996E-2</v>
      </c>
      <c r="H1053" s="74">
        <f>'IDS Miami Dry Grocery 2025'!$I1053*'IDS Miami Dry Grocery 2025'!$G1053</f>
        <v>0</v>
      </c>
      <c r="I1053" s="78"/>
      <c r="J1053" s="75">
        <v>85.55</v>
      </c>
      <c r="K1053" s="76">
        <f>IFERROR((#REF!*#REF!)+('IDS Miami Dry Grocery 2025'!$J1053*'IDS Miami Dry Grocery 2025'!$I1053),'IDS Miami Dry Grocery 2025'!$J1053*'IDS Miami Dry Grocery 2025'!$I1053)</f>
        <v>0</v>
      </c>
      <c r="M1053" s="97"/>
    </row>
    <row r="1054" spans="1:13" s="35" customFormat="1" ht="15" x14ac:dyDescent="0.2">
      <c r="A1054" s="68" t="s">
        <v>3317</v>
      </c>
      <c r="B1054" s="69" t="s">
        <v>3137</v>
      </c>
      <c r="C1054" s="70" t="s">
        <v>3318</v>
      </c>
      <c r="D1054" s="71" t="s">
        <v>3319</v>
      </c>
      <c r="E1054" s="72">
        <v>10</v>
      </c>
      <c r="F1054" s="73" t="s">
        <v>3320</v>
      </c>
      <c r="G1054" s="74">
        <v>4.1342527999999996E-2</v>
      </c>
      <c r="H1054" s="74">
        <f>'IDS Miami Dry Grocery 2025'!$I1054*'IDS Miami Dry Grocery 2025'!$G1054</f>
        <v>0</v>
      </c>
      <c r="I1054" s="78"/>
      <c r="J1054" s="75">
        <v>85.55</v>
      </c>
      <c r="K1054" s="76">
        <f>IFERROR((#REF!*#REF!)+('IDS Miami Dry Grocery 2025'!$J1054*'IDS Miami Dry Grocery 2025'!$I1054),'IDS Miami Dry Grocery 2025'!$J1054*'IDS Miami Dry Grocery 2025'!$I1054)</f>
        <v>0</v>
      </c>
      <c r="M1054" s="97"/>
    </row>
    <row r="1055" spans="1:13" s="35" customFormat="1" ht="15" x14ac:dyDescent="0.2">
      <c r="A1055" s="68" t="s">
        <v>3321</v>
      </c>
      <c r="B1055" s="69" t="s">
        <v>3137</v>
      </c>
      <c r="C1055" s="70" t="s">
        <v>3322</v>
      </c>
      <c r="D1055" s="71" t="s">
        <v>3323</v>
      </c>
      <c r="E1055" s="72">
        <v>6</v>
      </c>
      <c r="F1055" s="73" t="s">
        <v>86</v>
      </c>
      <c r="G1055" s="74">
        <v>1.8689088E-2</v>
      </c>
      <c r="H1055" s="74">
        <f>'IDS Miami Dry Grocery 2025'!$I1055*'IDS Miami Dry Grocery 2025'!$G1055</f>
        <v>0</v>
      </c>
      <c r="I1055" s="78"/>
      <c r="J1055" s="75">
        <v>42.04</v>
      </c>
      <c r="K1055" s="76">
        <f>IFERROR((#REF!*#REF!)+('IDS Miami Dry Grocery 2025'!$J1055*'IDS Miami Dry Grocery 2025'!$I1055),'IDS Miami Dry Grocery 2025'!$J1055*'IDS Miami Dry Grocery 2025'!$I1055)</f>
        <v>0</v>
      </c>
      <c r="M1055" s="97"/>
    </row>
    <row r="1056" spans="1:13" s="35" customFormat="1" ht="24" x14ac:dyDescent="0.2">
      <c r="A1056" s="68" t="s">
        <v>3324</v>
      </c>
      <c r="B1056" s="69" t="s">
        <v>3137</v>
      </c>
      <c r="C1056" s="70" t="s">
        <v>3325</v>
      </c>
      <c r="D1056" s="71" t="s">
        <v>3326</v>
      </c>
      <c r="E1056" s="72">
        <v>8</v>
      </c>
      <c r="F1056" s="73" t="s">
        <v>212</v>
      </c>
      <c r="G1056" s="74">
        <v>2.4352447999999999E-2</v>
      </c>
      <c r="H1056" s="74">
        <f>'IDS Miami Dry Grocery 2025'!$I1056*'IDS Miami Dry Grocery 2025'!$G1056</f>
        <v>0</v>
      </c>
      <c r="I1056" s="78"/>
      <c r="J1056" s="75">
        <v>35.51</v>
      </c>
      <c r="K1056" s="76">
        <f>IFERROR((#REF!*#REF!)+('IDS Miami Dry Grocery 2025'!$J1056*'IDS Miami Dry Grocery 2025'!$I1056),'IDS Miami Dry Grocery 2025'!$J1056*'IDS Miami Dry Grocery 2025'!$I1056)</f>
        <v>0</v>
      </c>
      <c r="M1056" s="97"/>
    </row>
    <row r="1057" spans="1:13" s="35" customFormat="1" ht="15" x14ac:dyDescent="0.2">
      <c r="A1057" s="68" t="s">
        <v>3327</v>
      </c>
      <c r="B1057" s="69" t="s">
        <v>3137</v>
      </c>
      <c r="C1057" s="70" t="s">
        <v>3328</v>
      </c>
      <c r="D1057" s="71" t="s">
        <v>3329</v>
      </c>
      <c r="E1057" s="72">
        <v>12</v>
      </c>
      <c r="F1057" s="73" t="s">
        <v>3330</v>
      </c>
      <c r="G1057" s="74">
        <v>1.4724736E-2</v>
      </c>
      <c r="H1057" s="74">
        <f>'IDS Miami Dry Grocery 2025'!$I1057*'IDS Miami Dry Grocery 2025'!$G1057</f>
        <v>0</v>
      </c>
      <c r="I1057" s="78"/>
      <c r="J1057" s="75">
        <v>25.49</v>
      </c>
      <c r="K1057" s="76">
        <f>IFERROR((#REF!*#REF!)+('IDS Miami Dry Grocery 2025'!$J1057*'IDS Miami Dry Grocery 2025'!$I1057),'IDS Miami Dry Grocery 2025'!$J1057*'IDS Miami Dry Grocery 2025'!$I1057)</f>
        <v>0</v>
      </c>
      <c r="M1057" s="97"/>
    </row>
    <row r="1058" spans="1:13" s="35" customFormat="1" ht="15" x14ac:dyDescent="0.2">
      <c r="A1058" s="68" t="s">
        <v>3331</v>
      </c>
      <c r="B1058" s="69" t="s">
        <v>3137</v>
      </c>
      <c r="C1058" s="70" t="s">
        <v>3332</v>
      </c>
      <c r="D1058" s="71" t="s">
        <v>3333</v>
      </c>
      <c r="E1058" s="72">
        <v>6</v>
      </c>
      <c r="F1058" s="73" t="s">
        <v>1370</v>
      </c>
      <c r="G1058" s="74">
        <v>2.0671263999999998E-2</v>
      </c>
      <c r="H1058" s="74">
        <f>'IDS Miami Dry Grocery 2025'!$I1058*'IDS Miami Dry Grocery 2025'!$G1058</f>
        <v>0</v>
      </c>
      <c r="I1058" s="78"/>
      <c r="J1058" s="75">
        <v>53.07</v>
      </c>
      <c r="K1058" s="76">
        <f>IFERROR((#REF!*#REF!)+('IDS Miami Dry Grocery 2025'!$J1058*'IDS Miami Dry Grocery 2025'!$I1058),'IDS Miami Dry Grocery 2025'!$J1058*'IDS Miami Dry Grocery 2025'!$I1058)</f>
        <v>0</v>
      </c>
      <c r="M1058" s="97"/>
    </row>
    <row r="1059" spans="1:13" s="35" customFormat="1" ht="15" x14ac:dyDescent="0.2">
      <c r="A1059" s="68" t="s">
        <v>3334</v>
      </c>
      <c r="B1059" s="69" t="s">
        <v>3137</v>
      </c>
      <c r="C1059" s="70" t="s">
        <v>3335</v>
      </c>
      <c r="D1059" s="71" t="s">
        <v>3336</v>
      </c>
      <c r="E1059" s="72">
        <v>6</v>
      </c>
      <c r="F1059" s="73" t="s">
        <v>3337</v>
      </c>
      <c r="G1059" s="74">
        <v>2.0671263999999998E-2</v>
      </c>
      <c r="H1059" s="74">
        <f>'IDS Miami Dry Grocery 2025'!$I1059*'IDS Miami Dry Grocery 2025'!$G1059</f>
        <v>0</v>
      </c>
      <c r="I1059" s="78"/>
      <c r="J1059" s="75">
        <v>53.07</v>
      </c>
      <c r="K1059" s="76">
        <f>IFERROR((#REF!*#REF!)+('IDS Miami Dry Grocery 2025'!$J1059*'IDS Miami Dry Grocery 2025'!$I1059),'IDS Miami Dry Grocery 2025'!$J1059*'IDS Miami Dry Grocery 2025'!$I1059)</f>
        <v>0</v>
      </c>
      <c r="M1059" s="97"/>
    </row>
    <row r="1060" spans="1:13" s="35" customFormat="1" ht="24" x14ac:dyDescent="0.2">
      <c r="A1060" s="68" t="s">
        <v>3338</v>
      </c>
      <c r="B1060" s="69" t="s">
        <v>3137</v>
      </c>
      <c r="C1060" s="70" t="s">
        <v>3339</v>
      </c>
      <c r="D1060" s="71" t="s">
        <v>3340</v>
      </c>
      <c r="E1060" s="72">
        <v>6</v>
      </c>
      <c r="F1060" s="73" t="s">
        <v>3341</v>
      </c>
      <c r="G1060" s="74">
        <v>2.0671263999999998E-2</v>
      </c>
      <c r="H1060" s="74">
        <f>'IDS Miami Dry Grocery 2025'!$I1060*'IDS Miami Dry Grocery 2025'!$G1060</f>
        <v>0</v>
      </c>
      <c r="I1060" s="78"/>
      <c r="J1060" s="75">
        <v>53.07</v>
      </c>
      <c r="K1060" s="76">
        <f>IFERROR((#REF!*#REF!)+('IDS Miami Dry Grocery 2025'!$J1060*'IDS Miami Dry Grocery 2025'!$I1060),'IDS Miami Dry Grocery 2025'!$J1060*'IDS Miami Dry Grocery 2025'!$I1060)</f>
        <v>0</v>
      </c>
      <c r="M1060" s="97"/>
    </row>
    <row r="1061" spans="1:13" s="35" customFormat="1" ht="15" x14ac:dyDescent="0.2">
      <c r="A1061" s="68" t="s">
        <v>3342</v>
      </c>
      <c r="B1061" s="69" t="s">
        <v>3137</v>
      </c>
      <c r="C1061" s="70" t="s">
        <v>3343</v>
      </c>
      <c r="D1061" s="71" t="s">
        <v>3344</v>
      </c>
      <c r="E1061" s="72">
        <v>12</v>
      </c>
      <c r="F1061" s="73" t="s">
        <v>521</v>
      </c>
      <c r="G1061" s="74">
        <v>1.3592063999999999E-2</v>
      </c>
      <c r="H1061" s="74">
        <f>'IDS Miami Dry Grocery 2025'!$I1061*'IDS Miami Dry Grocery 2025'!$G1061</f>
        <v>0</v>
      </c>
      <c r="I1061" s="78"/>
      <c r="J1061" s="75">
        <v>24.26</v>
      </c>
      <c r="K1061" s="76">
        <f>IFERROR((#REF!*#REF!)+('IDS Miami Dry Grocery 2025'!$J1061*'IDS Miami Dry Grocery 2025'!$I1061),'IDS Miami Dry Grocery 2025'!$J1061*'IDS Miami Dry Grocery 2025'!$I1061)</f>
        <v>0</v>
      </c>
      <c r="M1061" s="97"/>
    </row>
    <row r="1062" spans="1:13" s="35" customFormat="1" ht="15" x14ac:dyDescent="0.2">
      <c r="A1062" s="68" t="s">
        <v>3345</v>
      </c>
      <c r="B1062" s="69" t="s">
        <v>3137</v>
      </c>
      <c r="C1062" s="70" t="s">
        <v>3346</v>
      </c>
      <c r="D1062" s="71" t="s">
        <v>3347</v>
      </c>
      <c r="E1062" s="72">
        <v>12</v>
      </c>
      <c r="F1062" s="73" t="s">
        <v>521</v>
      </c>
      <c r="G1062" s="74">
        <v>1.3592063999999999E-2</v>
      </c>
      <c r="H1062" s="74">
        <f>'IDS Miami Dry Grocery 2025'!$I1062*'IDS Miami Dry Grocery 2025'!$G1062</f>
        <v>0</v>
      </c>
      <c r="I1062" s="78"/>
      <c r="J1062" s="75">
        <v>24.26</v>
      </c>
      <c r="K1062" s="76">
        <f>IFERROR((#REF!*#REF!)+('IDS Miami Dry Grocery 2025'!$J1062*'IDS Miami Dry Grocery 2025'!$I1062),'IDS Miami Dry Grocery 2025'!$J1062*'IDS Miami Dry Grocery 2025'!$I1062)</f>
        <v>0</v>
      </c>
      <c r="M1062" s="97"/>
    </row>
    <row r="1063" spans="1:13" s="35" customFormat="1" ht="15" x14ac:dyDescent="0.2">
      <c r="A1063" s="68" t="s">
        <v>3348</v>
      </c>
      <c r="B1063" s="69" t="s">
        <v>3137</v>
      </c>
      <c r="C1063" s="70" t="s">
        <v>3349</v>
      </c>
      <c r="D1063" s="71" t="s">
        <v>3350</v>
      </c>
      <c r="E1063" s="72">
        <v>12</v>
      </c>
      <c r="F1063" s="73" t="s">
        <v>521</v>
      </c>
      <c r="G1063" s="74">
        <v>1.3592063999999999E-2</v>
      </c>
      <c r="H1063" s="74">
        <f>'IDS Miami Dry Grocery 2025'!$I1063*'IDS Miami Dry Grocery 2025'!$G1063</f>
        <v>0</v>
      </c>
      <c r="I1063" s="78"/>
      <c r="J1063" s="75">
        <v>24.26</v>
      </c>
      <c r="K1063" s="76">
        <f>IFERROR((#REF!*#REF!)+('IDS Miami Dry Grocery 2025'!$J1063*'IDS Miami Dry Grocery 2025'!$I1063),'IDS Miami Dry Grocery 2025'!$J1063*'IDS Miami Dry Grocery 2025'!$I1063)</f>
        <v>0</v>
      </c>
      <c r="M1063" s="97"/>
    </row>
    <row r="1064" spans="1:13" s="35" customFormat="1" ht="15" x14ac:dyDescent="0.2">
      <c r="A1064" s="68" t="s">
        <v>3351</v>
      </c>
      <c r="B1064" s="69" t="s">
        <v>3137</v>
      </c>
      <c r="C1064" s="70">
        <v>3800021943</v>
      </c>
      <c r="D1064" s="71" t="s">
        <v>3352</v>
      </c>
      <c r="E1064" s="72">
        <v>70</v>
      </c>
      <c r="F1064" s="73" t="s">
        <v>490</v>
      </c>
      <c r="G1064" s="74">
        <v>2.9449472000000001E-2</v>
      </c>
      <c r="H1064" s="74">
        <f>'IDS Miami Dry Grocery 2025'!$I1064*'IDS Miami Dry Grocery 2025'!$G1064</f>
        <v>0</v>
      </c>
      <c r="I1064" s="78"/>
      <c r="J1064" s="75">
        <v>62.89</v>
      </c>
      <c r="K1064" s="76">
        <f>IFERROR((#REF!*#REF!)+('IDS Miami Dry Grocery 2025'!$J1064*'IDS Miami Dry Grocery 2025'!$I1064),'IDS Miami Dry Grocery 2025'!$J1064*'IDS Miami Dry Grocery 2025'!$I1064)</f>
        <v>0</v>
      </c>
      <c r="M1064" s="97"/>
    </row>
    <row r="1065" spans="1:13" s="35" customFormat="1" ht="15" x14ac:dyDescent="0.2">
      <c r="A1065" s="68" t="s">
        <v>3353</v>
      </c>
      <c r="B1065" s="69" t="s">
        <v>3137</v>
      </c>
      <c r="C1065" s="70" t="s">
        <v>3354</v>
      </c>
      <c r="D1065" s="71" t="s">
        <v>3355</v>
      </c>
      <c r="E1065" s="72">
        <v>12</v>
      </c>
      <c r="F1065" s="73" t="s">
        <v>3356</v>
      </c>
      <c r="G1065" s="74">
        <v>4.1059359999999996E-2</v>
      </c>
      <c r="H1065" s="74">
        <f>'IDS Miami Dry Grocery 2025'!$I1065*'IDS Miami Dry Grocery 2025'!$G1065</f>
        <v>0</v>
      </c>
      <c r="I1065" s="78"/>
      <c r="J1065" s="75">
        <v>101.83</v>
      </c>
      <c r="K1065" s="76">
        <f>IFERROR((#REF!*#REF!)+('IDS Miami Dry Grocery 2025'!$J1065*'IDS Miami Dry Grocery 2025'!$I1065),'IDS Miami Dry Grocery 2025'!$J1065*'IDS Miami Dry Grocery 2025'!$I1065)</f>
        <v>0</v>
      </c>
      <c r="M1065" s="97"/>
    </row>
    <row r="1066" spans="1:13" s="35" customFormat="1" ht="15" x14ac:dyDescent="0.2">
      <c r="A1066" s="68" t="s">
        <v>3357</v>
      </c>
      <c r="B1066" s="69" t="s">
        <v>3137</v>
      </c>
      <c r="C1066" s="70" t="s">
        <v>3358</v>
      </c>
      <c r="D1066" s="71" t="s">
        <v>3359</v>
      </c>
      <c r="E1066" s="72">
        <v>12</v>
      </c>
      <c r="F1066" s="73" t="s">
        <v>3356</v>
      </c>
      <c r="G1066" s="74">
        <v>4.1059359999999996E-2</v>
      </c>
      <c r="H1066" s="74">
        <f>'IDS Miami Dry Grocery 2025'!$I1066*'IDS Miami Dry Grocery 2025'!$G1066</f>
        <v>0</v>
      </c>
      <c r="I1066" s="78"/>
      <c r="J1066" s="75">
        <v>101.83</v>
      </c>
      <c r="K1066" s="76">
        <f>IFERROR((#REF!*#REF!)+('IDS Miami Dry Grocery 2025'!$J1066*'IDS Miami Dry Grocery 2025'!$I1066),'IDS Miami Dry Grocery 2025'!$J1066*'IDS Miami Dry Grocery 2025'!$I1066)</f>
        <v>0</v>
      </c>
      <c r="M1066" s="97"/>
    </row>
    <row r="1067" spans="1:13" s="35" customFormat="1" ht="15" x14ac:dyDescent="0.2">
      <c r="A1067" s="68" t="s">
        <v>3360</v>
      </c>
      <c r="B1067" s="69" t="s">
        <v>3137</v>
      </c>
      <c r="C1067" s="70" t="s">
        <v>3361</v>
      </c>
      <c r="D1067" s="71" t="s">
        <v>3362</v>
      </c>
      <c r="E1067" s="72">
        <v>8</v>
      </c>
      <c r="F1067" s="73" t="s">
        <v>233</v>
      </c>
      <c r="G1067" s="74">
        <v>3.0865312000000002E-2</v>
      </c>
      <c r="H1067" s="74">
        <f>'IDS Miami Dry Grocery 2025'!$I1067*'IDS Miami Dry Grocery 2025'!$G1067</f>
        <v>0</v>
      </c>
      <c r="I1067" s="78"/>
      <c r="J1067" s="75">
        <v>69.260000000000005</v>
      </c>
      <c r="K1067" s="76">
        <f>IFERROR((#REF!*#REF!)+('IDS Miami Dry Grocery 2025'!$J1067*'IDS Miami Dry Grocery 2025'!$I1067),'IDS Miami Dry Grocery 2025'!$J1067*'IDS Miami Dry Grocery 2025'!$I1067)</f>
        <v>0</v>
      </c>
      <c r="M1067" s="97"/>
    </row>
    <row r="1068" spans="1:13" s="35" customFormat="1" ht="15" x14ac:dyDescent="0.2">
      <c r="A1068" s="68" t="s">
        <v>3363</v>
      </c>
      <c r="B1068" s="69" t="s">
        <v>3137</v>
      </c>
      <c r="C1068" s="70" t="s">
        <v>3364</v>
      </c>
      <c r="D1068" s="71" t="s">
        <v>3365</v>
      </c>
      <c r="E1068" s="72">
        <v>8</v>
      </c>
      <c r="F1068" s="73" t="s">
        <v>40</v>
      </c>
      <c r="G1068" s="74">
        <v>3.0865312000000002E-2</v>
      </c>
      <c r="H1068" s="74">
        <f>'IDS Miami Dry Grocery 2025'!$I1068*'IDS Miami Dry Grocery 2025'!$G1068</f>
        <v>0</v>
      </c>
      <c r="I1068" s="78"/>
      <c r="J1068" s="75">
        <v>69.260000000000005</v>
      </c>
      <c r="K1068" s="76">
        <f>IFERROR((#REF!*#REF!)+('IDS Miami Dry Grocery 2025'!$J1068*'IDS Miami Dry Grocery 2025'!$I1068),'IDS Miami Dry Grocery 2025'!$J1068*'IDS Miami Dry Grocery 2025'!$I1068)</f>
        <v>0</v>
      </c>
      <c r="M1068" s="97"/>
    </row>
    <row r="1069" spans="1:13" s="35" customFormat="1" ht="15" x14ac:dyDescent="0.2">
      <c r="A1069" s="68" t="s">
        <v>3366</v>
      </c>
      <c r="B1069" s="69" t="s">
        <v>3137</v>
      </c>
      <c r="C1069" s="70" t="s">
        <v>3367</v>
      </c>
      <c r="D1069" s="71" t="s">
        <v>3368</v>
      </c>
      <c r="E1069" s="72">
        <v>14</v>
      </c>
      <c r="F1069" s="73" t="s">
        <v>1053</v>
      </c>
      <c r="G1069" s="74">
        <v>5.2952416000000002E-2</v>
      </c>
      <c r="H1069" s="74">
        <f>'IDS Miami Dry Grocery 2025'!$I1069*'IDS Miami Dry Grocery 2025'!$G1069</f>
        <v>0</v>
      </c>
      <c r="I1069" s="78"/>
      <c r="J1069" s="75">
        <v>105.04</v>
      </c>
      <c r="K1069" s="76">
        <f>IFERROR((#REF!*#REF!)+('IDS Miami Dry Grocery 2025'!$J1069*'IDS Miami Dry Grocery 2025'!$I1069),'IDS Miami Dry Grocery 2025'!$J1069*'IDS Miami Dry Grocery 2025'!$I1069)</f>
        <v>0</v>
      </c>
      <c r="M1069" s="97"/>
    </row>
    <row r="1070" spans="1:13" s="35" customFormat="1" ht="15" x14ac:dyDescent="0.2">
      <c r="A1070" s="68" t="s">
        <v>3370</v>
      </c>
      <c r="B1070" s="69" t="s">
        <v>3137</v>
      </c>
      <c r="C1070" s="70" t="s">
        <v>3371</v>
      </c>
      <c r="D1070" s="71" t="s">
        <v>3372</v>
      </c>
      <c r="E1070" s="72">
        <v>12</v>
      </c>
      <c r="F1070" s="73" t="s">
        <v>3373</v>
      </c>
      <c r="G1070" s="74">
        <v>3.9643519999999995E-2</v>
      </c>
      <c r="H1070" s="74">
        <f>'IDS Miami Dry Grocery 2025'!$I1070*'IDS Miami Dry Grocery 2025'!$G1070</f>
        <v>0</v>
      </c>
      <c r="I1070" s="78"/>
      <c r="J1070" s="75">
        <v>79.61</v>
      </c>
      <c r="K1070" s="76">
        <f>IFERROR((#REF!*#REF!)+('IDS Miami Dry Grocery 2025'!$J1070*'IDS Miami Dry Grocery 2025'!$I1070),'IDS Miami Dry Grocery 2025'!$J1070*'IDS Miami Dry Grocery 2025'!$I1070)</f>
        <v>0</v>
      </c>
      <c r="M1070" s="97"/>
    </row>
    <row r="1071" spans="1:13" s="35" customFormat="1" ht="15" x14ac:dyDescent="0.2">
      <c r="A1071" s="68" t="s">
        <v>3374</v>
      </c>
      <c r="B1071" s="69" t="s">
        <v>3137</v>
      </c>
      <c r="C1071" s="70" t="s">
        <v>3375</v>
      </c>
      <c r="D1071" s="71" t="s">
        <v>3376</v>
      </c>
      <c r="E1071" s="72">
        <v>14</v>
      </c>
      <c r="F1071" s="73" t="s">
        <v>86</v>
      </c>
      <c r="G1071" s="74">
        <v>6.5128639999999988E-2</v>
      </c>
      <c r="H1071" s="74">
        <f>'IDS Miami Dry Grocery 2025'!$I1071*'IDS Miami Dry Grocery 2025'!$G1071</f>
        <v>0</v>
      </c>
      <c r="I1071" s="78"/>
      <c r="J1071" s="75">
        <v>97.82</v>
      </c>
      <c r="K1071" s="76">
        <f>IFERROR((#REF!*#REF!)+('IDS Miami Dry Grocery 2025'!$J1071*'IDS Miami Dry Grocery 2025'!$I1071),'IDS Miami Dry Grocery 2025'!$J1071*'IDS Miami Dry Grocery 2025'!$I1071)</f>
        <v>0</v>
      </c>
      <c r="M1071" s="97"/>
    </row>
    <row r="1072" spans="1:13" s="35" customFormat="1" ht="24" x14ac:dyDescent="0.2">
      <c r="A1072" s="68" t="s">
        <v>3377</v>
      </c>
      <c r="B1072" s="69" t="s">
        <v>3137</v>
      </c>
      <c r="C1072" s="70" t="s">
        <v>3378</v>
      </c>
      <c r="D1072" s="71" t="s">
        <v>3283</v>
      </c>
      <c r="E1072" s="72">
        <v>12</v>
      </c>
      <c r="F1072" s="73" t="s">
        <v>181</v>
      </c>
      <c r="G1072" s="74">
        <v>4.0493023999999996E-2</v>
      </c>
      <c r="H1072" s="74">
        <f>'IDS Miami Dry Grocery 2025'!$I1072*'IDS Miami Dry Grocery 2025'!$G1072</f>
        <v>0</v>
      </c>
      <c r="I1072" s="78"/>
      <c r="J1072" s="75">
        <v>79.61</v>
      </c>
      <c r="K1072" s="76">
        <f>IFERROR((#REF!*#REF!)+('IDS Miami Dry Grocery 2025'!$J1072*'IDS Miami Dry Grocery 2025'!$I1072),'IDS Miami Dry Grocery 2025'!$J1072*'IDS Miami Dry Grocery 2025'!$I1072)</f>
        <v>0</v>
      </c>
      <c r="M1072" s="97"/>
    </row>
    <row r="1073" spans="1:13" s="35" customFormat="1" ht="15" x14ac:dyDescent="0.2">
      <c r="A1073" s="68" t="s">
        <v>3379</v>
      </c>
      <c r="B1073" s="69" t="s">
        <v>3137</v>
      </c>
      <c r="C1073" s="70" t="s">
        <v>3380</v>
      </c>
      <c r="D1073" s="71" t="s">
        <v>3381</v>
      </c>
      <c r="E1073" s="72">
        <v>10</v>
      </c>
      <c r="F1073" s="73" t="s">
        <v>1995</v>
      </c>
      <c r="G1073" s="74">
        <v>4.7005887999999996E-2</v>
      </c>
      <c r="H1073" s="74">
        <f>'IDS Miami Dry Grocery 2025'!$I1073*'IDS Miami Dry Grocery 2025'!$G1073</f>
        <v>0</v>
      </c>
      <c r="I1073" s="78"/>
      <c r="J1073" s="75">
        <v>89.42</v>
      </c>
      <c r="K1073" s="76">
        <f>IFERROR((#REF!*#REF!)+('IDS Miami Dry Grocery 2025'!$J1073*'IDS Miami Dry Grocery 2025'!$I1073),'IDS Miami Dry Grocery 2025'!$J1073*'IDS Miami Dry Grocery 2025'!$I1073)</f>
        <v>0</v>
      </c>
      <c r="M1073" s="97"/>
    </row>
    <row r="1074" spans="1:13" s="35" customFormat="1" ht="15" x14ac:dyDescent="0.2">
      <c r="A1074" s="68" t="s">
        <v>3382</v>
      </c>
      <c r="B1074" s="69" t="s">
        <v>3137</v>
      </c>
      <c r="C1074" s="70" t="s">
        <v>3383</v>
      </c>
      <c r="D1074" s="71" t="s">
        <v>3384</v>
      </c>
      <c r="E1074" s="72">
        <v>14</v>
      </c>
      <c r="F1074" s="73" t="s">
        <v>1053</v>
      </c>
      <c r="G1074" s="74">
        <v>5.2952416000000002E-2</v>
      </c>
      <c r="H1074" s="74">
        <f>'IDS Miami Dry Grocery 2025'!$I1074*'IDS Miami Dry Grocery 2025'!$G1074</f>
        <v>0</v>
      </c>
      <c r="I1074" s="78"/>
      <c r="J1074" s="75">
        <v>105.04</v>
      </c>
      <c r="K1074" s="76">
        <f>IFERROR((#REF!*#REF!)+('IDS Miami Dry Grocery 2025'!$J1074*'IDS Miami Dry Grocery 2025'!$I1074),'IDS Miami Dry Grocery 2025'!$J1074*'IDS Miami Dry Grocery 2025'!$I1074)</f>
        <v>0</v>
      </c>
      <c r="M1074" s="97"/>
    </row>
    <row r="1075" spans="1:13" s="35" customFormat="1" ht="15" x14ac:dyDescent="0.2">
      <c r="A1075" s="68" t="s">
        <v>3386</v>
      </c>
      <c r="B1075" s="69" t="s">
        <v>3137</v>
      </c>
      <c r="C1075" s="70" t="s">
        <v>3387</v>
      </c>
      <c r="D1075" s="71" t="s">
        <v>3388</v>
      </c>
      <c r="E1075" s="72">
        <v>14</v>
      </c>
      <c r="F1075" s="73" t="s">
        <v>1122</v>
      </c>
      <c r="G1075" s="74">
        <v>6.0597952000000004E-2</v>
      </c>
      <c r="H1075" s="74">
        <f>'IDS Miami Dry Grocery 2025'!$I1075*'IDS Miami Dry Grocery 2025'!$G1075</f>
        <v>0</v>
      </c>
      <c r="I1075" s="78"/>
      <c r="J1075" s="75">
        <v>63.83</v>
      </c>
      <c r="K1075" s="76">
        <f>IFERROR((#REF!*#REF!)+('IDS Miami Dry Grocery 2025'!$J1075*'IDS Miami Dry Grocery 2025'!$I1075),'IDS Miami Dry Grocery 2025'!$J1075*'IDS Miami Dry Grocery 2025'!$I1075)</f>
        <v>0</v>
      </c>
      <c r="M1075" s="97"/>
    </row>
    <row r="1076" spans="1:13" s="35" customFormat="1" ht="15" x14ac:dyDescent="0.2">
      <c r="A1076" s="68" t="s">
        <v>3389</v>
      </c>
      <c r="B1076" s="69" t="s">
        <v>3137</v>
      </c>
      <c r="C1076" s="70" t="s">
        <v>3390</v>
      </c>
      <c r="D1076" s="71" t="s">
        <v>3391</v>
      </c>
      <c r="E1076" s="72">
        <v>12</v>
      </c>
      <c r="F1076" s="73" t="s">
        <v>82</v>
      </c>
      <c r="G1076" s="74">
        <v>4.2475199999999998E-2</v>
      </c>
      <c r="H1076" s="74">
        <f>'IDS Miami Dry Grocery 2025'!$I1076*'IDS Miami Dry Grocery 2025'!$G1076</f>
        <v>0</v>
      </c>
      <c r="I1076" s="78"/>
      <c r="J1076" s="75">
        <v>60.45</v>
      </c>
      <c r="K1076" s="76">
        <f>IFERROR((#REF!*#REF!)+('IDS Miami Dry Grocery 2025'!$J1076*'IDS Miami Dry Grocery 2025'!$I1076),'IDS Miami Dry Grocery 2025'!$J1076*'IDS Miami Dry Grocery 2025'!$I1076)</f>
        <v>0</v>
      </c>
      <c r="M1076" s="97"/>
    </row>
    <row r="1077" spans="1:13" s="35" customFormat="1" ht="15" x14ac:dyDescent="0.2">
      <c r="A1077" s="68" t="s">
        <v>3392</v>
      </c>
      <c r="B1077" s="69" t="s">
        <v>3137</v>
      </c>
      <c r="C1077" s="70" t="s">
        <v>3393</v>
      </c>
      <c r="D1077" s="71" t="s">
        <v>3394</v>
      </c>
      <c r="E1077" s="72">
        <v>12</v>
      </c>
      <c r="F1077" s="73" t="s">
        <v>1053</v>
      </c>
      <c r="G1077" s="74">
        <v>6.7960319999999991E-2</v>
      </c>
      <c r="H1077" s="74">
        <f>'IDS Miami Dry Grocery 2025'!$I1077*'IDS Miami Dry Grocery 2025'!$G1077</f>
        <v>0</v>
      </c>
      <c r="I1077" s="78"/>
      <c r="J1077" s="75">
        <v>60.42</v>
      </c>
      <c r="K1077" s="76">
        <f>IFERROR((#REF!*#REF!)+('IDS Miami Dry Grocery 2025'!$J1077*'IDS Miami Dry Grocery 2025'!$I1077),'IDS Miami Dry Grocery 2025'!$J1077*'IDS Miami Dry Grocery 2025'!$I1077)</f>
        <v>0</v>
      </c>
      <c r="M1077" s="97"/>
    </row>
    <row r="1078" spans="1:13" s="35" customFormat="1" ht="15" x14ac:dyDescent="0.2">
      <c r="A1078" s="68" t="s">
        <v>3396</v>
      </c>
      <c r="B1078" s="69" t="s">
        <v>3137</v>
      </c>
      <c r="C1078" s="70" t="s">
        <v>3397</v>
      </c>
      <c r="D1078" s="71" t="s">
        <v>3398</v>
      </c>
      <c r="E1078" s="72">
        <v>12</v>
      </c>
      <c r="F1078" s="73" t="s">
        <v>147</v>
      </c>
      <c r="G1078" s="74">
        <v>3.4263327999999996E-2</v>
      </c>
      <c r="H1078" s="74">
        <f>'IDS Miami Dry Grocery 2025'!$I1078*'IDS Miami Dry Grocery 2025'!$G1078</f>
        <v>0</v>
      </c>
      <c r="I1078" s="78"/>
      <c r="J1078" s="75">
        <v>72.36</v>
      </c>
      <c r="K1078" s="76">
        <f>IFERROR((#REF!*#REF!)+('IDS Miami Dry Grocery 2025'!$J1078*'IDS Miami Dry Grocery 2025'!$I1078),'IDS Miami Dry Grocery 2025'!$J1078*'IDS Miami Dry Grocery 2025'!$I1078)</f>
        <v>0</v>
      </c>
      <c r="M1078" s="97"/>
    </row>
    <row r="1079" spans="1:13" s="35" customFormat="1" ht="15" x14ac:dyDescent="0.2">
      <c r="A1079" s="68" t="s">
        <v>3399</v>
      </c>
      <c r="B1079" s="69" t="s">
        <v>3137</v>
      </c>
      <c r="C1079" s="70" t="s">
        <v>3400</v>
      </c>
      <c r="D1079" s="71" t="s">
        <v>3401</v>
      </c>
      <c r="E1079" s="72">
        <v>12</v>
      </c>
      <c r="F1079" s="73" t="s">
        <v>129</v>
      </c>
      <c r="G1079" s="74">
        <v>6.2863295999999999E-2</v>
      </c>
      <c r="H1079" s="74">
        <f>'IDS Miami Dry Grocery 2025'!$I1079*'IDS Miami Dry Grocery 2025'!$G1079</f>
        <v>0</v>
      </c>
      <c r="I1079" s="78"/>
      <c r="J1079" s="75">
        <v>72.36</v>
      </c>
      <c r="K1079" s="76">
        <f>IFERROR((#REF!*#REF!)+('IDS Miami Dry Grocery 2025'!$J1079*'IDS Miami Dry Grocery 2025'!$I1079),'IDS Miami Dry Grocery 2025'!$J1079*'IDS Miami Dry Grocery 2025'!$I1079)</f>
        <v>0</v>
      </c>
      <c r="M1079" s="97"/>
    </row>
    <row r="1080" spans="1:13" s="35" customFormat="1" ht="15" x14ac:dyDescent="0.2">
      <c r="A1080" s="68" t="s">
        <v>3403</v>
      </c>
      <c r="B1080" s="69" t="s">
        <v>3137</v>
      </c>
      <c r="C1080" s="70" t="s">
        <v>3404</v>
      </c>
      <c r="D1080" s="71" t="s">
        <v>3368</v>
      </c>
      <c r="E1080" s="72">
        <v>12</v>
      </c>
      <c r="F1080" s="73" t="s">
        <v>534</v>
      </c>
      <c r="G1080" s="74">
        <v>3.2847487999999994E-2</v>
      </c>
      <c r="H1080" s="74">
        <f>'IDS Miami Dry Grocery 2025'!$I1080*'IDS Miami Dry Grocery 2025'!$G1080</f>
        <v>0</v>
      </c>
      <c r="I1080" s="78"/>
      <c r="J1080" s="75">
        <v>70.66</v>
      </c>
      <c r="K1080" s="76">
        <f>IFERROR((#REF!*#REF!)+('IDS Miami Dry Grocery 2025'!$J1080*'IDS Miami Dry Grocery 2025'!$I1080),'IDS Miami Dry Grocery 2025'!$J1080*'IDS Miami Dry Grocery 2025'!$I1080)</f>
        <v>0</v>
      </c>
      <c r="M1080" s="97"/>
    </row>
    <row r="1081" spans="1:13" s="35" customFormat="1" ht="15" x14ac:dyDescent="0.2">
      <c r="A1081" s="68" t="s">
        <v>3405</v>
      </c>
      <c r="B1081" s="69" t="s">
        <v>3137</v>
      </c>
      <c r="C1081" s="70" t="s">
        <v>3406</v>
      </c>
      <c r="D1081" s="71" t="s">
        <v>3407</v>
      </c>
      <c r="E1081" s="72">
        <v>12</v>
      </c>
      <c r="F1081" s="73" t="s">
        <v>1598</v>
      </c>
      <c r="G1081" s="74">
        <v>3.0582144000000002E-2</v>
      </c>
      <c r="H1081" s="74">
        <f>'IDS Miami Dry Grocery 2025'!$I1081*'IDS Miami Dry Grocery 2025'!$G1081</f>
        <v>0</v>
      </c>
      <c r="I1081" s="78"/>
      <c r="J1081" s="75">
        <v>89.42</v>
      </c>
      <c r="K1081" s="76">
        <f>IFERROR((#REF!*#REF!)+('IDS Miami Dry Grocery 2025'!$J1081*'IDS Miami Dry Grocery 2025'!$I1081),'IDS Miami Dry Grocery 2025'!$J1081*'IDS Miami Dry Grocery 2025'!$I1081)</f>
        <v>0</v>
      </c>
      <c r="M1081" s="97"/>
    </row>
    <row r="1082" spans="1:13" s="35" customFormat="1" ht="15" x14ac:dyDescent="0.2">
      <c r="A1082" s="68" t="s">
        <v>3408</v>
      </c>
      <c r="B1082" s="69" t="s">
        <v>3137</v>
      </c>
      <c r="C1082" s="70" t="s">
        <v>3409</v>
      </c>
      <c r="D1082" s="71" t="s">
        <v>3410</v>
      </c>
      <c r="E1082" s="72">
        <v>12</v>
      </c>
      <c r="F1082" s="73" t="s">
        <v>497</v>
      </c>
      <c r="G1082" s="74">
        <v>3.0582144000000002E-2</v>
      </c>
      <c r="H1082" s="74">
        <f>'IDS Miami Dry Grocery 2025'!$I1082*'IDS Miami Dry Grocery 2025'!$G1082</f>
        <v>0</v>
      </c>
      <c r="I1082" s="78"/>
      <c r="J1082" s="75">
        <v>89.42</v>
      </c>
      <c r="K1082" s="76">
        <f>IFERROR((#REF!*#REF!)+('IDS Miami Dry Grocery 2025'!$J1082*'IDS Miami Dry Grocery 2025'!$I1082),'IDS Miami Dry Grocery 2025'!$J1082*'IDS Miami Dry Grocery 2025'!$I1082)</f>
        <v>0</v>
      </c>
      <c r="M1082" s="97"/>
    </row>
    <row r="1083" spans="1:13" s="35" customFormat="1" ht="15" x14ac:dyDescent="0.2">
      <c r="A1083" s="68" t="s">
        <v>3411</v>
      </c>
      <c r="B1083" s="69" t="s">
        <v>3137</v>
      </c>
      <c r="C1083" s="70" t="s">
        <v>3412</v>
      </c>
      <c r="D1083" s="71" t="s">
        <v>3413</v>
      </c>
      <c r="E1083" s="72">
        <v>12</v>
      </c>
      <c r="F1083" s="73" t="s">
        <v>497</v>
      </c>
      <c r="G1083" s="74">
        <v>3.1431648E-2</v>
      </c>
      <c r="H1083" s="74">
        <f>'IDS Miami Dry Grocery 2025'!$I1083*'IDS Miami Dry Grocery 2025'!$G1083</f>
        <v>0</v>
      </c>
      <c r="I1083" s="78"/>
      <c r="J1083" s="75">
        <v>89.42</v>
      </c>
      <c r="K1083" s="76">
        <f>IFERROR((#REF!*#REF!)+('IDS Miami Dry Grocery 2025'!$J1083*'IDS Miami Dry Grocery 2025'!$I1083),'IDS Miami Dry Grocery 2025'!$J1083*'IDS Miami Dry Grocery 2025'!$I1083)</f>
        <v>0</v>
      </c>
      <c r="M1083" s="97"/>
    </row>
    <row r="1084" spans="1:13" s="35" customFormat="1" ht="15" x14ac:dyDescent="0.2">
      <c r="A1084" s="68" t="s">
        <v>3414</v>
      </c>
      <c r="B1084" s="69" t="s">
        <v>3137</v>
      </c>
      <c r="C1084" s="70" t="s">
        <v>3415</v>
      </c>
      <c r="D1084" s="71" t="s">
        <v>3416</v>
      </c>
      <c r="E1084" s="72">
        <v>12</v>
      </c>
      <c r="F1084" s="73" t="s">
        <v>36</v>
      </c>
      <c r="G1084" s="74">
        <v>3.0582144000000002E-2</v>
      </c>
      <c r="H1084" s="74">
        <f>'IDS Miami Dry Grocery 2025'!$I1084*'IDS Miami Dry Grocery 2025'!$G1084</f>
        <v>0</v>
      </c>
      <c r="I1084" s="78"/>
      <c r="J1084" s="75">
        <v>89.42</v>
      </c>
      <c r="K1084" s="76">
        <f>IFERROR((#REF!*#REF!)+('IDS Miami Dry Grocery 2025'!$J1084*'IDS Miami Dry Grocery 2025'!$I1084),'IDS Miami Dry Grocery 2025'!$J1084*'IDS Miami Dry Grocery 2025'!$I1084)</f>
        <v>0</v>
      </c>
      <c r="M1084" s="97"/>
    </row>
    <row r="1085" spans="1:13" s="35" customFormat="1" ht="15" x14ac:dyDescent="0.2">
      <c r="A1085" s="68" t="s">
        <v>3417</v>
      </c>
      <c r="B1085" s="69" t="s">
        <v>3137</v>
      </c>
      <c r="C1085" s="70" t="s">
        <v>3418</v>
      </c>
      <c r="D1085" s="71" t="s">
        <v>3419</v>
      </c>
      <c r="E1085" s="72">
        <v>12</v>
      </c>
      <c r="F1085" s="73" t="s">
        <v>1053</v>
      </c>
      <c r="G1085" s="74">
        <v>4.4174208E-2</v>
      </c>
      <c r="H1085" s="74">
        <f>'IDS Miami Dry Grocery 2025'!$I1085*'IDS Miami Dry Grocery 2025'!$G1085</f>
        <v>0</v>
      </c>
      <c r="I1085" s="78"/>
      <c r="J1085" s="75">
        <v>74.41</v>
      </c>
      <c r="K1085" s="76">
        <f>IFERROR((#REF!*#REF!)+('IDS Miami Dry Grocery 2025'!$J1085*'IDS Miami Dry Grocery 2025'!$I1085),'IDS Miami Dry Grocery 2025'!$J1085*'IDS Miami Dry Grocery 2025'!$I1085)</f>
        <v>0</v>
      </c>
      <c r="M1085" s="97"/>
    </row>
    <row r="1086" spans="1:13" s="35" customFormat="1" ht="15" x14ac:dyDescent="0.2">
      <c r="A1086" s="68" t="s">
        <v>3420</v>
      </c>
      <c r="B1086" s="69" t="s">
        <v>3137</v>
      </c>
      <c r="C1086" s="70" t="s">
        <v>3421</v>
      </c>
      <c r="D1086" s="71" t="s">
        <v>3422</v>
      </c>
      <c r="E1086" s="72">
        <v>10</v>
      </c>
      <c r="F1086" s="73" t="s">
        <v>3423</v>
      </c>
      <c r="G1086" s="74">
        <v>4.4740544E-2</v>
      </c>
      <c r="H1086" s="74">
        <f>'IDS Miami Dry Grocery 2025'!$I1086*'IDS Miami Dry Grocery 2025'!$G1086</f>
        <v>0</v>
      </c>
      <c r="I1086" s="78"/>
      <c r="J1086" s="75">
        <v>87.4</v>
      </c>
      <c r="K1086" s="76">
        <f>IFERROR((#REF!*#REF!)+('IDS Miami Dry Grocery 2025'!$J1086*'IDS Miami Dry Grocery 2025'!$I1086),'IDS Miami Dry Grocery 2025'!$J1086*'IDS Miami Dry Grocery 2025'!$I1086)</f>
        <v>0</v>
      </c>
      <c r="M1086" s="97"/>
    </row>
    <row r="1087" spans="1:13" s="35" customFormat="1" ht="15" x14ac:dyDescent="0.2">
      <c r="A1087" s="68" t="s">
        <v>3425</v>
      </c>
      <c r="B1087" s="69" t="s">
        <v>3137</v>
      </c>
      <c r="C1087" s="70" t="s">
        <v>3426</v>
      </c>
      <c r="D1087" s="71" t="s">
        <v>3427</v>
      </c>
      <c r="E1087" s="72">
        <v>14</v>
      </c>
      <c r="F1087" s="73" t="s">
        <v>3428</v>
      </c>
      <c r="G1087" s="74">
        <v>6.2580127999999999E-2</v>
      </c>
      <c r="H1087" s="74">
        <f>'IDS Miami Dry Grocery 2025'!$I1087*'IDS Miami Dry Grocery 2025'!$G1087</f>
        <v>0</v>
      </c>
      <c r="I1087" s="78"/>
      <c r="J1087" s="75">
        <v>123.35</v>
      </c>
      <c r="K1087" s="76">
        <f>IFERROR((#REF!*#REF!)+('IDS Miami Dry Grocery 2025'!$J1087*'IDS Miami Dry Grocery 2025'!$I1087),'IDS Miami Dry Grocery 2025'!$J1087*'IDS Miami Dry Grocery 2025'!$I1087)</f>
        <v>0</v>
      </c>
      <c r="M1087" s="97"/>
    </row>
    <row r="1088" spans="1:13" s="35" customFormat="1" ht="15" x14ac:dyDescent="0.2">
      <c r="A1088" s="68" t="s">
        <v>3429</v>
      </c>
      <c r="B1088" s="69" t="s">
        <v>3137</v>
      </c>
      <c r="C1088" s="70" t="s">
        <v>3430</v>
      </c>
      <c r="D1088" s="71" t="s">
        <v>3431</v>
      </c>
      <c r="E1088" s="72">
        <v>12</v>
      </c>
      <c r="F1088" s="73" t="s">
        <v>86</v>
      </c>
      <c r="G1088" s="74">
        <v>3.5679167999999997E-2</v>
      </c>
      <c r="H1088" s="74">
        <f>'IDS Miami Dry Grocery 2025'!$I1088*'IDS Miami Dry Grocery 2025'!$G1088</f>
        <v>0</v>
      </c>
      <c r="I1088" s="78"/>
      <c r="J1088" s="75">
        <v>84.43</v>
      </c>
      <c r="K1088" s="76">
        <f>IFERROR((#REF!*#REF!)+('IDS Miami Dry Grocery 2025'!$J1088*'IDS Miami Dry Grocery 2025'!$I1088),'IDS Miami Dry Grocery 2025'!$J1088*'IDS Miami Dry Grocery 2025'!$I1088)</f>
        <v>0</v>
      </c>
      <c r="M1088" s="97"/>
    </row>
    <row r="1089" spans="1:13" s="35" customFormat="1" ht="15" x14ac:dyDescent="0.2">
      <c r="A1089" s="68" t="s">
        <v>3432</v>
      </c>
      <c r="B1089" s="69" t="s">
        <v>3137</v>
      </c>
      <c r="C1089" s="70" t="s">
        <v>3433</v>
      </c>
      <c r="D1089" s="71" t="s">
        <v>3434</v>
      </c>
      <c r="E1089" s="72">
        <v>8</v>
      </c>
      <c r="F1089" s="73" t="s">
        <v>3320</v>
      </c>
      <c r="G1089" s="74">
        <v>3.1148480000000003E-2</v>
      </c>
      <c r="H1089" s="74">
        <f>'IDS Miami Dry Grocery 2025'!$I1089*'IDS Miami Dry Grocery 2025'!$G1089</f>
        <v>0</v>
      </c>
      <c r="I1089" s="78"/>
      <c r="J1089" s="75">
        <v>69.260000000000005</v>
      </c>
      <c r="K1089" s="76">
        <f>IFERROR((#REF!*#REF!)+('IDS Miami Dry Grocery 2025'!$J1089*'IDS Miami Dry Grocery 2025'!$I1089),'IDS Miami Dry Grocery 2025'!$J1089*'IDS Miami Dry Grocery 2025'!$I1089)</f>
        <v>0</v>
      </c>
      <c r="M1089" s="97"/>
    </row>
    <row r="1090" spans="1:13" s="35" customFormat="1" ht="15" x14ac:dyDescent="0.2">
      <c r="A1090" s="68" t="s">
        <v>3435</v>
      </c>
      <c r="B1090" s="69" t="s">
        <v>3137</v>
      </c>
      <c r="C1090" s="70" t="s">
        <v>3436</v>
      </c>
      <c r="D1090" s="71" t="s">
        <v>3437</v>
      </c>
      <c r="E1090" s="72">
        <v>14</v>
      </c>
      <c r="F1090" s="73" t="s">
        <v>86</v>
      </c>
      <c r="G1090" s="74">
        <v>6.2580127999999999E-2</v>
      </c>
      <c r="H1090" s="74">
        <f>'IDS Miami Dry Grocery 2025'!$I1090*'IDS Miami Dry Grocery 2025'!$G1090</f>
        <v>0</v>
      </c>
      <c r="I1090" s="78"/>
      <c r="J1090" s="75">
        <v>107.45</v>
      </c>
      <c r="K1090" s="76">
        <f>IFERROR((#REF!*#REF!)+('IDS Miami Dry Grocery 2025'!$J1090*'IDS Miami Dry Grocery 2025'!$I1090),'IDS Miami Dry Grocery 2025'!$J1090*'IDS Miami Dry Grocery 2025'!$I1090)</f>
        <v>0</v>
      </c>
      <c r="M1090" s="97"/>
    </row>
    <row r="1091" spans="1:13" s="35" customFormat="1" ht="24" x14ac:dyDescent="0.2">
      <c r="A1091" s="68" t="s">
        <v>3438</v>
      </c>
      <c r="B1091" s="69" t="s">
        <v>3137</v>
      </c>
      <c r="C1091" s="70" t="s">
        <v>3439</v>
      </c>
      <c r="D1091" s="71" t="s">
        <v>3283</v>
      </c>
      <c r="E1091" s="72">
        <v>8</v>
      </c>
      <c r="F1091" s="73" t="s">
        <v>1053</v>
      </c>
      <c r="G1091" s="74">
        <v>4.7572223999999996E-2</v>
      </c>
      <c r="H1091" s="74">
        <f>'IDS Miami Dry Grocery 2025'!$I1091*'IDS Miami Dry Grocery 2025'!$G1091</f>
        <v>0</v>
      </c>
      <c r="I1091" s="78"/>
      <c r="J1091" s="75">
        <v>75.92</v>
      </c>
      <c r="K1091" s="76">
        <f>IFERROR((#REF!*#REF!)+('IDS Miami Dry Grocery 2025'!$J1091*'IDS Miami Dry Grocery 2025'!$I1091),'IDS Miami Dry Grocery 2025'!$J1091*'IDS Miami Dry Grocery 2025'!$I1091)</f>
        <v>0</v>
      </c>
      <c r="M1091" s="97"/>
    </row>
    <row r="1092" spans="1:13" s="35" customFormat="1" ht="15" x14ac:dyDescent="0.2">
      <c r="A1092" s="68" t="s">
        <v>3440</v>
      </c>
      <c r="B1092" s="69" t="s">
        <v>3137</v>
      </c>
      <c r="C1092" s="70" t="s">
        <v>3441</v>
      </c>
      <c r="D1092" s="71" t="s">
        <v>3442</v>
      </c>
      <c r="E1092" s="72">
        <v>14</v>
      </c>
      <c r="F1092" s="73" t="s">
        <v>3443</v>
      </c>
      <c r="G1092" s="74">
        <v>6.739398399999999E-2</v>
      </c>
      <c r="H1092" s="74">
        <f>'IDS Miami Dry Grocery 2025'!$I1092*'IDS Miami Dry Grocery 2025'!$G1092</f>
        <v>0</v>
      </c>
      <c r="I1092" s="78"/>
      <c r="J1092" s="75">
        <v>123.35</v>
      </c>
      <c r="K1092" s="76">
        <f>IFERROR((#REF!*#REF!)+('IDS Miami Dry Grocery 2025'!$J1092*'IDS Miami Dry Grocery 2025'!$I1092),'IDS Miami Dry Grocery 2025'!$J1092*'IDS Miami Dry Grocery 2025'!$I1092)</f>
        <v>0</v>
      </c>
      <c r="M1092" s="97"/>
    </row>
    <row r="1093" spans="1:13" s="35" customFormat="1" ht="15" x14ac:dyDescent="0.2">
      <c r="A1093" s="68" t="s">
        <v>3444</v>
      </c>
      <c r="B1093" s="69" t="s">
        <v>3137</v>
      </c>
      <c r="C1093" s="70" t="s">
        <v>3445</v>
      </c>
      <c r="D1093" s="71" t="s">
        <v>3446</v>
      </c>
      <c r="E1093" s="72">
        <v>10</v>
      </c>
      <c r="F1093" s="73" t="s">
        <v>1053</v>
      </c>
      <c r="G1093" s="74">
        <v>6.4562303999999987E-2</v>
      </c>
      <c r="H1093" s="74">
        <f>'IDS Miami Dry Grocery 2025'!$I1093*'IDS Miami Dry Grocery 2025'!$G1093</f>
        <v>0</v>
      </c>
      <c r="I1093" s="78"/>
      <c r="J1093" s="75">
        <v>93.88</v>
      </c>
      <c r="K1093" s="76">
        <f>IFERROR((#REF!*#REF!)+('IDS Miami Dry Grocery 2025'!$J1093*'IDS Miami Dry Grocery 2025'!$I1093),'IDS Miami Dry Grocery 2025'!$J1093*'IDS Miami Dry Grocery 2025'!$I1093)</f>
        <v>0</v>
      </c>
      <c r="M1093" s="97"/>
    </row>
    <row r="1094" spans="1:13" s="35" customFormat="1" ht="24" x14ac:dyDescent="0.2">
      <c r="A1094" s="68" t="s">
        <v>3447</v>
      </c>
      <c r="B1094" s="69" t="s">
        <v>3137</v>
      </c>
      <c r="C1094" s="70" t="s">
        <v>3448</v>
      </c>
      <c r="D1094" s="71" t="s">
        <v>3449</v>
      </c>
      <c r="E1094" s="72">
        <v>14</v>
      </c>
      <c r="F1094" s="73" t="s">
        <v>3428</v>
      </c>
      <c r="G1094" s="74">
        <v>6.739398399999999E-2</v>
      </c>
      <c r="H1094" s="74">
        <f>'IDS Miami Dry Grocery 2025'!$I1094*'IDS Miami Dry Grocery 2025'!$G1094</f>
        <v>0</v>
      </c>
      <c r="I1094" s="78"/>
      <c r="J1094" s="75">
        <v>129.78</v>
      </c>
      <c r="K1094" s="76">
        <f>IFERROR((#REF!*#REF!)+('IDS Miami Dry Grocery 2025'!$J1094*'IDS Miami Dry Grocery 2025'!$I1094),'IDS Miami Dry Grocery 2025'!$J1094*'IDS Miami Dry Grocery 2025'!$I1094)</f>
        <v>0</v>
      </c>
      <c r="M1094" s="97"/>
    </row>
    <row r="1095" spans="1:13" s="35" customFormat="1" ht="15" x14ac:dyDescent="0.2">
      <c r="A1095" s="68" t="s">
        <v>3450</v>
      </c>
      <c r="B1095" s="69" t="s">
        <v>3137</v>
      </c>
      <c r="C1095" s="70" t="s">
        <v>3451</v>
      </c>
      <c r="D1095" s="71" t="s">
        <v>3350</v>
      </c>
      <c r="E1095" s="72">
        <v>12</v>
      </c>
      <c r="F1095" s="73" t="s">
        <v>86</v>
      </c>
      <c r="G1095" s="74">
        <v>3.3130655999999994E-2</v>
      </c>
      <c r="H1095" s="74">
        <f>'IDS Miami Dry Grocery 2025'!$I1095*'IDS Miami Dry Grocery 2025'!$G1095</f>
        <v>0</v>
      </c>
      <c r="I1095" s="78"/>
      <c r="J1095" s="75">
        <v>72.36</v>
      </c>
      <c r="K1095" s="76">
        <f>IFERROR((#REF!*#REF!)+('IDS Miami Dry Grocery 2025'!$J1095*'IDS Miami Dry Grocery 2025'!$I1095),'IDS Miami Dry Grocery 2025'!$J1095*'IDS Miami Dry Grocery 2025'!$I1095)</f>
        <v>0</v>
      </c>
      <c r="M1095" s="97"/>
    </row>
    <row r="1096" spans="1:13" s="35" customFormat="1" ht="15" x14ac:dyDescent="0.2">
      <c r="A1096" s="68" t="s">
        <v>3452</v>
      </c>
      <c r="B1096" s="69" t="s">
        <v>3137</v>
      </c>
      <c r="C1096" s="70" t="s">
        <v>3453</v>
      </c>
      <c r="D1096" s="71" t="s">
        <v>3454</v>
      </c>
      <c r="E1096" s="72">
        <v>12</v>
      </c>
      <c r="F1096" s="73" t="s">
        <v>86</v>
      </c>
      <c r="G1096" s="74">
        <v>3.3130655999999994E-2</v>
      </c>
      <c r="H1096" s="74">
        <f>'IDS Miami Dry Grocery 2025'!$I1096*'IDS Miami Dry Grocery 2025'!$G1096</f>
        <v>0</v>
      </c>
      <c r="I1096" s="78"/>
      <c r="J1096" s="75">
        <v>72.36</v>
      </c>
      <c r="K1096" s="76">
        <f>IFERROR((#REF!*#REF!)+('IDS Miami Dry Grocery 2025'!$J1096*'IDS Miami Dry Grocery 2025'!$I1096),'IDS Miami Dry Grocery 2025'!$J1096*'IDS Miami Dry Grocery 2025'!$I1096)</f>
        <v>0</v>
      </c>
      <c r="M1096" s="97"/>
    </row>
    <row r="1097" spans="1:13" s="35" customFormat="1" ht="15" x14ac:dyDescent="0.2">
      <c r="A1097" s="68" t="s">
        <v>3455</v>
      </c>
      <c r="B1097" s="69" t="s">
        <v>3137</v>
      </c>
      <c r="C1097" s="70" t="s">
        <v>3456</v>
      </c>
      <c r="D1097" s="71" t="s">
        <v>3457</v>
      </c>
      <c r="E1097" s="72">
        <v>12</v>
      </c>
      <c r="F1097" s="73" t="s">
        <v>86</v>
      </c>
      <c r="G1097" s="74">
        <v>3.3130655999999994E-2</v>
      </c>
      <c r="H1097" s="74">
        <f>'IDS Miami Dry Grocery 2025'!$I1097*'IDS Miami Dry Grocery 2025'!$G1097</f>
        <v>0</v>
      </c>
      <c r="I1097" s="78"/>
      <c r="J1097" s="75">
        <v>72.36</v>
      </c>
      <c r="K1097" s="76">
        <f>IFERROR((#REF!*#REF!)+('IDS Miami Dry Grocery 2025'!$J1097*'IDS Miami Dry Grocery 2025'!$I1097),'IDS Miami Dry Grocery 2025'!$J1097*'IDS Miami Dry Grocery 2025'!$I1097)</f>
        <v>0</v>
      </c>
      <c r="M1097" s="97"/>
    </row>
    <row r="1098" spans="1:13" s="35" customFormat="1" ht="15" x14ac:dyDescent="0.2">
      <c r="A1098" s="68" t="s">
        <v>3458</v>
      </c>
      <c r="B1098" s="69" t="s">
        <v>3137</v>
      </c>
      <c r="C1098" s="70" t="s">
        <v>3459</v>
      </c>
      <c r="D1098" s="71" t="s">
        <v>3460</v>
      </c>
      <c r="E1098" s="72">
        <v>12</v>
      </c>
      <c r="F1098" s="73" t="s">
        <v>1156</v>
      </c>
      <c r="G1098" s="74">
        <v>3.3130655999999994E-2</v>
      </c>
      <c r="H1098" s="74">
        <f>'IDS Miami Dry Grocery 2025'!$I1098*'IDS Miami Dry Grocery 2025'!$G1098</f>
        <v>0</v>
      </c>
      <c r="I1098" s="78"/>
      <c r="J1098" s="75">
        <v>69.63</v>
      </c>
      <c r="K1098" s="76">
        <f>IFERROR((#REF!*#REF!)+('IDS Miami Dry Grocery 2025'!$J1098*'IDS Miami Dry Grocery 2025'!$I1098),'IDS Miami Dry Grocery 2025'!$J1098*'IDS Miami Dry Grocery 2025'!$I1098)</f>
        <v>0</v>
      </c>
      <c r="M1098" s="97"/>
    </row>
    <row r="1099" spans="1:13" s="35" customFormat="1" ht="15" x14ac:dyDescent="0.2">
      <c r="A1099" s="68" t="s">
        <v>3462</v>
      </c>
      <c r="B1099" s="69" t="s">
        <v>3137</v>
      </c>
      <c r="C1099" s="70" t="s">
        <v>3463</v>
      </c>
      <c r="D1099" s="71" t="s">
        <v>3464</v>
      </c>
      <c r="E1099" s="72">
        <v>10</v>
      </c>
      <c r="F1099" s="73" t="s">
        <v>40</v>
      </c>
      <c r="G1099" s="74">
        <v>3.8510848E-2</v>
      </c>
      <c r="H1099" s="74">
        <f>'IDS Miami Dry Grocery 2025'!$I1099*'IDS Miami Dry Grocery 2025'!$G1099</f>
        <v>0</v>
      </c>
      <c r="I1099" s="78"/>
      <c r="J1099" s="75">
        <v>46.77</v>
      </c>
      <c r="K1099" s="76">
        <f>IFERROR((#REF!*#REF!)+('IDS Miami Dry Grocery 2025'!$J1099*'IDS Miami Dry Grocery 2025'!$I1099),'IDS Miami Dry Grocery 2025'!$J1099*'IDS Miami Dry Grocery 2025'!$I1099)</f>
        <v>0</v>
      </c>
      <c r="M1099" s="97"/>
    </row>
    <row r="1100" spans="1:13" s="35" customFormat="1" ht="15" x14ac:dyDescent="0.2">
      <c r="A1100" s="68" t="s">
        <v>3465</v>
      </c>
      <c r="B1100" s="69" t="s">
        <v>3137</v>
      </c>
      <c r="C1100" s="70" t="s">
        <v>3466</v>
      </c>
      <c r="D1100" s="71" t="s">
        <v>3467</v>
      </c>
      <c r="E1100" s="72">
        <v>12</v>
      </c>
      <c r="F1100" s="73" t="s">
        <v>1156</v>
      </c>
      <c r="G1100" s="74">
        <v>3.3696991999999995E-2</v>
      </c>
      <c r="H1100" s="74">
        <f>'IDS Miami Dry Grocery 2025'!$I1100*'IDS Miami Dry Grocery 2025'!$G1100</f>
        <v>0</v>
      </c>
      <c r="I1100" s="78"/>
      <c r="J1100" s="75">
        <v>60.42</v>
      </c>
      <c r="K1100" s="76">
        <f>IFERROR((#REF!*#REF!)+('IDS Miami Dry Grocery 2025'!$J1100*'IDS Miami Dry Grocery 2025'!$I1100),'IDS Miami Dry Grocery 2025'!$J1100*'IDS Miami Dry Grocery 2025'!$I1100)</f>
        <v>0</v>
      </c>
      <c r="M1100" s="97"/>
    </row>
    <row r="1101" spans="1:13" s="35" customFormat="1" ht="15" x14ac:dyDescent="0.2">
      <c r="A1101" s="68" t="s">
        <v>3469</v>
      </c>
      <c r="B1101" s="69" t="s">
        <v>3137</v>
      </c>
      <c r="C1101" s="70"/>
      <c r="D1101" s="71" t="s">
        <v>3470</v>
      </c>
      <c r="E1101" s="72">
        <v>8</v>
      </c>
      <c r="F1101" s="73" t="s">
        <v>36</v>
      </c>
      <c r="G1101" s="74">
        <v>0</v>
      </c>
      <c r="H1101" s="74">
        <f>'IDS Miami Dry Grocery 2025'!$I1101*'IDS Miami Dry Grocery 2025'!$G1101</f>
        <v>0</v>
      </c>
      <c r="I1101" s="78"/>
      <c r="J1101" s="75">
        <v>49.61</v>
      </c>
      <c r="K1101" s="76">
        <f>IFERROR((#REF!*#REF!)+('IDS Miami Dry Grocery 2025'!$J1101*'IDS Miami Dry Grocery 2025'!$I1101),'IDS Miami Dry Grocery 2025'!$J1101*'IDS Miami Dry Grocery 2025'!$I1101)</f>
        <v>0</v>
      </c>
      <c r="M1101" s="97"/>
    </row>
    <row r="1102" spans="1:13" s="35" customFormat="1" ht="15" x14ac:dyDescent="0.2">
      <c r="A1102" s="68" t="s">
        <v>3479</v>
      </c>
      <c r="B1102" s="69" t="s">
        <v>3471</v>
      </c>
      <c r="C1102" s="70" t="s">
        <v>3480</v>
      </c>
      <c r="D1102" s="71" t="s">
        <v>3481</v>
      </c>
      <c r="E1102" s="72">
        <v>4</v>
      </c>
      <c r="F1102" s="73" t="s">
        <v>3477</v>
      </c>
      <c r="G1102" s="74">
        <v>3.2564319999999994E-2</v>
      </c>
      <c r="H1102" s="74">
        <f>'IDS Miami Dry Grocery 2025'!$I1102*'IDS Miami Dry Grocery 2025'!$G1102</f>
        <v>0</v>
      </c>
      <c r="I1102" s="78"/>
      <c r="J1102" s="75">
        <v>62.92</v>
      </c>
      <c r="K1102" s="76">
        <f>IFERROR((#REF!*#REF!)+('IDS Miami Dry Grocery 2025'!$J1102*'IDS Miami Dry Grocery 2025'!$I1102),'IDS Miami Dry Grocery 2025'!$J1102*'IDS Miami Dry Grocery 2025'!$I1102)</f>
        <v>0</v>
      </c>
      <c r="M1102" s="97"/>
    </row>
    <row r="1103" spans="1:13" s="35" customFormat="1" ht="15" x14ac:dyDescent="0.2">
      <c r="A1103" s="68" t="s">
        <v>3483</v>
      </c>
      <c r="B1103" s="69" t="s">
        <v>3471</v>
      </c>
      <c r="C1103" s="70" t="s">
        <v>3484</v>
      </c>
      <c r="D1103" s="71" t="s">
        <v>3485</v>
      </c>
      <c r="E1103" s="72">
        <v>4</v>
      </c>
      <c r="F1103" s="73" t="s">
        <v>3474</v>
      </c>
      <c r="G1103" s="74">
        <v>2.6900959999999998E-2</v>
      </c>
      <c r="H1103" s="74">
        <f>'IDS Miami Dry Grocery 2025'!$I1103*'IDS Miami Dry Grocery 2025'!$G1103</f>
        <v>0</v>
      </c>
      <c r="I1103" s="78"/>
      <c r="J1103" s="75">
        <v>62.92</v>
      </c>
      <c r="K1103" s="76">
        <f>IFERROR((#REF!*#REF!)+('IDS Miami Dry Grocery 2025'!$J1103*'IDS Miami Dry Grocery 2025'!$I1103),'IDS Miami Dry Grocery 2025'!$J1103*'IDS Miami Dry Grocery 2025'!$I1103)</f>
        <v>0</v>
      </c>
      <c r="M1103" s="97"/>
    </row>
    <row r="1104" spans="1:13" s="35" customFormat="1" ht="15" x14ac:dyDescent="0.2">
      <c r="A1104" s="68" t="s">
        <v>3488</v>
      </c>
      <c r="B1104" s="69" t="s">
        <v>3471</v>
      </c>
      <c r="C1104" s="70" t="s">
        <v>3489</v>
      </c>
      <c r="D1104" s="71" t="s">
        <v>3490</v>
      </c>
      <c r="E1104" s="72">
        <v>4</v>
      </c>
      <c r="F1104" s="73" t="s">
        <v>666</v>
      </c>
      <c r="G1104" s="74">
        <v>2.9732640000000001E-2</v>
      </c>
      <c r="H1104" s="74">
        <f>'IDS Miami Dry Grocery 2025'!$I1104*'IDS Miami Dry Grocery 2025'!$G1104</f>
        <v>0</v>
      </c>
      <c r="I1104" s="78"/>
      <c r="J1104" s="75">
        <v>56.78</v>
      </c>
      <c r="K1104" s="76">
        <f>IFERROR((#REF!*#REF!)+('IDS Miami Dry Grocery 2025'!$J1104*'IDS Miami Dry Grocery 2025'!$I1104),'IDS Miami Dry Grocery 2025'!$J1104*'IDS Miami Dry Grocery 2025'!$I1104)</f>
        <v>0</v>
      </c>
      <c r="M1104" s="97"/>
    </row>
    <row r="1105" spans="1:13" s="35" customFormat="1" ht="15" x14ac:dyDescent="0.2">
      <c r="A1105" s="68" t="s">
        <v>3491</v>
      </c>
      <c r="B1105" s="69" t="s">
        <v>3471</v>
      </c>
      <c r="C1105" s="70" t="s">
        <v>3492</v>
      </c>
      <c r="D1105" s="71" t="s">
        <v>3493</v>
      </c>
      <c r="E1105" s="72">
        <v>4</v>
      </c>
      <c r="F1105" s="73" t="s">
        <v>3473</v>
      </c>
      <c r="G1105" s="74">
        <v>3.2281151999999994E-2</v>
      </c>
      <c r="H1105" s="74">
        <f>'IDS Miami Dry Grocery 2025'!$I1105*'IDS Miami Dry Grocery 2025'!$G1105</f>
        <v>0</v>
      </c>
      <c r="I1105" s="78"/>
      <c r="J1105" s="75">
        <v>56.78</v>
      </c>
      <c r="K1105" s="76">
        <f>IFERROR((#REF!*#REF!)+('IDS Miami Dry Grocery 2025'!$J1105*'IDS Miami Dry Grocery 2025'!$I1105),'IDS Miami Dry Grocery 2025'!$J1105*'IDS Miami Dry Grocery 2025'!$I1105)</f>
        <v>0</v>
      </c>
      <c r="M1105" s="97"/>
    </row>
    <row r="1106" spans="1:13" s="35" customFormat="1" ht="15" x14ac:dyDescent="0.2">
      <c r="A1106" s="68" t="s">
        <v>3494</v>
      </c>
      <c r="B1106" s="69" t="s">
        <v>3471</v>
      </c>
      <c r="C1106" s="70" t="s">
        <v>3495</v>
      </c>
      <c r="D1106" s="71" t="s">
        <v>3496</v>
      </c>
      <c r="E1106" s="72">
        <v>4</v>
      </c>
      <c r="F1106" s="73" t="s">
        <v>666</v>
      </c>
      <c r="G1106" s="74">
        <v>2.9732640000000001E-2</v>
      </c>
      <c r="H1106" s="74">
        <f>'IDS Miami Dry Grocery 2025'!$I1106*'IDS Miami Dry Grocery 2025'!$G1106</f>
        <v>0</v>
      </c>
      <c r="I1106" s="78"/>
      <c r="J1106" s="75">
        <v>56.78</v>
      </c>
      <c r="K1106" s="76">
        <f>IFERROR((#REF!*#REF!)+('IDS Miami Dry Grocery 2025'!$J1106*'IDS Miami Dry Grocery 2025'!$I1106),'IDS Miami Dry Grocery 2025'!$J1106*'IDS Miami Dry Grocery 2025'!$I1106)</f>
        <v>0</v>
      </c>
      <c r="M1106" s="97"/>
    </row>
    <row r="1107" spans="1:13" s="35" customFormat="1" ht="15" x14ac:dyDescent="0.2">
      <c r="A1107" s="68" t="s">
        <v>3499</v>
      </c>
      <c r="B1107" s="69" t="s">
        <v>3471</v>
      </c>
      <c r="C1107" s="70" t="s">
        <v>3500</v>
      </c>
      <c r="D1107" s="71" t="s">
        <v>3501</v>
      </c>
      <c r="E1107" s="72">
        <v>4</v>
      </c>
      <c r="F1107" s="73" t="s">
        <v>3498</v>
      </c>
      <c r="G1107" s="74">
        <v>3.0865312000000002E-2</v>
      </c>
      <c r="H1107" s="74">
        <f>'IDS Miami Dry Grocery 2025'!$I1107*'IDS Miami Dry Grocery 2025'!$G1107</f>
        <v>0</v>
      </c>
      <c r="I1107" s="78"/>
      <c r="J1107" s="75">
        <v>63.95</v>
      </c>
      <c r="K1107" s="76">
        <f>IFERROR((#REF!*#REF!)+('IDS Miami Dry Grocery 2025'!$J1107*'IDS Miami Dry Grocery 2025'!$I1107),'IDS Miami Dry Grocery 2025'!$J1107*'IDS Miami Dry Grocery 2025'!$I1107)</f>
        <v>0</v>
      </c>
      <c r="M1107" s="97"/>
    </row>
    <row r="1108" spans="1:13" s="35" customFormat="1" ht="15" x14ac:dyDescent="0.2">
      <c r="A1108" s="68" t="s">
        <v>3502</v>
      </c>
      <c r="B1108" s="69" t="s">
        <v>3471</v>
      </c>
      <c r="C1108" s="70" t="s">
        <v>3503</v>
      </c>
      <c r="D1108" s="71" t="s">
        <v>3504</v>
      </c>
      <c r="E1108" s="72">
        <v>3</v>
      </c>
      <c r="F1108" s="73" t="s">
        <v>3505</v>
      </c>
      <c r="G1108" s="74">
        <v>1.5857408E-2</v>
      </c>
      <c r="H1108" s="74">
        <f>'IDS Miami Dry Grocery 2025'!$I1108*'IDS Miami Dry Grocery 2025'!$G1108</f>
        <v>0</v>
      </c>
      <c r="I1108" s="78"/>
      <c r="J1108" s="75">
        <v>32.950000000000003</v>
      </c>
      <c r="K1108" s="76">
        <f>IFERROR((#REF!*#REF!)+('IDS Miami Dry Grocery 2025'!$J1108*'IDS Miami Dry Grocery 2025'!$I1108),'IDS Miami Dry Grocery 2025'!$J1108*'IDS Miami Dry Grocery 2025'!$I1108)</f>
        <v>0</v>
      </c>
      <c r="M1108" s="97"/>
    </row>
    <row r="1109" spans="1:13" s="35" customFormat="1" ht="15" x14ac:dyDescent="0.2">
      <c r="A1109" s="68" t="s">
        <v>3509</v>
      </c>
      <c r="B1109" s="69" t="s">
        <v>3471</v>
      </c>
      <c r="C1109" s="70"/>
      <c r="D1109" s="71" t="s">
        <v>3510</v>
      </c>
      <c r="E1109" s="72">
        <v>12</v>
      </c>
      <c r="F1109" s="73" t="s">
        <v>3511</v>
      </c>
      <c r="G1109" s="74">
        <v>0</v>
      </c>
      <c r="H1109" s="74">
        <f>'IDS Miami Dry Grocery 2025'!$I1109*'IDS Miami Dry Grocery 2025'!$G1109</f>
        <v>0</v>
      </c>
      <c r="I1109" s="78"/>
      <c r="J1109" s="75">
        <v>26.7</v>
      </c>
      <c r="K1109" s="76">
        <f>IFERROR((#REF!*#REF!)+('IDS Miami Dry Grocery 2025'!$J1109*'IDS Miami Dry Grocery 2025'!$I1109),'IDS Miami Dry Grocery 2025'!$J1109*'IDS Miami Dry Grocery 2025'!$I1109)</f>
        <v>0</v>
      </c>
      <c r="M1109" s="97"/>
    </row>
    <row r="1110" spans="1:13" s="35" customFormat="1" ht="15" x14ac:dyDescent="0.2">
      <c r="A1110" s="68" t="s">
        <v>3512</v>
      </c>
      <c r="B1110" s="69" t="s">
        <v>3471</v>
      </c>
      <c r="C1110" s="70">
        <v>810425030915</v>
      </c>
      <c r="D1110" s="71" t="s">
        <v>3513</v>
      </c>
      <c r="E1110" s="72">
        <v>4</v>
      </c>
      <c r="F1110" s="73" t="s">
        <v>3514</v>
      </c>
      <c r="G1110" s="74">
        <v>0</v>
      </c>
      <c r="H1110" s="74">
        <f>'IDS Miami Dry Grocery 2025'!$I1110*'IDS Miami Dry Grocery 2025'!$G1110</f>
        <v>0</v>
      </c>
      <c r="I1110" s="78"/>
      <c r="J1110" s="75">
        <v>72.22</v>
      </c>
      <c r="K1110" s="76">
        <f>IFERROR((#REF!*#REF!)+('IDS Miami Dry Grocery 2025'!$J1110*'IDS Miami Dry Grocery 2025'!$I1110),'IDS Miami Dry Grocery 2025'!$J1110*'IDS Miami Dry Grocery 2025'!$I1110)</f>
        <v>0</v>
      </c>
      <c r="M1110" s="97"/>
    </row>
    <row r="1111" spans="1:13" s="35" customFormat="1" ht="15" x14ac:dyDescent="0.2">
      <c r="A1111" s="68" t="s">
        <v>3515</v>
      </c>
      <c r="B1111" s="69" t="s">
        <v>3471</v>
      </c>
      <c r="C1111" s="70">
        <v>810425030908</v>
      </c>
      <c r="D1111" s="71" t="s">
        <v>3516</v>
      </c>
      <c r="E1111" s="72">
        <v>4</v>
      </c>
      <c r="F1111" s="73" t="s">
        <v>3517</v>
      </c>
      <c r="G1111" s="74">
        <v>0</v>
      </c>
      <c r="H1111" s="74">
        <f>'IDS Miami Dry Grocery 2025'!$I1111*'IDS Miami Dry Grocery 2025'!$G1111</f>
        <v>0</v>
      </c>
      <c r="I1111" s="78"/>
      <c r="J1111" s="75">
        <v>72.22</v>
      </c>
      <c r="K1111" s="76">
        <f>IFERROR((#REF!*#REF!)+('IDS Miami Dry Grocery 2025'!$J1111*'IDS Miami Dry Grocery 2025'!$I1111),'IDS Miami Dry Grocery 2025'!$J1111*'IDS Miami Dry Grocery 2025'!$I1111)</f>
        <v>0</v>
      </c>
      <c r="M1111" s="97"/>
    </row>
    <row r="1112" spans="1:13" s="35" customFormat="1" ht="15" x14ac:dyDescent="0.2">
      <c r="A1112" s="68" t="s">
        <v>3518</v>
      </c>
      <c r="B1112" s="69" t="s">
        <v>3519</v>
      </c>
      <c r="C1112" s="70" t="s">
        <v>3520</v>
      </c>
      <c r="D1112" s="71" t="s">
        <v>3521</v>
      </c>
      <c r="E1112" s="72">
        <v>12</v>
      </c>
      <c r="F1112" s="73" t="s">
        <v>86</v>
      </c>
      <c r="G1112" s="74">
        <v>0</v>
      </c>
      <c r="H1112" s="74">
        <f>'IDS Miami Dry Grocery 2025'!$I1112*'IDS Miami Dry Grocery 2025'!$G1112</f>
        <v>0</v>
      </c>
      <c r="I1112" s="78"/>
      <c r="J1112" s="75">
        <v>103.16</v>
      </c>
      <c r="K1112" s="76">
        <f>IFERROR((#REF!*#REF!)+('IDS Miami Dry Grocery 2025'!$J1112*'IDS Miami Dry Grocery 2025'!$I1112),'IDS Miami Dry Grocery 2025'!$J1112*'IDS Miami Dry Grocery 2025'!$I1112)</f>
        <v>0</v>
      </c>
      <c r="M1112" s="97"/>
    </row>
    <row r="1113" spans="1:13" s="35" customFormat="1" ht="15" x14ac:dyDescent="0.2">
      <c r="A1113" s="68" t="s">
        <v>3522</v>
      </c>
      <c r="B1113" s="69" t="s">
        <v>3519</v>
      </c>
      <c r="C1113" s="70" t="s">
        <v>3523</v>
      </c>
      <c r="D1113" s="71" t="s">
        <v>3524</v>
      </c>
      <c r="E1113" s="72">
        <v>12</v>
      </c>
      <c r="F1113" s="73" t="s">
        <v>185</v>
      </c>
      <c r="G1113" s="74">
        <v>3.0298976000000002E-2</v>
      </c>
      <c r="H1113" s="74">
        <f>'IDS Miami Dry Grocery 2025'!$I1113*'IDS Miami Dry Grocery 2025'!$G1113</f>
        <v>0</v>
      </c>
      <c r="I1113" s="78"/>
      <c r="J1113" s="75">
        <v>42</v>
      </c>
      <c r="K1113" s="76">
        <f>IFERROR((#REF!*#REF!)+('IDS Miami Dry Grocery 2025'!$J1113*'IDS Miami Dry Grocery 2025'!$I1113),'IDS Miami Dry Grocery 2025'!$J1113*'IDS Miami Dry Grocery 2025'!$I1113)</f>
        <v>0</v>
      </c>
      <c r="M1113" s="97"/>
    </row>
    <row r="1114" spans="1:13" s="35" customFormat="1" ht="15" x14ac:dyDescent="0.2">
      <c r="A1114" s="68" t="s">
        <v>3525</v>
      </c>
      <c r="B1114" s="69" t="s">
        <v>3519</v>
      </c>
      <c r="C1114" s="70" t="s">
        <v>3526</v>
      </c>
      <c r="D1114" s="71" t="s">
        <v>3527</v>
      </c>
      <c r="E1114" s="72">
        <v>12</v>
      </c>
      <c r="F1114" s="73" t="s">
        <v>185</v>
      </c>
      <c r="G1114" s="74">
        <v>3.0582144000000002E-2</v>
      </c>
      <c r="H1114" s="74">
        <f>'IDS Miami Dry Grocery 2025'!$I1114*'IDS Miami Dry Grocery 2025'!$G1114</f>
        <v>0</v>
      </c>
      <c r="I1114" s="78"/>
      <c r="J1114" s="75">
        <v>42</v>
      </c>
      <c r="K1114" s="76">
        <f>IFERROR((#REF!*#REF!)+('IDS Miami Dry Grocery 2025'!$J1114*'IDS Miami Dry Grocery 2025'!$I1114),'IDS Miami Dry Grocery 2025'!$J1114*'IDS Miami Dry Grocery 2025'!$I1114)</f>
        <v>0</v>
      </c>
      <c r="M1114" s="97"/>
    </row>
    <row r="1115" spans="1:13" s="35" customFormat="1" ht="15" x14ac:dyDescent="0.2">
      <c r="A1115" s="68" t="s">
        <v>3528</v>
      </c>
      <c r="B1115" s="69" t="s">
        <v>3519</v>
      </c>
      <c r="C1115" s="70"/>
      <c r="D1115" s="71" t="s">
        <v>3529</v>
      </c>
      <c r="E1115" s="72">
        <v>12</v>
      </c>
      <c r="F1115" s="73" t="s">
        <v>32</v>
      </c>
      <c r="G1115" s="74">
        <v>0</v>
      </c>
      <c r="H1115" s="74">
        <f>'IDS Miami Dry Grocery 2025'!$I1115*'IDS Miami Dry Grocery 2025'!$G1115</f>
        <v>0</v>
      </c>
      <c r="I1115" s="78"/>
      <c r="J1115" s="75">
        <v>50.48</v>
      </c>
      <c r="K1115" s="76">
        <f>IFERROR((#REF!*#REF!)+('IDS Miami Dry Grocery 2025'!$J1115*'IDS Miami Dry Grocery 2025'!$I1115),'IDS Miami Dry Grocery 2025'!$J1115*'IDS Miami Dry Grocery 2025'!$I1115)</f>
        <v>0</v>
      </c>
      <c r="M1115" s="97"/>
    </row>
    <row r="1116" spans="1:13" s="35" customFormat="1" ht="15" x14ac:dyDescent="0.2">
      <c r="A1116" s="68" t="s">
        <v>3530</v>
      </c>
      <c r="B1116" s="69" t="s">
        <v>3519</v>
      </c>
      <c r="C1116" s="70"/>
      <c r="D1116" s="71" t="s">
        <v>3531</v>
      </c>
      <c r="E1116" s="72">
        <v>8</v>
      </c>
      <c r="F1116" s="73" t="s">
        <v>40</v>
      </c>
      <c r="G1116" s="74">
        <v>0</v>
      </c>
      <c r="H1116" s="74">
        <f>'IDS Miami Dry Grocery 2025'!$I1116*'IDS Miami Dry Grocery 2025'!$G1116</f>
        <v>0</v>
      </c>
      <c r="I1116" s="78"/>
      <c r="J1116" s="75">
        <v>48.23</v>
      </c>
      <c r="K1116" s="76">
        <f>IFERROR((#REF!*#REF!)+('IDS Miami Dry Grocery 2025'!$J1116*'IDS Miami Dry Grocery 2025'!$I1116),'IDS Miami Dry Grocery 2025'!$J1116*'IDS Miami Dry Grocery 2025'!$I1116)</f>
        <v>0</v>
      </c>
      <c r="M1116" s="97"/>
    </row>
    <row r="1117" spans="1:13" s="35" customFormat="1" ht="15" x14ac:dyDescent="0.2">
      <c r="A1117" s="68" t="s">
        <v>3532</v>
      </c>
      <c r="B1117" s="69" t="s">
        <v>3519</v>
      </c>
      <c r="C1117" s="70" t="s">
        <v>3533</v>
      </c>
      <c r="D1117" s="71" t="s">
        <v>3534</v>
      </c>
      <c r="E1117" s="72">
        <v>6</v>
      </c>
      <c r="F1117" s="73" t="s">
        <v>36</v>
      </c>
      <c r="G1117" s="74">
        <v>2.4069279999999998E-2</v>
      </c>
      <c r="H1117" s="74">
        <f>'IDS Miami Dry Grocery 2025'!$I1117*'IDS Miami Dry Grocery 2025'!$G1117</f>
        <v>0</v>
      </c>
      <c r="I1117" s="78"/>
      <c r="J1117" s="75">
        <v>44.48</v>
      </c>
      <c r="K1117" s="76">
        <f>IFERROR((#REF!*#REF!)+('IDS Miami Dry Grocery 2025'!$J1117*'IDS Miami Dry Grocery 2025'!$I1117),'IDS Miami Dry Grocery 2025'!$J1117*'IDS Miami Dry Grocery 2025'!$I1117)</f>
        <v>0</v>
      </c>
      <c r="M1117" s="97"/>
    </row>
    <row r="1118" spans="1:13" s="35" customFormat="1" ht="15" x14ac:dyDescent="0.2">
      <c r="A1118" s="68" t="s">
        <v>3535</v>
      </c>
      <c r="B1118" s="69" t="s">
        <v>3519</v>
      </c>
      <c r="C1118" s="70" t="s">
        <v>3536</v>
      </c>
      <c r="D1118" s="71" t="s">
        <v>3537</v>
      </c>
      <c r="E1118" s="72">
        <v>12</v>
      </c>
      <c r="F1118" s="73" t="s">
        <v>181</v>
      </c>
      <c r="G1118" s="74">
        <v>2.9449472000000001E-2</v>
      </c>
      <c r="H1118" s="74">
        <f>'IDS Miami Dry Grocery 2025'!$I1118*'IDS Miami Dry Grocery 2025'!$G1118</f>
        <v>0</v>
      </c>
      <c r="I1118" s="78"/>
      <c r="J1118" s="75">
        <v>51.61</v>
      </c>
      <c r="K1118" s="76">
        <f>IFERROR((#REF!*#REF!)+('IDS Miami Dry Grocery 2025'!$J1118*'IDS Miami Dry Grocery 2025'!$I1118),'IDS Miami Dry Grocery 2025'!$J1118*'IDS Miami Dry Grocery 2025'!$I1118)</f>
        <v>0</v>
      </c>
      <c r="M1118" s="97"/>
    </row>
    <row r="1119" spans="1:13" s="35" customFormat="1" ht="15" x14ac:dyDescent="0.2">
      <c r="A1119" s="68" t="s">
        <v>3538</v>
      </c>
      <c r="B1119" s="69" t="s">
        <v>3519</v>
      </c>
      <c r="C1119" s="70" t="s">
        <v>3539</v>
      </c>
      <c r="D1119" s="71" t="s">
        <v>3540</v>
      </c>
      <c r="E1119" s="72">
        <v>12</v>
      </c>
      <c r="F1119" s="73" t="s">
        <v>3172</v>
      </c>
      <c r="G1119" s="74">
        <v>2.8599968E-2</v>
      </c>
      <c r="H1119" s="74">
        <f>'IDS Miami Dry Grocery 2025'!$I1119*'IDS Miami Dry Grocery 2025'!$G1119</f>
        <v>0</v>
      </c>
      <c r="I1119" s="78"/>
      <c r="J1119" s="75">
        <v>56.51</v>
      </c>
      <c r="K1119" s="76">
        <f>IFERROR((#REF!*#REF!)+('IDS Miami Dry Grocery 2025'!$J1119*'IDS Miami Dry Grocery 2025'!$I1119),'IDS Miami Dry Grocery 2025'!$J1119*'IDS Miami Dry Grocery 2025'!$I1119)</f>
        <v>0</v>
      </c>
      <c r="M1119" s="97"/>
    </row>
    <row r="1120" spans="1:13" s="35" customFormat="1" ht="15" x14ac:dyDescent="0.2">
      <c r="A1120" s="68" t="s">
        <v>3541</v>
      </c>
      <c r="B1120" s="69" t="s">
        <v>3519</v>
      </c>
      <c r="C1120" s="70">
        <v>3800013863</v>
      </c>
      <c r="D1120" s="71" t="s">
        <v>3542</v>
      </c>
      <c r="E1120" s="72">
        <v>14</v>
      </c>
      <c r="F1120" s="73" t="s">
        <v>507</v>
      </c>
      <c r="G1120" s="74">
        <v>2.3219775999999998E-2</v>
      </c>
      <c r="H1120" s="74">
        <f>'IDS Miami Dry Grocery 2025'!$I1120*'IDS Miami Dry Grocery 2025'!$G1120</f>
        <v>0</v>
      </c>
      <c r="I1120" s="78"/>
      <c r="J1120" s="75">
        <v>41.48</v>
      </c>
      <c r="K1120" s="76">
        <f>IFERROR((#REF!*#REF!)+('IDS Miami Dry Grocery 2025'!$J1120*'IDS Miami Dry Grocery 2025'!$I1120),'IDS Miami Dry Grocery 2025'!$J1120*'IDS Miami Dry Grocery 2025'!$I1120)</f>
        <v>0</v>
      </c>
      <c r="M1120" s="97"/>
    </row>
    <row r="1121" spans="1:13" s="35" customFormat="1" ht="15" x14ac:dyDescent="0.2">
      <c r="A1121" s="68" t="s">
        <v>3543</v>
      </c>
      <c r="B1121" s="69" t="s">
        <v>3519</v>
      </c>
      <c r="C1121" s="70">
        <v>3800013841</v>
      </c>
      <c r="D1121" s="71" t="s">
        <v>3544</v>
      </c>
      <c r="E1121" s="72">
        <v>14</v>
      </c>
      <c r="F1121" s="73" t="s">
        <v>3545</v>
      </c>
      <c r="G1121" s="74">
        <v>1.41584E-3</v>
      </c>
      <c r="H1121" s="74">
        <f>'IDS Miami Dry Grocery 2025'!$I1121*'IDS Miami Dry Grocery 2025'!$G1121</f>
        <v>0</v>
      </c>
      <c r="I1121" s="78"/>
      <c r="J1121" s="75">
        <v>41.48</v>
      </c>
      <c r="K1121" s="76">
        <f>IFERROR((#REF!*#REF!)+('IDS Miami Dry Grocery 2025'!$J1121*'IDS Miami Dry Grocery 2025'!$I1121),'IDS Miami Dry Grocery 2025'!$J1121*'IDS Miami Dry Grocery 2025'!$I1121)</f>
        <v>0</v>
      </c>
      <c r="M1121" s="97"/>
    </row>
    <row r="1122" spans="1:13" s="35" customFormat="1" ht="15" x14ac:dyDescent="0.2">
      <c r="A1122" s="68" t="s">
        <v>3546</v>
      </c>
      <c r="B1122" s="69" t="s">
        <v>3519</v>
      </c>
      <c r="C1122" s="70">
        <v>3800013857</v>
      </c>
      <c r="D1122" s="71" t="s">
        <v>3547</v>
      </c>
      <c r="E1122" s="72">
        <v>14</v>
      </c>
      <c r="F1122" s="73" t="s">
        <v>507</v>
      </c>
      <c r="G1122" s="74">
        <v>2.2370272E-2</v>
      </c>
      <c r="H1122" s="74">
        <f>'IDS Miami Dry Grocery 2025'!$I1122*'IDS Miami Dry Grocery 2025'!$G1122</f>
        <v>0</v>
      </c>
      <c r="I1122" s="78"/>
      <c r="J1122" s="75">
        <v>41.48</v>
      </c>
      <c r="K1122" s="76">
        <f>IFERROR((#REF!*#REF!)+('IDS Miami Dry Grocery 2025'!$J1122*'IDS Miami Dry Grocery 2025'!$I1122),'IDS Miami Dry Grocery 2025'!$J1122*'IDS Miami Dry Grocery 2025'!$I1122)</f>
        <v>0</v>
      </c>
      <c r="M1122" s="97"/>
    </row>
    <row r="1123" spans="1:13" s="35" customFormat="1" ht="15" x14ac:dyDescent="0.2">
      <c r="A1123" s="68" t="s">
        <v>3548</v>
      </c>
      <c r="B1123" s="69" t="s">
        <v>3519</v>
      </c>
      <c r="C1123" s="70">
        <v>3800013872</v>
      </c>
      <c r="D1123" s="71" t="s">
        <v>3549</v>
      </c>
      <c r="E1123" s="72">
        <v>14</v>
      </c>
      <c r="F1123" s="73" t="s">
        <v>507</v>
      </c>
      <c r="G1123" s="74">
        <v>2.2087104E-2</v>
      </c>
      <c r="H1123" s="74">
        <f>'IDS Miami Dry Grocery 2025'!$I1123*'IDS Miami Dry Grocery 2025'!$G1123</f>
        <v>0</v>
      </c>
      <c r="I1123" s="78"/>
      <c r="J1123" s="75">
        <v>41.48</v>
      </c>
      <c r="K1123" s="76">
        <f>IFERROR((#REF!*#REF!)+('IDS Miami Dry Grocery 2025'!$J1123*'IDS Miami Dry Grocery 2025'!$I1123),'IDS Miami Dry Grocery 2025'!$J1123*'IDS Miami Dry Grocery 2025'!$I1123)</f>
        <v>0</v>
      </c>
      <c r="M1123" s="97"/>
    </row>
    <row r="1124" spans="1:13" s="35" customFormat="1" ht="15" x14ac:dyDescent="0.2">
      <c r="A1124" s="68" t="s">
        <v>3550</v>
      </c>
      <c r="B1124" s="69" t="s">
        <v>3519</v>
      </c>
      <c r="C1124" s="70" t="s">
        <v>3551</v>
      </c>
      <c r="D1124" s="71" t="s">
        <v>3540</v>
      </c>
      <c r="E1124" s="72">
        <v>8</v>
      </c>
      <c r="F1124" s="73" t="s">
        <v>82</v>
      </c>
      <c r="G1124" s="74">
        <v>2.5768288E-2</v>
      </c>
      <c r="H1124" s="74">
        <f>'IDS Miami Dry Grocery 2025'!$I1124*'IDS Miami Dry Grocery 2025'!$G1124</f>
        <v>0</v>
      </c>
      <c r="I1124" s="78"/>
      <c r="J1124" s="75">
        <v>50.42</v>
      </c>
      <c r="K1124" s="76">
        <f>IFERROR((#REF!*#REF!)+('IDS Miami Dry Grocery 2025'!$J1124*'IDS Miami Dry Grocery 2025'!$I1124),'IDS Miami Dry Grocery 2025'!$J1124*'IDS Miami Dry Grocery 2025'!$I1124)</f>
        <v>0</v>
      </c>
      <c r="M1124" s="97"/>
    </row>
    <row r="1125" spans="1:13" s="35" customFormat="1" ht="15" x14ac:dyDescent="0.2">
      <c r="A1125" s="68" t="s">
        <v>3552</v>
      </c>
      <c r="B1125" s="69" t="s">
        <v>3519</v>
      </c>
      <c r="C1125" s="70" t="s">
        <v>3553</v>
      </c>
      <c r="D1125" s="71" t="s">
        <v>3554</v>
      </c>
      <c r="E1125" s="72">
        <v>12</v>
      </c>
      <c r="F1125" s="73" t="s">
        <v>32</v>
      </c>
      <c r="G1125" s="74">
        <v>2.7750463999999999E-2</v>
      </c>
      <c r="H1125" s="74">
        <f>'IDS Miami Dry Grocery 2025'!$I1125*'IDS Miami Dry Grocery 2025'!$G1125</f>
        <v>0</v>
      </c>
      <c r="I1125" s="78"/>
      <c r="J1125" s="75">
        <v>56.51</v>
      </c>
      <c r="K1125" s="76">
        <f>IFERROR((#REF!*#REF!)+('IDS Miami Dry Grocery 2025'!$J1125*'IDS Miami Dry Grocery 2025'!$I1125),'IDS Miami Dry Grocery 2025'!$J1125*'IDS Miami Dry Grocery 2025'!$I1125)</f>
        <v>0</v>
      </c>
      <c r="M1125" s="97"/>
    </row>
    <row r="1126" spans="1:13" s="35" customFormat="1" ht="15" x14ac:dyDescent="0.2">
      <c r="A1126" s="68" t="s">
        <v>3556</v>
      </c>
      <c r="B1126" s="69" t="s">
        <v>3519</v>
      </c>
      <c r="C1126" s="70">
        <v>3800016966</v>
      </c>
      <c r="D1126" s="71" t="s">
        <v>3557</v>
      </c>
      <c r="E1126" s="72">
        <v>14</v>
      </c>
      <c r="F1126" s="73" t="s">
        <v>1627</v>
      </c>
      <c r="G1126" s="74">
        <v>2.6617791999999998E-2</v>
      </c>
      <c r="H1126" s="74">
        <f>'IDS Miami Dry Grocery 2025'!$I1126*'IDS Miami Dry Grocery 2025'!$G1126</f>
        <v>0</v>
      </c>
      <c r="I1126" s="78"/>
      <c r="J1126" s="75">
        <v>44.94</v>
      </c>
      <c r="K1126" s="76">
        <f>IFERROR((#REF!*#REF!)+('IDS Miami Dry Grocery 2025'!$J1126*'IDS Miami Dry Grocery 2025'!$I1126),'IDS Miami Dry Grocery 2025'!$J1126*'IDS Miami Dry Grocery 2025'!$I1126)</f>
        <v>0</v>
      </c>
      <c r="M1126" s="97"/>
    </row>
    <row r="1127" spans="1:13" s="35" customFormat="1" ht="15" x14ac:dyDescent="0.2">
      <c r="A1127" s="68" t="s">
        <v>3558</v>
      </c>
      <c r="B1127" s="69" t="s">
        <v>3519</v>
      </c>
      <c r="C1127" s="70">
        <v>3800017591</v>
      </c>
      <c r="D1127" s="71" t="s">
        <v>3559</v>
      </c>
      <c r="E1127" s="72">
        <v>14</v>
      </c>
      <c r="F1127" s="73" t="s">
        <v>272</v>
      </c>
      <c r="G1127" s="74">
        <v>2.6617791999999998E-2</v>
      </c>
      <c r="H1127" s="74">
        <f>'IDS Miami Dry Grocery 2025'!$I1127*'IDS Miami Dry Grocery 2025'!$G1127</f>
        <v>0</v>
      </c>
      <c r="I1127" s="78"/>
      <c r="J1127" s="75">
        <v>44.94</v>
      </c>
      <c r="K1127" s="76">
        <f>IFERROR((#REF!*#REF!)+('IDS Miami Dry Grocery 2025'!$J1127*'IDS Miami Dry Grocery 2025'!$I1127),'IDS Miami Dry Grocery 2025'!$J1127*'IDS Miami Dry Grocery 2025'!$I1127)</f>
        <v>0</v>
      </c>
      <c r="M1127" s="97"/>
    </row>
    <row r="1128" spans="1:13" s="35" customFormat="1" ht="15" x14ac:dyDescent="0.2">
      <c r="A1128" s="68" t="s">
        <v>3560</v>
      </c>
      <c r="B1128" s="69" t="s">
        <v>3519</v>
      </c>
      <c r="C1128" s="70">
        <v>3800017593</v>
      </c>
      <c r="D1128" s="71" t="s">
        <v>3561</v>
      </c>
      <c r="E1128" s="72">
        <v>14</v>
      </c>
      <c r="F1128" s="73" t="s">
        <v>272</v>
      </c>
      <c r="G1128" s="74">
        <v>2.4069279999999998E-2</v>
      </c>
      <c r="H1128" s="74">
        <f>'IDS Miami Dry Grocery 2025'!$I1128*'IDS Miami Dry Grocery 2025'!$G1128</f>
        <v>0</v>
      </c>
      <c r="I1128" s="78"/>
      <c r="J1128" s="75">
        <v>44.94</v>
      </c>
      <c r="K1128" s="76">
        <f>IFERROR((#REF!*#REF!)+('IDS Miami Dry Grocery 2025'!$J1128*'IDS Miami Dry Grocery 2025'!$I1128),'IDS Miami Dry Grocery 2025'!$J1128*'IDS Miami Dry Grocery 2025'!$I1128)</f>
        <v>0</v>
      </c>
      <c r="M1128" s="97"/>
    </row>
    <row r="1129" spans="1:13" s="35" customFormat="1" ht="15" x14ac:dyDescent="0.2">
      <c r="A1129" s="68" t="s">
        <v>3562</v>
      </c>
      <c r="B1129" s="69" t="s">
        <v>3519</v>
      </c>
      <c r="C1129" s="70" t="s">
        <v>3563</v>
      </c>
      <c r="D1129" s="71" t="s">
        <v>3564</v>
      </c>
      <c r="E1129" s="72">
        <v>12</v>
      </c>
      <c r="F1129" s="73" t="s">
        <v>581</v>
      </c>
      <c r="G1129" s="74">
        <v>1.6423743999999997E-2</v>
      </c>
      <c r="H1129" s="74">
        <f>'IDS Miami Dry Grocery 2025'!$I1129*'IDS Miami Dry Grocery 2025'!$G1129</f>
        <v>0</v>
      </c>
      <c r="I1129" s="78"/>
      <c r="J1129" s="75">
        <v>32.17</v>
      </c>
      <c r="K1129" s="76">
        <f>IFERROR((#REF!*#REF!)+('IDS Miami Dry Grocery 2025'!$J1129*'IDS Miami Dry Grocery 2025'!$I1129),'IDS Miami Dry Grocery 2025'!$J1129*'IDS Miami Dry Grocery 2025'!$I1129)</f>
        <v>0</v>
      </c>
      <c r="M1129" s="97"/>
    </row>
    <row r="1130" spans="1:13" s="35" customFormat="1" ht="15" x14ac:dyDescent="0.2">
      <c r="A1130" s="68" t="s">
        <v>3565</v>
      </c>
      <c r="B1130" s="69" t="s">
        <v>3519</v>
      </c>
      <c r="C1130" s="70" t="s">
        <v>3566</v>
      </c>
      <c r="D1130" s="71" t="s">
        <v>3567</v>
      </c>
      <c r="E1130" s="72">
        <v>12</v>
      </c>
      <c r="F1130" s="73" t="s">
        <v>373</v>
      </c>
      <c r="G1130" s="74">
        <v>1.1893055999999999E-2</v>
      </c>
      <c r="H1130" s="74">
        <f>'IDS Miami Dry Grocery 2025'!$I1130*'IDS Miami Dry Grocery 2025'!$G1130</f>
        <v>0</v>
      </c>
      <c r="I1130" s="78"/>
      <c r="J1130" s="75">
        <v>37.630000000000003</v>
      </c>
      <c r="K1130" s="76">
        <f>IFERROR((#REF!*#REF!)+('IDS Miami Dry Grocery 2025'!$J1130*'IDS Miami Dry Grocery 2025'!$I1130),'IDS Miami Dry Grocery 2025'!$J1130*'IDS Miami Dry Grocery 2025'!$I1130)</f>
        <v>0</v>
      </c>
      <c r="M1130" s="97"/>
    </row>
    <row r="1131" spans="1:13" s="35" customFormat="1" ht="15" x14ac:dyDescent="0.2">
      <c r="A1131" s="68" t="s">
        <v>3568</v>
      </c>
      <c r="B1131" s="69" t="s">
        <v>3519</v>
      </c>
      <c r="C1131" s="70" t="s">
        <v>3569</v>
      </c>
      <c r="D1131" s="71" t="s">
        <v>3570</v>
      </c>
      <c r="E1131" s="72">
        <v>12</v>
      </c>
      <c r="F1131" s="73" t="s">
        <v>373</v>
      </c>
      <c r="G1131" s="74">
        <v>1.1893055999999999E-2</v>
      </c>
      <c r="H1131" s="74">
        <f>'IDS Miami Dry Grocery 2025'!$I1131*'IDS Miami Dry Grocery 2025'!$G1131</f>
        <v>0</v>
      </c>
      <c r="I1131" s="78"/>
      <c r="J1131" s="75">
        <v>37.630000000000003</v>
      </c>
      <c r="K1131" s="76">
        <f>IFERROR((#REF!*#REF!)+('IDS Miami Dry Grocery 2025'!$J1131*'IDS Miami Dry Grocery 2025'!$I1131),'IDS Miami Dry Grocery 2025'!$J1131*'IDS Miami Dry Grocery 2025'!$I1131)</f>
        <v>0</v>
      </c>
      <c r="M1131" s="97"/>
    </row>
    <row r="1132" spans="1:13" s="35" customFormat="1" ht="15" x14ac:dyDescent="0.2">
      <c r="A1132" s="68" t="s">
        <v>3571</v>
      </c>
      <c r="B1132" s="69" t="s">
        <v>3519</v>
      </c>
      <c r="C1132" s="70" t="s">
        <v>3572</v>
      </c>
      <c r="D1132" s="71" t="s">
        <v>3573</v>
      </c>
      <c r="E1132" s="72">
        <v>12</v>
      </c>
      <c r="F1132" s="73" t="s">
        <v>64</v>
      </c>
      <c r="G1132" s="74">
        <v>2.0388095999999998E-2</v>
      </c>
      <c r="H1132" s="74">
        <f>'IDS Miami Dry Grocery 2025'!$I1132*'IDS Miami Dry Grocery 2025'!$G1132</f>
        <v>0</v>
      </c>
      <c r="I1132" s="78"/>
      <c r="J1132" s="75">
        <v>40.119999999999997</v>
      </c>
      <c r="K1132" s="76">
        <f>IFERROR((#REF!*#REF!)+('IDS Miami Dry Grocery 2025'!$J1132*'IDS Miami Dry Grocery 2025'!$I1132),'IDS Miami Dry Grocery 2025'!$J1132*'IDS Miami Dry Grocery 2025'!$I1132)</f>
        <v>0</v>
      </c>
      <c r="M1132" s="97"/>
    </row>
    <row r="1133" spans="1:13" s="35" customFormat="1" ht="15" x14ac:dyDescent="0.2">
      <c r="A1133" s="68" t="s">
        <v>3574</v>
      </c>
      <c r="B1133" s="69" t="s">
        <v>3519</v>
      </c>
      <c r="C1133" s="70" t="s">
        <v>3575</v>
      </c>
      <c r="D1133" s="71" t="s">
        <v>3576</v>
      </c>
      <c r="E1133" s="72">
        <v>8</v>
      </c>
      <c r="F1133" s="73" t="s">
        <v>484</v>
      </c>
      <c r="G1133" s="74">
        <v>3.1431648E-2</v>
      </c>
      <c r="H1133" s="74">
        <f>'IDS Miami Dry Grocery 2025'!$I1133*'IDS Miami Dry Grocery 2025'!$G1133</f>
        <v>0</v>
      </c>
      <c r="I1133" s="78"/>
      <c r="J1133" s="75">
        <v>35.03</v>
      </c>
      <c r="K1133" s="76">
        <f>IFERROR((#REF!*#REF!)+('IDS Miami Dry Grocery 2025'!$J1133*'IDS Miami Dry Grocery 2025'!$I1133),'IDS Miami Dry Grocery 2025'!$J1133*'IDS Miami Dry Grocery 2025'!$I1133)</f>
        <v>0</v>
      </c>
      <c r="M1133" s="97"/>
    </row>
    <row r="1134" spans="1:13" s="35" customFormat="1" ht="15" x14ac:dyDescent="0.2">
      <c r="A1134" s="68" t="s">
        <v>3577</v>
      </c>
      <c r="B1134" s="69" t="s">
        <v>3519</v>
      </c>
      <c r="C1134" s="70" t="s">
        <v>3578</v>
      </c>
      <c r="D1134" s="71" t="s">
        <v>3555</v>
      </c>
      <c r="E1134" s="72">
        <v>8</v>
      </c>
      <c r="F1134" s="73" t="s">
        <v>484</v>
      </c>
      <c r="G1134" s="74">
        <v>3.1714816E-2</v>
      </c>
      <c r="H1134" s="74">
        <f>'IDS Miami Dry Grocery 2025'!$I1134*'IDS Miami Dry Grocery 2025'!$G1134</f>
        <v>0</v>
      </c>
      <c r="I1134" s="78"/>
      <c r="J1134" s="75">
        <v>35.03</v>
      </c>
      <c r="K1134" s="76">
        <f>IFERROR((#REF!*#REF!)+('IDS Miami Dry Grocery 2025'!$J1134*'IDS Miami Dry Grocery 2025'!$I1134),'IDS Miami Dry Grocery 2025'!$J1134*'IDS Miami Dry Grocery 2025'!$I1134)</f>
        <v>0</v>
      </c>
      <c r="M1134" s="97"/>
    </row>
    <row r="1135" spans="1:13" s="35" customFormat="1" ht="15" x14ac:dyDescent="0.2">
      <c r="A1135" s="68" t="s">
        <v>3579</v>
      </c>
      <c r="B1135" s="69" t="s">
        <v>3519</v>
      </c>
      <c r="C1135" s="70" t="s">
        <v>3580</v>
      </c>
      <c r="D1135" s="71" t="s">
        <v>3581</v>
      </c>
      <c r="E1135" s="72">
        <v>18</v>
      </c>
      <c r="F1135" s="73" t="s">
        <v>3582</v>
      </c>
      <c r="G1135" s="74">
        <v>2.8316799999999998E-4</v>
      </c>
      <c r="H1135" s="74">
        <f>'IDS Miami Dry Grocery 2025'!$I1135*'IDS Miami Dry Grocery 2025'!$G1135</f>
        <v>0</v>
      </c>
      <c r="I1135" s="78"/>
      <c r="J1135" s="75">
        <v>19.3</v>
      </c>
      <c r="K1135" s="76">
        <f>IFERROR((#REF!*#REF!)+('IDS Miami Dry Grocery 2025'!$J1135*'IDS Miami Dry Grocery 2025'!$I1135),'IDS Miami Dry Grocery 2025'!$J1135*'IDS Miami Dry Grocery 2025'!$I1135)</f>
        <v>0</v>
      </c>
      <c r="M1135" s="97"/>
    </row>
    <row r="1136" spans="1:13" s="35" customFormat="1" ht="15" x14ac:dyDescent="0.2">
      <c r="A1136" s="68" t="s">
        <v>3583</v>
      </c>
      <c r="B1136" s="69" t="s">
        <v>3519</v>
      </c>
      <c r="C1136" s="70" t="s">
        <v>3584</v>
      </c>
      <c r="D1136" s="71" t="s">
        <v>3585</v>
      </c>
      <c r="E1136" s="72">
        <v>12</v>
      </c>
      <c r="F1136" s="73" t="s">
        <v>32</v>
      </c>
      <c r="G1136" s="74">
        <v>9.6560288000000008E-2</v>
      </c>
      <c r="H1136" s="74">
        <f>'IDS Miami Dry Grocery 2025'!$I1136*'IDS Miami Dry Grocery 2025'!$G1136</f>
        <v>0</v>
      </c>
      <c r="I1136" s="78"/>
      <c r="J1136" s="75">
        <v>39.61</v>
      </c>
      <c r="K1136" s="76">
        <f>IFERROR((#REF!*#REF!)+('IDS Miami Dry Grocery 2025'!$J1136*'IDS Miami Dry Grocery 2025'!$I1136),'IDS Miami Dry Grocery 2025'!$J1136*'IDS Miami Dry Grocery 2025'!$I1136)</f>
        <v>0</v>
      </c>
      <c r="M1136" s="97"/>
    </row>
    <row r="1137" spans="1:13" s="35" customFormat="1" ht="15" x14ac:dyDescent="0.2">
      <c r="A1137" s="68" t="s">
        <v>3586</v>
      </c>
      <c r="B1137" s="69" t="s">
        <v>3519</v>
      </c>
      <c r="C1137" s="70" t="s">
        <v>3587</v>
      </c>
      <c r="D1137" s="71" t="s">
        <v>3588</v>
      </c>
      <c r="E1137" s="72">
        <v>12</v>
      </c>
      <c r="F1137" s="73" t="s">
        <v>32</v>
      </c>
      <c r="G1137" s="74">
        <v>6.4562303999999987E-2</v>
      </c>
      <c r="H1137" s="74">
        <f>'IDS Miami Dry Grocery 2025'!$I1137*'IDS Miami Dry Grocery 2025'!$G1137</f>
        <v>0</v>
      </c>
      <c r="I1137" s="78"/>
      <c r="J1137" s="75">
        <v>39.61</v>
      </c>
      <c r="K1137" s="76">
        <f>IFERROR((#REF!*#REF!)+('IDS Miami Dry Grocery 2025'!$J1137*'IDS Miami Dry Grocery 2025'!$I1137),'IDS Miami Dry Grocery 2025'!$J1137*'IDS Miami Dry Grocery 2025'!$I1137)</f>
        <v>0</v>
      </c>
      <c r="M1137" s="97"/>
    </row>
    <row r="1138" spans="1:13" s="35" customFormat="1" ht="15" x14ac:dyDescent="0.2">
      <c r="A1138" s="68" t="s">
        <v>3590</v>
      </c>
      <c r="B1138" s="69" t="s">
        <v>3519</v>
      </c>
      <c r="C1138" s="70" t="s">
        <v>3591</v>
      </c>
      <c r="D1138" s="71" t="s">
        <v>3592</v>
      </c>
      <c r="E1138" s="72">
        <v>12</v>
      </c>
      <c r="F1138" s="73" t="s">
        <v>64</v>
      </c>
      <c r="G1138" s="74">
        <v>4.7289055999999996E-2</v>
      </c>
      <c r="H1138" s="74">
        <f>'IDS Miami Dry Grocery 2025'!$I1138*'IDS Miami Dry Grocery 2025'!$G1138</f>
        <v>0</v>
      </c>
      <c r="I1138" s="78"/>
      <c r="J1138" s="75">
        <v>48.39</v>
      </c>
      <c r="K1138" s="76">
        <f>IFERROR((#REF!*#REF!)+('IDS Miami Dry Grocery 2025'!$J1138*'IDS Miami Dry Grocery 2025'!$I1138),'IDS Miami Dry Grocery 2025'!$J1138*'IDS Miami Dry Grocery 2025'!$I1138)</f>
        <v>0</v>
      </c>
      <c r="M1138" s="97"/>
    </row>
    <row r="1139" spans="1:13" s="35" customFormat="1" ht="15" x14ac:dyDescent="0.2">
      <c r="A1139" s="68" t="s">
        <v>3593</v>
      </c>
      <c r="B1139" s="69" t="s">
        <v>3519</v>
      </c>
      <c r="C1139" s="70" t="s">
        <v>3594</v>
      </c>
      <c r="D1139" s="71" t="s">
        <v>3595</v>
      </c>
      <c r="E1139" s="72">
        <v>12</v>
      </c>
      <c r="F1139" s="73" t="s">
        <v>438</v>
      </c>
      <c r="G1139" s="74">
        <v>5.2386080000000002E-2</v>
      </c>
      <c r="H1139" s="74">
        <f>'IDS Miami Dry Grocery 2025'!$I1139*'IDS Miami Dry Grocery 2025'!$G1139</f>
        <v>0</v>
      </c>
      <c r="I1139" s="78"/>
      <c r="J1139" s="75">
        <v>56.1</v>
      </c>
      <c r="K1139" s="76">
        <f>IFERROR((#REF!*#REF!)+('IDS Miami Dry Grocery 2025'!$J1139*'IDS Miami Dry Grocery 2025'!$I1139),'IDS Miami Dry Grocery 2025'!$J1139*'IDS Miami Dry Grocery 2025'!$I1139)</f>
        <v>0</v>
      </c>
      <c r="M1139" s="97"/>
    </row>
    <row r="1140" spans="1:13" s="35" customFormat="1" ht="15" x14ac:dyDescent="0.2">
      <c r="A1140" s="68" t="s">
        <v>3596</v>
      </c>
      <c r="B1140" s="69" t="s">
        <v>3519</v>
      </c>
      <c r="C1140" s="70" t="s">
        <v>3597</v>
      </c>
      <c r="D1140" s="71" t="s">
        <v>3598</v>
      </c>
      <c r="E1140" s="72">
        <v>8</v>
      </c>
      <c r="F1140" s="73" t="s">
        <v>28</v>
      </c>
      <c r="G1140" s="74">
        <v>9.9108799999999986E-3</v>
      </c>
      <c r="H1140" s="74">
        <f>'IDS Miami Dry Grocery 2025'!$I1140*'IDS Miami Dry Grocery 2025'!$G1140</f>
        <v>0</v>
      </c>
      <c r="I1140" s="78"/>
      <c r="J1140" s="75">
        <v>13.59</v>
      </c>
      <c r="K1140" s="76">
        <f>IFERROR((#REF!*#REF!)+('IDS Miami Dry Grocery 2025'!$J1140*'IDS Miami Dry Grocery 2025'!$I1140),'IDS Miami Dry Grocery 2025'!$J1140*'IDS Miami Dry Grocery 2025'!$I1140)</f>
        <v>0</v>
      </c>
      <c r="M1140" s="97"/>
    </row>
    <row r="1141" spans="1:13" s="35" customFormat="1" ht="15" x14ac:dyDescent="0.2">
      <c r="A1141" s="68" t="s">
        <v>3599</v>
      </c>
      <c r="B1141" s="69" t="s">
        <v>3519</v>
      </c>
      <c r="C1141" s="70">
        <v>10049508007347</v>
      </c>
      <c r="D1141" s="71" t="s">
        <v>3600</v>
      </c>
      <c r="E1141" s="72">
        <v>8</v>
      </c>
      <c r="F1141" s="73" t="s">
        <v>28</v>
      </c>
      <c r="G1141" s="74">
        <v>9.9108799999999986E-3</v>
      </c>
      <c r="H1141" s="74">
        <f>'IDS Miami Dry Grocery 2025'!$I1141*'IDS Miami Dry Grocery 2025'!$G1141</f>
        <v>0</v>
      </c>
      <c r="I1141" s="78"/>
      <c r="J1141" s="75">
        <v>13.59</v>
      </c>
      <c r="K1141" s="76">
        <f>IFERROR((#REF!*#REF!)+('IDS Miami Dry Grocery 2025'!$J1141*'IDS Miami Dry Grocery 2025'!$I1141),'IDS Miami Dry Grocery 2025'!$J1141*'IDS Miami Dry Grocery 2025'!$I1141)</f>
        <v>0</v>
      </c>
      <c r="M1141" s="97"/>
    </row>
    <row r="1142" spans="1:13" s="35" customFormat="1" ht="15" x14ac:dyDescent="0.2">
      <c r="A1142" s="68" t="s">
        <v>3601</v>
      </c>
      <c r="B1142" s="69" t="s">
        <v>3519</v>
      </c>
      <c r="C1142" s="70">
        <v>10077975093907</v>
      </c>
      <c r="D1142" s="71" t="s">
        <v>3602</v>
      </c>
      <c r="E1142" s="72">
        <v>8</v>
      </c>
      <c r="F1142" s="73" t="s">
        <v>64</v>
      </c>
      <c r="G1142" s="74">
        <v>1.0194047999999999E-2</v>
      </c>
      <c r="H1142" s="74">
        <f>'IDS Miami Dry Grocery 2025'!$I1142*'IDS Miami Dry Grocery 2025'!$G1142</f>
        <v>0</v>
      </c>
      <c r="I1142" s="78"/>
      <c r="J1142" s="75">
        <v>19.36</v>
      </c>
      <c r="K1142" s="76">
        <f>IFERROR((#REF!*#REF!)+('IDS Miami Dry Grocery 2025'!$J1142*'IDS Miami Dry Grocery 2025'!$I1142),'IDS Miami Dry Grocery 2025'!$J1142*'IDS Miami Dry Grocery 2025'!$I1142)</f>
        <v>0</v>
      </c>
      <c r="M1142" s="97"/>
    </row>
    <row r="1143" spans="1:13" s="35" customFormat="1" ht="15" x14ac:dyDescent="0.2">
      <c r="A1143" s="68" t="s">
        <v>3603</v>
      </c>
      <c r="B1143" s="69" t="s">
        <v>3519</v>
      </c>
      <c r="C1143" s="70" t="s">
        <v>3604</v>
      </c>
      <c r="D1143" s="71" t="s">
        <v>3605</v>
      </c>
      <c r="E1143" s="72">
        <v>48</v>
      </c>
      <c r="F1143" s="73" t="s">
        <v>3330</v>
      </c>
      <c r="G1143" s="74">
        <v>2.6051456000000001E-2</v>
      </c>
      <c r="H1143" s="74">
        <f>'IDS Miami Dry Grocery 2025'!$I1143*'IDS Miami Dry Grocery 2025'!$G1143</f>
        <v>0</v>
      </c>
      <c r="I1143" s="78"/>
      <c r="J1143" s="75">
        <v>19.239999999999998</v>
      </c>
      <c r="K1143" s="76">
        <f>IFERROR((#REF!*#REF!)+('IDS Miami Dry Grocery 2025'!$J1143*'IDS Miami Dry Grocery 2025'!$I1143),'IDS Miami Dry Grocery 2025'!$J1143*'IDS Miami Dry Grocery 2025'!$I1143)</f>
        <v>0</v>
      </c>
      <c r="M1143" s="97"/>
    </row>
    <row r="1144" spans="1:13" s="35" customFormat="1" ht="15" x14ac:dyDescent="0.2">
      <c r="A1144" s="68" t="s">
        <v>3606</v>
      </c>
      <c r="B1144" s="69" t="s">
        <v>3519</v>
      </c>
      <c r="C1144" s="70">
        <v>10077975022174</v>
      </c>
      <c r="D1144" s="71" t="s">
        <v>3607</v>
      </c>
      <c r="E1144" s="72">
        <v>60</v>
      </c>
      <c r="F1144" s="73" t="s">
        <v>3330</v>
      </c>
      <c r="G1144" s="74">
        <v>3.1318380800000004E-2</v>
      </c>
      <c r="H1144" s="74">
        <f>'IDS Miami Dry Grocery 2025'!$I1144*'IDS Miami Dry Grocery 2025'!$G1144</f>
        <v>0</v>
      </c>
      <c r="I1144" s="78"/>
      <c r="J1144" s="75">
        <v>25.18</v>
      </c>
      <c r="K1144" s="76">
        <f>IFERROR((#REF!*#REF!)+('IDS Miami Dry Grocery 2025'!$J1144*'IDS Miami Dry Grocery 2025'!$I1144),'IDS Miami Dry Grocery 2025'!$J1144*'IDS Miami Dry Grocery 2025'!$I1144)</f>
        <v>0</v>
      </c>
      <c r="M1144" s="97"/>
    </row>
    <row r="1145" spans="1:13" s="35" customFormat="1" ht="15" x14ac:dyDescent="0.2">
      <c r="A1145" s="68" t="s">
        <v>3608</v>
      </c>
      <c r="B1145" s="69" t="s">
        <v>3519</v>
      </c>
      <c r="C1145" s="70">
        <v>10708163113151</v>
      </c>
      <c r="D1145" s="71" t="s">
        <v>3609</v>
      </c>
      <c r="E1145" s="72">
        <v>55</v>
      </c>
      <c r="F1145" s="73" t="s">
        <v>3330</v>
      </c>
      <c r="G1145" s="74">
        <v>5.6633599999999999E-2</v>
      </c>
      <c r="H1145" s="74">
        <f>'IDS Miami Dry Grocery 2025'!$I1145*'IDS Miami Dry Grocery 2025'!$G1145</f>
        <v>0</v>
      </c>
      <c r="I1145" s="78"/>
      <c r="J1145" s="75">
        <v>46.7</v>
      </c>
      <c r="K1145" s="76">
        <f>IFERROR((#REF!*#REF!)+('IDS Miami Dry Grocery 2025'!$J1145*'IDS Miami Dry Grocery 2025'!$I1145),'IDS Miami Dry Grocery 2025'!$J1145*'IDS Miami Dry Grocery 2025'!$I1145)</f>
        <v>0</v>
      </c>
      <c r="M1145" s="97"/>
    </row>
    <row r="1146" spans="1:13" s="35" customFormat="1" ht="15" x14ac:dyDescent="0.2">
      <c r="A1146" s="68" t="s">
        <v>3610</v>
      </c>
      <c r="B1146" s="69" t="s">
        <v>3519</v>
      </c>
      <c r="C1146" s="70">
        <v>10708163113144</v>
      </c>
      <c r="D1146" s="71" t="s">
        <v>3611</v>
      </c>
      <c r="E1146" s="72">
        <v>55</v>
      </c>
      <c r="F1146" s="73" t="s">
        <v>3330</v>
      </c>
      <c r="G1146" s="74">
        <v>5.6633599999999999E-2</v>
      </c>
      <c r="H1146" s="74">
        <f>'IDS Miami Dry Grocery 2025'!$I1146*'IDS Miami Dry Grocery 2025'!$G1146</f>
        <v>0</v>
      </c>
      <c r="I1146" s="78"/>
      <c r="J1146" s="75">
        <v>46.7</v>
      </c>
      <c r="K1146" s="76">
        <f>IFERROR((#REF!*#REF!)+('IDS Miami Dry Grocery 2025'!$J1146*'IDS Miami Dry Grocery 2025'!$I1146),'IDS Miami Dry Grocery 2025'!$J1146*'IDS Miami Dry Grocery 2025'!$I1146)</f>
        <v>0</v>
      </c>
      <c r="M1146" s="97"/>
    </row>
    <row r="1147" spans="1:13" s="35" customFormat="1" ht="15" x14ac:dyDescent="0.2">
      <c r="A1147" s="68" t="s">
        <v>3612</v>
      </c>
      <c r="B1147" s="69" t="s">
        <v>3519</v>
      </c>
      <c r="C1147" s="70" t="s">
        <v>3613</v>
      </c>
      <c r="D1147" s="71" t="s">
        <v>3614</v>
      </c>
      <c r="E1147" s="72">
        <v>24</v>
      </c>
      <c r="F1147" s="73" t="s">
        <v>3330</v>
      </c>
      <c r="G1147" s="74">
        <v>2.8883136E-2</v>
      </c>
      <c r="H1147" s="74">
        <f>'IDS Miami Dry Grocery 2025'!$I1147*'IDS Miami Dry Grocery 2025'!$G1147</f>
        <v>0</v>
      </c>
      <c r="I1147" s="78"/>
      <c r="J1147" s="75">
        <v>22.68</v>
      </c>
      <c r="K1147" s="76">
        <f>IFERROR((#REF!*#REF!)+('IDS Miami Dry Grocery 2025'!$J1147*'IDS Miami Dry Grocery 2025'!$I1147),'IDS Miami Dry Grocery 2025'!$J1147*'IDS Miami Dry Grocery 2025'!$I1147)</f>
        <v>0</v>
      </c>
      <c r="M1147" s="97"/>
    </row>
    <row r="1148" spans="1:13" s="35" customFormat="1" ht="15" x14ac:dyDescent="0.2">
      <c r="A1148" s="68" t="s">
        <v>3615</v>
      </c>
      <c r="B1148" s="69" t="s">
        <v>3519</v>
      </c>
      <c r="C1148" s="70" t="s">
        <v>3616</v>
      </c>
      <c r="D1148" s="71" t="s">
        <v>3617</v>
      </c>
      <c r="E1148" s="72">
        <v>6</v>
      </c>
      <c r="F1148" s="73" t="s">
        <v>28</v>
      </c>
      <c r="G1148" s="74">
        <v>1.1043552E-2</v>
      </c>
      <c r="H1148" s="74">
        <f>'IDS Miami Dry Grocery 2025'!$I1148*'IDS Miami Dry Grocery 2025'!$G1148</f>
        <v>0</v>
      </c>
      <c r="I1148" s="78"/>
      <c r="J1148" s="75">
        <v>17.559999999999999</v>
      </c>
      <c r="K1148" s="76">
        <f>IFERROR((#REF!*#REF!)+('IDS Miami Dry Grocery 2025'!$J1148*'IDS Miami Dry Grocery 2025'!$I1148),'IDS Miami Dry Grocery 2025'!$J1148*'IDS Miami Dry Grocery 2025'!$I1148)</f>
        <v>0</v>
      </c>
      <c r="M1148" s="97"/>
    </row>
    <row r="1149" spans="1:13" s="35" customFormat="1" ht="15" x14ac:dyDescent="0.2">
      <c r="A1149" s="68" t="s">
        <v>3618</v>
      </c>
      <c r="B1149" s="69" t="s">
        <v>3519</v>
      </c>
      <c r="C1149" s="70" t="s">
        <v>3619</v>
      </c>
      <c r="D1149" s="71" t="s">
        <v>3620</v>
      </c>
      <c r="E1149" s="72">
        <v>6</v>
      </c>
      <c r="F1149" s="73" t="s">
        <v>28</v>
      </c>
      <c r="G1149" s="74">
        <v>1.1043552E-2</v>
      </c>
      <c r="H1149" s="74">
        <f>'IDS Miami Dry Grocery 2025'!$I1149*'IDS Miami Dry Grocery 2025'!$G1149</f>
        <v>0</v>
      </c>
      <c r="I1149" s="78"/>
      <c r="J1149" s="75">
        <v>17.559999999999999</v>
      </c>
      <c r="K1149" s="76">
        <f>IFERROR((#REF!*#REF!)+('IDS Miami Dry Grocery 2025'!$J1149*'IDS Miami Dry Grocery 2025'!$I1149),'IDS Miami Dry Grocery 2025'!$J1149*'IDS Miami Dry Grocery 2025'!$I1149)</f>
        <v>0</v>
      </c>
      <c r="M1149" s="97"/>
    </row>
    <row r="1150" spans="1:13" s="35" customFormat="1" ht="15" x14ac:dyDescent="0.2">
      <c r="A1150" s="68" t="s">
        <v>3621</v>
      </c>
      <c r="B1150" s="69" t="s">
        <v>3519</v>
      </c>
      <c r="C1150" s="70" t="s">
        <v>3622</v>
      </c>
      <c r="D1150" s="71" t="s">
        <v>3620</v>
      </c>
      <c r="E1150" s="72">
        <v>60</v>
      </c>
      <c r="F1150" s="73" t="s">
        <v>3623</v>
      </c>
      <c r="G1150" s="74">
        <v>3.1941350399999999E-2</v>
      </c>
      <c r="H1150" s="74">
        <f>'IDS Miami Dry Grocery 2025'!$I1150*'IDS Miami Dry Grocery 2025'!$G1150</f>
        <v>0</v>
      </c>
      <c r="I1150" s="78"/>
      <c r="J1150" s="75">
        <v>34.03</v>
      </c>
      <c r="K1150" s="76">
        <f>IFERROR((#REF!*#REF!)+('IDS Miami Dry Grocery 2025'!$J1150*'IDS Miami Dry Grocery 2025'!$I1150),'IDS Miami Dry Grocery 2025'!$J1150*'IDS Miami Dry Grocery 2025'!$I1150)</f>
        <v>0</v>
      </c>
      <c r="M1150" s="97"/>
    </row>
    <row r="1151" spans="1:13" s="35" customFormat="1" ht="15" x14ac:dyDescent="0.2">
      <c r="A1151" s="68" t="s">
        <v>3624</v>
      </c>
      <c r="B1151" s="69" t="s">
        <v>3519</v>
      </c>
      <c r="C1151" s="70" t="s">
        <v>3625</v>
      </c>
      <c r="D1151" s="71" t="s">
        <v>3626</v>
      </c>
      <c r="E1151" s="72">
        <v>6</v>
      </c>
      <c r="F1151" s="73" t="s">
        <v>28</v>
      </c>
      <c r="G1151" s="74">
        <v>1.1043552E-2</v>
      </c>
      <c r="H1151" s="74">
        <f>'IDS Miami Dry Grocery 2025'!$I1151*'IDS Miami Dry Grocery 2025'!$G1151</f>
        <v>0</v>
      </c>
      <c r="I1151" s="78"/>
      <c r="J1151" s="75">
        <v>17.559999999999999</v>
      </c>
      <c r="K1151" s="76">
        <f>IFERROR((#REF!*#REF!)+('IDS Miami Dry Grocery 2025'!$J1151*'IDS Miami Dry Grocery 2025'!$I1151),'IDS Miami Dry Grocery 2025'!$J1151*'IDS Miami Dry Grocery 2025'!$I1151)</f>
        <v>0</v>
      </c>
      <c r="M1151" s="97"/>
    </row>
    <row r="1152" spans="1:13" s="35" customFormat="1" ht="15" x14ac:dyDescent="0.2">
      <c r="A1152" s="68" t="s">
        <v>3627</v>
      </c>
      <c r="B1152" s="69" t="s">
        <v>3519</v>
      </c>
      <c r="C1152" s="70">
        <v>10084114122817</v>
      </c>
      <c r="D1152" s="71" t="s">
        <v>3628</v>
      </c>
      <c r="E1152" s="72">
        <v>24</v>
      </c>
      <c r="F1152" s="73" t="s">
        <v>3330</v>
      </c>
      <c r="G1152" s="74">
        <v>3.8454214399999999E-2</v>
      </c>
      <c r="H1152" s="74">
        <f>'IDS Miami Dry Grocery 2025'!$I1152*'IDS Miami Dry Grocery 2025'!$G1152</f>
        <v>0</v>
      </c>
      <c r="I1152" s="78"/>
      <c r="J1152" s="75">
        <v>31.15</v>
      </c>
      <c r="K1152" s="76">
        <f>IFERROR((#REF!*#REF!)+('IDS Miami Dry Grocery 2025'!$J1152*'IDS Miami Dry Grocery 2025'!$I1152),'IDS Miami Dry Grocery 2025'!$J1152*'IDS Miami Dry Grocery 2025'!$I1152)</f>
        <v>0</v>
      </c>
      <c r="M1152" s="97"/>
    </row>
    <row r="1153" spans="1:13" s="35" customFormat="1" ht="15" x14ac:dyDescent="0.2">
      <c r="A1153" s="68" t="s">
        <v>3629</v>
      </c>
      <c r="B1153" s="69" t="s">
        <v>3519</v>
      </c>
      <c r="C1153" s="70">
        <v>10084114122794</v>
      </c>
      <c r="D1153" s="71" t="s">
        <v>3630</v>
      </c>
      <c r="E1153" s="72">
        <v>24</v>
      </c>
      <c r="F1153" s="73" t="s">
        <v>3330</v>
      </c>
      <c r="G1153" s="74">
        <v>4.1908863999999997E-2</v>
      </c>
      <c r="H1153" s="74">
        <f>'IDS Miami Dry Grocery 2025'!$I1153*'IDS Miami Dry Grocery 2025'!$G1153</f>
        <v>0</v>
      </c>
      <c r="I1153" s="78"/>
      <c r="J1153" s="75">
        <v>31.15</v>
      </c>
      <c r="K1153" s="76">
        <f>IFERROR((#REF!*#REF!)+('IDS Miami Dry Grocery 2025'!$J1153*'IDS Miami Dry Grocery 2025'!$I1153),'IDS Miami Dry Grocery 2025'!$J1153*'IDS Miami Dry Grocery 2025'!$I1153)</f>
        <v>0</v>
      </c>
      <c r="M1153" s="97"/>
    </row>
    <row r="1154" spans="1:13" s="35" customFormat="1" ht="15" x14ac:dyDescent="0.2">
      <c r="A1154" s="68" t="s">
        <v>3631</v>
      </c>
      <c r="B1154" s="69" t="s">
        <v>3519</v>
      </c>
      <c r="C1154" s="70">
        <v>10084114122824</v>
      </c>
      <c r="D1154" s="71" t="s">
        <v>3632</v>
      </c>
      <c r="E1154" s="72">
        <v>24</v>
      </c>
      <c r="F1154" s="73" t="s">
        <v>3330</v>
      </c>
      <c r="G1154" s="74">
        <v>4.1908863999999997E-2</v>
      </c>
      <c r="H1154" s="74">
        <f>'IDS Miami Dry Grocery 2025'!$I1154*'IDS Miami Dry Grocery 2025'!$G1154</f>
        <v>0</v>
      </c>
      <c r="I1154" s="78"/>
      <c r="J1154" s="75">
        <v>31.15</v>
      </c>
      <c r="K1154" s="76">
        <f>IFERROR((#REF!*#REF!)+('IDS Miami Dry Grocery 2025'!$J1154*'IDS Miami Dry Grocery 2025'!$I1154),'IDS Miami Dry Grocery 2025'!$J1154*'IDS Miami Dry Grocery 2025'!$I1154)</f>
        <v>0</v>
      </c>
      <c r="M1154" s="97"/>
    </row>
    <row r="1155" spans="1:13" s="35" customFormat="1" ht="15" x14ac:dyDescent="0.2">
      <c r="A1155" s="68" t="s">
        <v>3633</v>
      </c>
      <c r="B1155" s="69" t="s">
        <v>3519</v>
      </c>
      <c r="C1155" s="70">
        <v>10084114116366</v>
      </c>
      <c r="D1155" s="71" t="s">
        <v>3634</v>
      </c>
      <c r="E1155" s="72">
        <v>6</v>
      </c>
      <c r="F1155" s="73" t="s">
        <v>521</v>
      </c>
      <c r="G1155" s="74">
        <v>9.6277120000000001E-3</v>
      </c>
      <c r="H1155" s="74">
        <f>'IDS Miami Dry Grocery 2025'!$I1155*'IDS Miami Dry Grocery 2025'!$G1155</f>
        <v>0</v>
      </c>
      <c r="I1155" s="78"/>
      <c r="J1155" s="75">
        <v>10.28</v>
      </c>
      <c r="K1155" s="76">
        <f>IFERROR((#REF!*#REF!)+('IDS Miami Dry Grocery 2025'!$J1155*'IDS Miami Dry Grocery 2025'!$I1155),'IDS Miami Dry Grocery 2025'!$J1155*'IDS Miami Dry Grocery 2025'!$I1155)</f>
        <v>0</v>
      </c>
      <c r="M1155" s="97"/>
    </row>
    <row r="1156" spans="1:13" s="35" customFormat="1" ht="15" x14ac:dyDescent="0.2">
      <c r="A1156" s="68" t="s">
        <v>3635</v>
      </c>
      <c r="B1156" s="69" t="s">
        <v>3519</v>
      </c>
      <c r="C1156" s="70">
        <v>10084114114539</v>
      </c>
      <c r="D1156" s="71" t="s">
        <v>3636</v>
      </c>
      <c r="E1156" s="72">
        <v>6</v>
      </c>
      <c r="F1156" s="73" t="s">
        <v>521</v>
      </c>
      <c r="G1156" s="74">
        <v>9.6277120000000001E-3</v>
      </c>
      <c r="H1156" s="74">
        <f>'IDS Miami Dry Grocery 2025'!$I1156*'IDS Miami Dry Grocery 2025'!$G1156</f>
        <v>0</v>
      </c>
      <c r="I1156" s="78"/>
      <c r="J1156" s="75">
        <v>10.28</v>
      </c>
      <c r="K1156" s="76">
        <f>IFERROR((#REF!*#REF!)+('IDS Miami Dry Grocery 2025'!$J1156*'IDS Miami Dry Grocery 2025'!$I1156),'IDS Miami Dry Grocery 2025'!$J1156*'IDS Miami Dry Grocery 2025'!$I1156)</f>
        <v>0</v>
      </c>
      <c r="M1156" s="97"/>
    </row>
    <row r="1157" spans="1:13" s="35" customFormat="1" ht="15" x14ac:dyDescent="0.2">
      <c r="A1157" s="68" t="s">
        <v>3637</v>
      </c>
      <c r="B1157" s="69" t="s">
        <v>3519</v>
      </c>
      <c r="C1157" s="70">
        <v>10084114114508</v>
      </c>
      <c r="D1157" s="71" t="s">
        <v>3638</v>
      </c>
      <c r="E1157" s="72">
        <v>6</v>
      </c>
      <c r="F1157" s="73" t="s">
        <v>521</v>
      </c>
      <c r="G1157" s="74">
        <v>9.6277120000000001E-3</v>
      </c>
      <c r="H1157" s="74">
        <f>'IDS Miami Dry Grocery 2025'!$I1157*'IDS Miami Dry Grocery 2025'!$G1157</f>
        <v>0</v>
      </c>
      <c r="I1157" s="78"/>
      <c r="J1157" s="75">
        <v>10.28</v>
      </c>
      <c r="K1157" s="76">
        <f>IFERROR((#REF!*#REF!)+('IDS Miami Dry Grocery 2025'!$J1157*'IDS Miami Dry Grocery 2025'!$I1157),'IDS Miami Dry Grocery 2025'!$J1157*'IDS Miami Dry Grocery 2025'!$I1157)</f>
        <v>0</v>
      </c>
      <c r="M1157" s="97"/>
    </row>
    <row r="1158" spans="1:13" s="35" customFormat="1" ht="15" x14ac:dyDescent="0.2">
      <c r="A1158" s="68" t="s">
        <v>3639</v>
      </c>
      <c r="B1158" s="69" t="s">
        <v>3519</v>
      </c>
      <c r="C1158" s="70" t="s">
        <v>3640</v>
      </c>
      <c r="D1158" s="71" t="s">
        <v>3641</v>
      </c>
      <c r="E1158" s="72">
        <v>12</v>
      </c>
      <c r="F1158" s="73" t="s">
        <v>185</v>
      </c>
      <c r="G1158" s="74">
        <v>9.9108799999999986E-3</v>
      </c>
      <c r="H1158" s="74">
        <f>'IDS Miami Dry Grocery 2025'!$I1158*'IDS Miami Dry Grocery 2025'!$G1158</f>
        <v>0</v>
      </c>
      <c r="I1158" s="78"/>
      <c r="J1158" s="75">
        <v>21.25</v>
      </c>
      <c r="K1158" s="76">
        <f>IFERROR((#REF!*#REF!)+('IDS Miami Dry Grocery 2025'!$J1158*'IDS Miami Dry Grocery 2025'!$I1158),'IDS Miami Dry Grocery 2025'!$J1158*'IDS Miami Dry Grocery 2025'!$I1158)</f>
        <v>0</v>
      </c>
      <c r="M1158" s="97"/>
    </row>
    <row r="1159" spans="1:13" s="35" customFormat="1" ht="15" x14ac:dyDescent="0.2">
      <c r="A1159" s="68" t="s">
        <v>3642</v>
      </c>
      <c r="B1159" s="69" t="s">
        <v>3519</v>
      </c>
      <c r="C1159" s="70" t="s">
        <v>3643</v>
      </c>
      <c r="D1159" s="71" t="s">
        <v>3644</v>
      </c>
      <c r="E1159" s="72">
        <v>14</v>
      </c>
      <c r="F1159" s="73" t="s">
        <v>3645</v>
      </c>
      <c r="G1159" s="74">
        <v>2.1718985600000001E-2</v>
      </c>
      <c r="H1159" s="74">
        <f>'IDS Miami Dry Grocery 2025'!$I1159*'IDS Miami Dry Grocery 2025'!$G1159</f>
        <v>0</v>
      </c>
      <c r="I1159" s="78"/>
      <c r="J1159" s="75">
        <v>49.31</v>
      </c>
      <c r="K1159" s="76">
        <f>IFERROR((#REF!*#REF!)+('IDS Miami Dry Grocery 2025'!$J1159*'IDS Miami Dry Grocery 2025'!$I1159),'IDS Miami Dry Grocery 2025'!$J1159*'IDS Miami Dry Grocery 2025'!$I1159)</f>
        <v>0</v>
      </c>
      <c r="M1159" s="97"/>
    </row>
    <row r="1160" spans="1:13" s="35" customFormat="1" ht="15" x14ac:dyDescent="0.2">
      <c r="A1160" s="68" t="s">
        <v>3646</v>
      </c>
      <c r="B1160" s="69" t="s">
        <v>3519</v>
      </c>
      <c r="C1160" s="70" t="s">
        <v>3647</v>
      </c>
      <c r="D1160" s="71" t="s">
        <v>3648</v>
      </c>
      <c r="E1160" s="72">
        <v>12</v>
      </c>
      <c r="F1160" s="73" t="s">
        <v>185</v>
      </c>
      <c r="G1160" s="74">
        <v>9.9108799999999986E-3</v>
      </c>
      <c r="H1160" s="74">
        <f>'IDS Miami Dry Grocery 2025'!$I1160*'IDS Miami Dry Grocery 2025'!$G1160</f>
        <v>0</v>
      </c>
      <c r="I1160" s="78"/>
      <c r="J1160" s="75">
        <v>21.25</v>
      </c>
      <c r="K1160" s="76">
        <f>IFERROR((#REF!*#REF!)+('IDS Miami Dry Grocery 2025'!$J1160*'IDS Miami Dry Grocery 2025'!$I1160),'IDS Miami Dry Grocery 2025'!$J1160*'IDS Miami Dry Grocery 2025'!$I1160)</f>
        <v>0</v>
      </c>
      <c r="M1160" s="97"/>
    </row>
    <row r="1161" spans="1:13" s="35" customFormat="1" ht="15" x14ac:dyDescent="0.2">
      <c r="A1161" s="68" t="s">
        <v>3649</v>
      </c>
      <c r="B1161" s="69" t="s">
        <v>3519</v>
      </c>
      <c r="C1161" s="70" t="s">
        <v>3650</v>
      </c>
      <c r="D1161" s="71" t="s">
        <v>3651</v>
      </c>
      <c r="E1161" s="72">
        <v>12</v>
      </c>
      <c r="F1161" s="73" t="s">
        <v>1513</v>
      </c>
      <c r="G1161" s="74">
        <v>9.9108799999999986E-3</v>
      </c>
      <c r="H1161" s="74">
        <f>'IDS Miami Dry Grocery 2025'!$I1161*'IDS Miami Dry Grocery 2025'!$G1161</f>
        <v>0</v>
      </c>
      <c r="I1161" s="78"/>
      <c r="J1161" s="75">
        <v>21.25</v>
      </c>
      <c r="K1161" s="76">
        <f>IFERROR((#REF!*#REF!)+('IDS Miami Dry Grocery 2025'!$J1161*'IDS Miami Dry Grocery 2025'!$I1161),'IDS Miami Dry Grocery 2025'!$J1161*'IDS Miami Dry Grocery 2025'!$I1161)</f>
        <v>0</v>
      </c>
      <c r="M1161" s="97"/>
    </row>
    <row r="1162" spans="1:13" s="35" customFormat="1" ht="15" x14ac:dyDescent="0.2">
      <c r="A1162" s="68" t="s">
        <v>3652</v>
      </c>
      <c r="B1162" s="69" t="s">
        <v>3519</v>
      </c>
      <c r="C1162" s="70" t="s">
        <v>3653</v>
      </c>
      <c r="D1162" s="71" t="s">
        <v>3654</v>
      </c>
      <c r="E1162" s="72">
        <v>14</v>
      </c>
      <c r="F1162" s="73" t="s">
        <v>3655</v>
      </c>
      <c r="G1162" s="74">
        <v>2.1718985600000001E-2</v>
      </c>
      <c r="H1162" s="74">
        <f>'IDS Miami Dry Grocery 2025'!$I1162*'IDS Miami Dry Grocery 2025'!$G1162</f>
        <v>0</v>
      </c>
      <c r="I1162" s="78"/>
      <c r="J1162" s="75">
        <v>49.31</v>
      </c>
      <c r="K1162" s="76">
        <f>IFERROR((#REF!*#REF!)+('IDS Miami Dry Grocery 2025'!$J1162*'IDS Miami Dry Grocery 2025'!$I1162),'IDS Miami Dry Grocery 2025'!$J1162*'IDS Miami Dry Grocery 2025'!$I1162)</f>
        <v>0</v>
      </c>
      <c r="M1162" s="97"/>
    </row>
    <row r="1163" spans="1:13" s="35" customFormat="1" ht="15" x14ac:dyDescent="0.2">
      <c r="A1163" s="68" t="s">
        <v>3656</v>
      </c>
      <c r="B1163" s="69" t="s">
        <v>3519</v>
      </c>
      <c r="C1163" s="70" t="s">
        <v>3657</v>
      </c>
      <c r="D1163" s="71" t="s">
        <v>3658</v>
      </c>
      <c r="E1163" s="72">
        <v>12</v>
      </c>
      <c r="F1163" s="73" t="s">
        <v>185</v>
      </c>
      <c r="G1163" s="74">
        <v>9.9108799999999986E-3</v>
      </c>
      <c r="H1163" s="74">
        <f>'IDS Miami Dry Grocery 2025'!$I1163*'IDS Miami Dry Grocery 2025'!$G1163</f>
        <v>0</v>
      </c>
      <c r="I1163" s="78"/>
      <c r="J1163" s="75">
        <v>21.25</v>
      </c>
      <c r="K1163" s="76">
        <f>IFERROR((#REF!*#REF!)+('IDS Miami Dry Grocery 2025'!$J1163*'IDS Miami Dry Grocery 2025'!$I1163),'IDS Miami Dry Grocery 2025'!$J1163*'IDS Miami Dry Grocery 2025'!$I1163)</f>
        <v>0</v>
      </c>
      <c r="M1163" s="97"/>
    </row>
    <row r="1164" spans="1:13" s="35" customFormat="1" ht="15" x14ac:dyDescent="0.2">
      <c r="A1164" s="68" t="s">
        <v>3659</v>
      </c>
      <c r="B1164" s="69" t="s">
        <v>3519</v>
      </c>
      <c r="C1164" s="70" t="s">
        <v>3660</v>
      </c>
      <c r="D1164" s="71" t="s">
        <v>3661</v>
      </c>
      <c r="E1164" s="72">
        <v>12</v>
      </c>
      <c r="F1164" s="73" t="s">
        <v>185</v>
      </c>
      <c r="G1164" s="74">
        <v>9.9108799999999986E-3</v>
      </c>
      <c r="H1164" s="74">
        <f>'IDS Miami Dry Grocery 2025'!$I1164*'IDS Miami Dry Grocery 2025'!$G1164</f>
        <v>0</v>
      </c>
      <c r="I1164" s="78"/>
      <c r="J1164" s="75">
        <v>21.25</v>
      </c>
      <c r="K1164" s="76">
        <f>IFERROR((#REF!*#REF!)+('IDS Miami Dry Grocery 2025'!$J1164*'IDS Miami Dry Grocery 2025'!$I1164),'IDS Miami Dry Grocery 2025'!$J1164*'IDS Miami Dry Grocery 2025'!$I1164)</f>
        <v>0</v>
      </c>
      <c r="M1164" s="97"/>
    </row>
    <row r="1165" spans="1:13" s="35" customFormat="1" ht="15" x14ac:dyDescent="0.2">
      <c r="A1165" s="68" t="s">
        <v>3662</v>
      </c>
      <c r="B1165" s="69" t="s">
        <v>3519</v>
      </c>
      <c r="C1165" s="70" t="s">
        <v>3663</v>
      </c>
      <c r="D1165" s="71" t="s">
        <v>3664</v>
      </c>
      <c r="E1165" s="72">
        <v>14</v>
      </c>
      <c r="F1165" s="73" t="s">
        <v>3645</v>
      </c>
      <c r="G1165" s="74">
        <v>2.1718985600000001E-2</v>
      </c>
      <c r="H1165" s="74">
        <f>'IDS Miami Dry Grocery 2025'!$I1165*'IDS Miami Dry Grocery 2025'!$G1165</f>
        <v>0</v>
      </c>
      <c r="I1165" s="78"/>
      <c r="J1165" s="75">
        <v>49.31</v>
      </c>
      <c r="K1165" s="76">
        <f>IFERROR((#REF!*#REF!)+('IDS Miami Dry Grocery 2025'!$J1165*'IDS Miami Dry Grocery 2025'!$I1165),'IDS Miami Dry Grocery 2025'!$J1165*'IDS Miami Dry Grocery 2025'!$I1165)</f>
        <v>0</v>
      </c>
      <c r="M1165" s="97"/>
    </row>
    <row r="1166" spans="1:13" s="35" customFormat="1" ht="15" x14ac:dyDescent="0.2">
      <c r="A1166" s="68" t="s">
        <v>3665</v>
      </c>
      <c r="B1166" s="69" t="s">
        <v>3519</v>
      </c>
      <c r="C1166" s="70" t="s">
        <v>3666</v>
      </c>
      <c r="D1166" s="71" t="s">
        <v>3667</v>
      </c>
      <c r="E1166" s="72">
        <v>12</v>
      </c>
      <c r="F1166" s="73" t="s">
        <v>185</v>
      </c>
      <c r="G1166" s="74">
        <v>9.9108799999999986E-3</v>
      </c>
      <c r="H1166" s="74">
        <f>'IDS Miami Dry Grocery 2025'!$I1166*'IDS Miami Dry Grocery 2025'!$G1166</f>
        <v>0</v>
      </c>
      <c r="I1166" s="78"/>
      <c r="J1166" s="75">
        <v>21.25</v>
      </c>
      <c r="K1166" s="76">
        <f>IFERROR((#REF!*#REF!)+('IDS Miami Dry Grocery 2025'!$J1166*'IDS Miami Dry Grocery 2025'!$I1166),'IDS Miami Dry Grocery 2025'!$J1166*'IDS Miami Dry Grocery 2025'!$I1166)</f>
        <v>0</v>
      </c>
      <c r="M1166" s="97"/>
    </row>
    <row r="1167" spans="1:13" s="35" customFormat="1" ht="15" x14ac:dyDescent="0.2">
      <c r="A1167" s="68" t="s">
        <v>3668</v>
      </c>
      <c r="B1167" s="69" t="s">
        <v>3519</v>
      </c>
      <c r="C1167" s="70">
        <v>10720495305639</v>
      </c>
      <c r="D1167" s="71" t="s">
        <v>3669</v>
      </c>
      <c r="E1167" s="72">
        <v>55</v>
      </c>
      <c r="F1167" s="73" t="s">
        <v>611</v>
      </c>
      <c r="G1167" s="74">
        <v>5.6633599999999999E-2</v>
      </c>
      <c r="H1167" s="74">
        <f>'IDS Miami Dry Grocery 2025'!$I1167*'IDS Miami Dry Grocery 2025'!$G1167</f>
        <v>0</v>
      </c>
      <c r="I1167" s="78"/>
      <c r="J1167" s="75">
        <v>41.41</v>
      </c>
      <c r="K1167" s="76">
        <f>IFERROR((#REF!*#REF!)+('IDS Miami Dry Grocery 2025'!$J1167*'IDS Miami Dry Grocery 2025'!$I1167),'IDS Miami Dry Grocery 2025'!$J1167*'IDS Miami Dry Grocery 2025'!$I1167)</f>
        <v>0</v>
      </c>
      <c r="M1167" s="97"/>
    </row>
    <row r="1168" spans="1:13" s="35" customFormat="1" ht="15" x14ac:dyDescent="0.2">
      <c r="A1168" s="68" t="s">
        <v>3670</v>
      </c>
      <c r="B1168" s="69" t="s">
        <v>3519</v>
      </c>
      <c r="C1168" s="70">
        <v>10720495301464</v>
      </c>
      <c r="D1168" s="71" t="s">
        <v>3669</v>
      </c>
      <c r="E1168" s="72">
        <v>6</v>
      </c>
      <c r="F1168" s="73" t="s">
        <v>28</v>
      </c>
      <c r="G1168" s="74">
        <v>1.1609887999999999E-2</v>
      </c>
      <c r="H1168" s="74">
        <f>'IDS Miami Dry Grocery 2025'!$I1168*'IDS Miami Dry Grocery 2025'!$G1168</f>
        <v>0</v>
      </c>
      <c r="I1168" s="78"/>
      <c r="J1168" s="75">
        <v>12.5</v>
      </c>
      <c r="K1168" s="76">
        <f>IFERROR((#REF!*#REF!)+('IDS Miami Dry Grocery 2025'!$J1168*'IDS Miami Dry Grocery 2025'!$I1168),'IDS Miami Dry Grocery 2025'!$J1168*'IDS Miami Dry Grocery 2025'!$I1168)</f>
        <v>0</v>
      </c>
      <c r="M1168" s="97"/>
    </row>
    <row r="1169" spans="1:13" s="35" customFormat="1" ht="15" x14ac:dyDescent="0.2">
      <c r="A1169" s="68" t="s">
        <v>3671</v>
      </c>
      <c r="B1169" s="69" t="s">
        <v>3519</v>
      </c>
      <c r="C1169" s="70">
        <v>10016000483412</v>
      </c>
      <c r="D1169" s="71" t="s">
        <v>3672</v>
      </c>
      <c r="E1169" s="72">
        <v>60</v>
      </c>
      <c r="F1169" s="73" t="s">
        <v>611</v>
      </c>
      <c r="G1169" s="74">
        <v>2.548512E-2</v>
      </c>
      <c r="H1169" s="74">
        <f>'IDS Miami Dry Grocery 2025'!$I1169*'IDS Miami Dry Grocery 2025'!$G1169</f>
        <v>0</v>
      </c>
      <c r="I1169" s="78"/>
      <c r="J1169" s="75">
        <v>53.24</v>
      </c>
      <c r="K1169" s="76">
        <f>IFERROR((#REF!*#REF!)+('IDS Miami Dry Grocery 2025'!$J1169*'IDS Miami Dry Grocery 2025'!$I1169),'IDS Miami Dry Grocery 2025'!$J1169*'IDS Miami Dry Grocery 2025'!$I1169)</f>
        <v>0</v>
      </c>
      <c r="M1169" s="97"/>
    </row>
    <row r="1170" spans="1:13" s="35" customFormat="1" ht="15" x14ac:dyDescent="0.2">
      <c r="A1170" s="68" t="s">
        <v>3674</v>
      </c>
      <c r="B1170" s="69" t="s">
        <v>3519</v>
      </c>
      <c r="C1170" s="70" t="s">
        <v>3675</v>
      </c>
      <c r="D1170" s="71" t="s">
        <v>3673</v>
      </c>
      <c r="E1170" s="72">
        <v>60</v>
      </c>
      <c r="F1170" s="73" t="s">
        <v>611</v>
      </c>
      <c r="G1170" s="74">
        <v>2.548512E-2</v>
      </c>
      <c r="H1170" s="74">
        <f>'IDS Miami Dry Grocery 2025'!$I1170*'IDS Miami Dry Grocery 2025'!$G1170</f>
        <v>0</v>
      </c>
      <c r="I1170" s="78"/>
      <c r="J1170" s="75">
        <v>49.61</v>
      </c>
      <c r="K1170" s="76">
        <f>IFERROR((#REF!*#REF!)+('IDS Miami Dry Grocery 2025'!$J1170*'IDS Miami Dry Grocery 2025'!$I1170),'IDS Miami Dry Grocery 2025'!$J1170*'IDS Miami Dry Grocery 2025'!$I1170)</f>
        <v>0</v>
      </c>
      <c r="M1170" s="97"/>
    </row>
    <row r="1171" spans="1:13" s="35" customFormat="1" ht="15" x14ac:dyDescent="0.2">
      <c r="A1171" s="68" t="s">
        <v>3676</v>
      </c>
      <c r="B1171" s="69" t="s">
        <v>3519</v>
      </c>
      <c r="C1171" s="70" t="s">
        <v>3677</v>
      </c>
      <c r="D1171" s="71" t="s">
        <v>3678</v>
      </c>
      <c r="E1171" s="72">
        <v>64</v>
      </c>
      <c r="F1171" s="73" t="s">
        <v>611</v>
      </c>
      <c r="G1171" s="74">
        <v>4.9271231999999998E-2</v>
      </c>
      <c r="H1171" s="74">
        <f>'IDS Miami Dry Grocery 2025'!$I1171*'IDS Miami Dry Grocery 2025'!$G1171</f>
        <v>0</v>
      </c>
      <c r="I1171" s="78"/>
      <c r="J1171" s="75">
        <v>69.03</v>
      </c>
      <c r="K1171" s="76">
        <f>IFERROR((#REF!*#REF!)+('IDS Miami Dry Grocery 2025'!$J1171*'IDS Miami Dry Grocery 2025'!$I1171),'IDS Miami Dry Grocery 2025'!$J1171*'IDS Miami Dry Grocery 2025'!$I1171)</f>
        <v>0</v>
      </c>
      <c r="M1171" s="97"/>
    </row>
    <row r="1172" spans="1:13" s="35" customFormat="1" ht="15" x14ac:dyDescent="0.2">
      <c r="A1172" s="68" t="s">
        <v>3679</v>
      </c>
      <c r="B1172" s="69" t="s">
        <v>3519</v>
      </c>
      <c r="C1172" s="70" t="s">
        <v>3680</v>
      </c>
      <c r="D1172" s="71" t="s">
        <v>3681</v>
      </c>
      <c r="E1172" s="72">
        <v>6</v>
      </c>
      <c r="F1172" s="73" t="s">
        <v>507</v>
      </c>
      <c r="G1172" s="74">
        <v>8.2118719999999985E-3</v>
      </c>
      <c r="H1172" s="74">
        <f>'IDS Miami Dry Grocery 2025'!$I1172*'IDS Miami Dry Grocery 2025'!$G1172</f>
        <v>0</v>
      </c>
      <c r="I1172" s="78"/>
      <c r="J1172" s="75">
        <v>20.09</v>
      </c>
      <c r="K1172" s="76">
        <f>IFERROR((#REF!*#REF!)+('IDS Miami Dry Grocery 2025'!$J1172*'IDS Miami Dry Grocery 2025'!$I1172),'IDS Miami Dry Grocery 2025'!$J1172*'IDS Miami Dry Grocery 2025'!$I1172)</f>
        <v>0</v>
      </c>
      <c r="M1172" s="97"/>
    </row>
    <row r="1173" spans="1:13" s="35" customFormat="1" ht="15" x14ac:dyDescent="0.2">
      <c r="A1173" s="68" t="s">
        <v>3682</v>
      </c>
      <c r="B1173" s="69" t="s">
        <v>3519</v>
      </c>
      <c r="C1173" s="70">
        <v>10041419420062</v>
      </c>
      <c r="D1173" s="71" t="s">
        <v>3683</v>
      </c>
      <c r="E1173" s="72">
        <v>12</v>
      </c>
      <c r="F1173" s="73" t="s">
        <v>373</v>
      </c>
      <c r="G1173" s="74">
        <v>1.3592063999999999E-2</v>
      </c>
      <c r="H1173" s="74">
        <f>'IDS Miami Dry Grocery 2025'!$I1173*'IDS Miami Dry Grocery 2025'!$G1173</f>
        <v>0</v>
      </c>
      <c r="I1173" s="78"/>
      <c r="J1173" s="75">
        <v>36.53</v>
      </c>
      <c r="K1173" s="76">
        <f>IFERROR((#REF!*#REF!)+('IDS Miami Dry Grocery 2025'!$J1173*'IDS Miami Dry Grocery 2025'!$I1173),'IDS Miami Dry Grocery 2025'!$J1173*'IDS Miami Dry Grocery 2025'!$I1173)</f>
        <v>0</v>
      </c>
      <c r="M1173" s="97"/>
    </row>
    <row r="1174" spans="1:13" s="35" customFormat="1" ht="15" x14ac:dyDescent="0.2">
      <c r="A1174" s="68" t="s">
        <v>3684</v>
      </c>
      <c r="B1174" s="69" t="s">
        <v>3519</v>
      </c>
      <c r="C1174" s="70" t="s">
        <v>3685</v>
      </c>
      <c r="D1174" s="71" t="s">
        <v>3686</v>
      </c>
      <c r="E1174" s="72">
        <v>7</v>
      </c>
      <c r="F1174" s="73" t="s">
        <v>1256</v>
      </c>
      <c r="G1174" s="74">
        <v>8.2118719999999985E-3</v>
      </c>
      <c r="H1174" s="74">
        <f>'IDS Miami Dry Grocery 2025'!$I1174*'IDS Miami Dry Grocery 2025'!$G1174</f>
        <v>0</v>
      </c>
      <c r="I1174" s="78"/>
      <c r="J1174" s="75">
        <v>27.86</v>
      </c>
      <c r="K1174" s="76">
        <f>IFERROR((#REF!*#REF!)+('IDS Miami Dry Grocery 2025'!$J1174*'IDS Miami Dry Grocery 2025'!$I1174),'IDS Miami Dry Grocery 2025'!$J1174*'IDS Miami Dry Grocery 2025'!$I1174)</f>
        <v>0</v>
      </c>
      <c r="M1174" s="97"/>
    </row>
    <row r="1175" spans="1:13" s="35" customFormat="1" ht="15" x14ac:dyDescent="0.2">
      <c r="A1175" s="68" t="s">
        <v>3687</v>
      </c>
      <c r="B1175" s="69" t="s">
        <v>3519</v>
      </c>
      <c r="C1175" s="70" t="s">
        <v>3688</v>
      </c>
      <c r="D1175" s="71" t="s">
        <v>3689</v>
      </c>
      <c r="E1175" s="72">
        <v>7</v>
      </c>
      <c r="F1175" s="73" t="s">
        <v>507</v>
      </c>
      <c r="G1175" s="74">
        <v>8.2118719999999985E-3</v>
      </c>
      <c r="H1175" s="74">
        <f>'IDS Miami Dry Grocery 2025'!$I1175*'IDS Miami Dry Grocery 2025'!$G1175</f>
        <v>0</v>
      </c>
      <c r="I1175" s="78"/>
      <c r="J1175" s="75">
        <v>27.86</v>
      </c>
      <c r="K1175" s="76">
        <f>IFERROR((#REF!*#REF!)+('IDS Miami Dry Grocery 2025'!$J1175*'IDS Miami Dry Grocery 2025'!$I1175),'IDS Miami Dry Grocery 2025'!$J1175*'IDS Miami Dry Grocery 2025'!$I1175)</f>
        <v>0</v>
      </c>
      <c r="M1175" s="97"/>
    </row>
    <row r="1176" spans="1:13" s="35" customFormat="1" ht="15" x14ac:dyDescent="0.2">
      <c r="A1176" s="68" t="s">
        <v>3690</v>
      </c>
      <c r="B1176" s="69" t="s">
        <v>3519</v>
      </c>
      <c r="C1176" s="70">
        <v>20850668000416</v>
      </c>
      <c r="D1176" s="71" t="s">
        <v>3691</v>
      </c>
      <c r="E1176" s="72">
        <v>24</v>
      </c>
      <c r="F1176" s="73" t="s">
        <v>521</v>
      </c>
      <c r="G1176" s="74">
        <v>2.9732640000000001E-2</v>
      </c>
      <c r="H1176" s="74">
        <f>'IDS Miami Dry Grocery 2025'!$I1176*'IDS Miami Dry Grocery 2025'!$G1176</f>
        <v>0</v>
      </c>
      <c r="I1176" s="78"/>
      <c r="J1176" s="75">
        <v>32.44</v>
      </c>
      <c r="K1176" s="76">
        <f>IFERROR((#REF!*#REF!)+('IDS Miami Dry Grocery 2025'!$J1176*'IDS Miami Dry Grocery 2025'!$I1176),'IDS Miami Dry Grocery 2025'!$J1176*'IDS Miami Dry Grocery 2025'!$I1176)</f>
        <v>0</v>
      </c>
      <c r="M1176" s="97"/>
    </row>
    <row r="1177" spans="1:13" s="35" customFormat="1" ht="15" x14ac:dyDescent="0.2">
      <c r="A1177" s="68" t="s">
        <v>3692</v>
      </c>
      <c r="B1177" s="69" t="s">
        <v>3519</v>
      </c>
      <c r="C1177" s="70">
        <v>20850668000409</v>
      </c>
      <c r="D1177" s="71" t="s">
        <v>3693</v>
      </c>
      <c r="E1177" s="72">
        <v>24</v>
      </c>
      <c r="F1177" s="73" t="s">
        <v>521</v>
      </c>
      <c r="G1177" s="74">
        <v>2.75239296E-2</v>
      </c>
      <c r="H1177" s="74">
        <f>'IDS Miami Dry Grocery 2025'!$I1177*'IDS Miami Dry Grocery 2025'!$G1177</f>
        <v>0</v>
      </c>
      <c r="I1177" s="78"/>
      <c r="J1177" s="75">
        <v>32.44</v>
      </c>
      <c r="K1177" s="76">
        <f>IFERROR((#REF!*#REF!)+('IDS Miami Dry Grocery 2025'!$J1177*'IDS Miami Dry Grocery 2025'!$I1177),'IDS Miami Dry Grocery 2025'!$J1177*'IDS Miami Dry Grocery 2025'!$I1177)</f>
        <v>0</v>
      </c>
      <c r="M1177" s="97"/>
    </row>
    <row r="1178" spans="1:13" s="35" customFormat="1" ht="15" x14ac:dyDescent="0.2">
      <c r="A1178" s="68" t="s">
        <v>3694</v>
      </c>
      <c r="B1178" s="69" t="s">
        <v>3519</v>
      </c>
      <c r="C1178" s="70">
        <v>20850668000461</v>
      </c>
      <c r="D1178" s="71" t="s">
        <v>3695</v>
      </c>
      <c r="E1178" s="72">
        <v>24</v>
      </c>
      <c r="F1178" s="73" t="s">
        <v>521</v>
      </c>
      <c r="G1178" s="74">
        <v>2.75239296E-2</v>
      </c>
      <c r="H1178" s="74">
        <f>'IDS Miami Dry Grocery 2025'!$I1178*'IDS Miami Dry Grocery 2025'!$G1178</f>
        <v>0</v>
      </c>
      <c r="I1178" s="78"/>
      <c r="J1178" s="75">
        <v>32.44</v>
      </c>
      <c r="K1178" s="76">
        <f>IFERROR((#REF!*#REF!)+('IDS Miami Dry Grocery 2025'!$J1178*'IDS Miami Dry Grocery 2025'!$I1178),'IDS Miami Dry Grocery 2025'!$J1178*'IDS Miami Dry Grocery 2025'!$I1178)</f>
        <v>0</v>
      </c>
      <c r="M1178" s="97"/>
    </row>
    <row r="1179" spans="1:13" s="35" customFormat="1" ht="15" x14ac:dyDescent="0.2">
      <c r="A1179" s="68" t="s">
        <v>3696</v>
      </c>
      <c r="B1179" s="69" t="s">
        <v>3519</v>
      </c>
      <c r="C1179" s="70">
        <v>20850668000423</v>
      </c>
      <c r="D1179" s="71" t="s">
        <v>3697</v>
      </c>
      <c r="E1179" s="72">
        <v>24</v>
      </c>
      <c r="F1179" s="73" t="s">
        <v>521</v>
      </c>
      <c r="G1179" s="74">
        <v>2.75239296E-2</v>
      </c>
      <c r="H1179" s="74">
        <f>'IDS Miami Dry Grocery 2025'!$I1179*'IDS Miami Dry Grocery 2025'!$G1179</f>
        <v>0</v>
      </c>
      <c r="I1179" s="78"/>
      <c r="J1179" s="75">
        <v>32.44</v>
      </c>
      <c r="K1179" s="76">
        <f>IFERROR((#REF!*#REF!)+('IDS Miami Dry Grocery 2025'!$J1179*'IDS Miami Dry Grocery 2025'!$I1179),'IDS Miami Dry Grocery 2025'!$J1179*'IDS Miami Dry Grocery 2025'!$I1179)</f>
        <v>0</v>
      </c>
      <c r="M1179" s="97"/>
    </row>
    <row r="1180" spans="1:13" s="35" customFormat="1" ht="15" x14ac:dyDescent="0.2">
      <c r="A1180" s="68" t="s">
        <v>3698</v>
      </c>
      <c r="B1180" s="69" t="s">
        <v>3519</v>
      </c>
      <c r="C1180" s="70">
        <v>20850668000430</v>
      </c>
      <c r="D1180" s="71" t="s">
        <v>3699</v>
      </c>
      <c r="E1180" s="72">
        <v>24</v>
      </c>
      <c r="F1180" s="73" t="s">
        <v>521</v>
      </c>
      <c r="G1180" s="74">
        <v>2.75239296E-2</v>
      </c>
      <c r="H1180" s="74">
        <f>'IDS Miami Dry Grocery 2025'!$I1180*'IDS Miami Dry Grocery 2025'!$G1180</f>
        <v>0</v>
      </c>
      <c r="I1180" s="78"/>
      <c r="J1180" s="75">
        <v>32.44</v>
      </c>
      <c r="K1180" s="76">
        <f>IFERROR((#REF!*#REF!)+('IDS Miami Dry Grocery 2025'!$J1180*'IDS Miami Dry Grocery 2025'!$I1180),'IDS Miami Dry Grocery 2025'!$J1180*'IDS Miami Dry Grocery 2025'!$I1180)</f>
        <v>0</v>
      </c>
      <c r="M1180" s="97"/>
    </row>
    <row r="1181" spans="1:13" s="35" customFormat="1" ht="15" x14ac:dyDescent="0.2">
      <c r="A1181" s="68" t="s">
        <v>3700</v>
      </c>
      <c r="B1181" s="69" t="s">
        <v>3519</v>
      </c>
      <c r="C1181" s="70">
        <v>20850668000515</v>
      </c>
      <c r="D1181" s="71" t="s">
        <v>3701</v>
      </c>
      <c r="E1181" s="72">
        <v>24</v>
      </c>
      <c r="F1181" s="73" t="s">
        <v>521</v>
      </c>
      <c r="G1181" s="74">
        <v>2.9732640000000001E-2</v>
      </c>
      <c r="H1181" s="74">
        <f>'IDS Miami Dry Grocery 2025'!$I1181*'IDS Miami Dry Grocery 2025'!$G1181</f>
        <v>0</v>
      </c>
      <c r="I1181" s="78"/>
      <c r="J1181" s="75">
        <v>32.44</v>
      </c>
      <c r="K1181" s="76">
        <f>IFERROR((#REF!*#REF!)+('IDS Miami Dry Grocery 2025'!$J1181*'IDS Miami Dry Grocery 2025'!$I1181),'IDS Miami Dry Grocery 2025'!$J1181*'IDS Miami Dry Grocery 2025'!$I1181)</f>
        <v>0</v>
      </c>
      <c r="M1181" s="97"/>
    </row>
    <row r="1182" spans="1:13" s="35" customFormat="1" ht="15" x14ac:dyDescent="0.2">
      <c r="A1182" s="68" t="s">
        <v>3702</v>
      </c>
      <c r="B1182" s="69" t="s">
        <v>3519</v>
      </c>
      <c r="C1182" s="70">
        <v>10015665601049</v>
      </c>
      <c r="D1182" s="71" t="s">
        <v>3703</v>
      </c>
      <c r="E1182" s="72">
        <v>24</v>
      </c>
      <c r="F1182" s="73" t="s">
        <v>380</v>
      </c>
      <c r="G1182" s="74">
        <v>3.1997983999999993E-2</v>
      </c>
      <c r="H1182" s="74">
        <f>'IDS Miami Dry Grocery 2025'!$I1182*'IDS Miami Dry Grocery 2025'!$G1182</f>
        <v>0</v>
      </c>
      <c r="I1182" s="78"/>
      <c r="J1182" s="75">
        <v>33.07</v>
      </c>
      <c r="K1182" s="76">
        <f>IFERROR((#REF!*#REF!)+('IDS Miami Dry Grocery 2025'!$J1182*'IDS Miami Dry Grocery 2025'!$I1182),'IDS Miami Dry Grocery 2025'!$J1182*'IDS Miami Dry Grocery 2025'!$I1182)</f>
        <v>0</v>
      </c>
      <c r="M1182" s="97"/>
    </row>
    <row r="1183" spans="1:13" s="35" customFormat="1" ht="15" x14ac:dyDescent="0.2">
      <c r="A1183" s="68" t="s">
        <v>3704</v>
      </c>
      <c r="B1183" s="69" t="s">
        <v>3519</v>
      </c>
      <c r="C1183" s="70">
        <v>10082666722004</v>
      </c>
      <c r="D1183" s="71" t="s">
        <v>3705</v>
      </c>
      <c r="E1183" s="72">
        <v>24</v>
      </c>
      <c r="F1183" s="73" t="s">
        <v>3706</v>
      </c>
      <c r="G1183" s="74">
        <v>2.6617791999999998E-2</v>
      </c>
      <c r="H1183" s="74">
        <f>'IDS Miami Dry Grocery 2025'!$I1183*'IDS Miami Dry Grocery 2025'!$G1183</f>
        <v>0</v>
      </c>
      <c r="I1183" s="78"/>
      <c r="J1183" s="75">
        <v>25.73</v>
      </c>
      <c r="K1183" s="76">
        <f>IFERROR((#REF!*#REF!)+('IDS Miami Dry Grocery 2025'!$J1183*'IDS Miami Dry Grocery 2025'!$I1183),'IDS Miami Dry Grocery 2025'!$J1183*'IDS Miami Dry Grocery 2025'!$I1183)</f>
        <v>0</v>
      </c>
      <c r="M1183" s="97"/>
    </row>
    <row r="1184" spans="1:13" s="35" customFormat="1" ht="15" x14ac:dyDescent="0.2">
      <c r="A1184" s="68" t="s">
        <v>3707</v>
      </c>
      <c r="B1184" s="69" t="s">
        <v>3519</v>
      </c>
      <c r="C1184" s="70" t="s">
        <v>3708</v>
      </c>
      <c r="D1184" s="71" t="s">
        <v>3709</v>
      </c>
      <c r="E1184" s="72">
        <v>24</v>
      </c>
      <c r="F1184" s="73" t="s">
        <v>3330</v>
      </c>
      <c r="G1184" s="74">
        <v>2.3276409599999999E-2</v>
      </c>
      <c r="H1184" s="74">
        <f>'IDS Miami Dry Grocery 2025'!$I1184*'IDS Miami Dry Grocery 2025'!$G1184</f>
        <v>0</v>
      </c>
      <c r="I1184" s="78"/>
      <c r="J1184" s="75">
        <v>23.02</v>
      </c>
      <c r="K1184" s="76">
        <f>IFERROR((#REF!*#REF!)+('IDS Miami Dry Grocery 2025'!$J1184*'IDS Miami Dry Grocery 2025'!$I1184),'IDS Miami Dry Grocery 2025'!$J1184*'IDS Miami Dry Grocery 2025'!$I1184)</f>
        <v>0</v>
      </c>
      <c r="M1184" s="97"/>
    </row>
    <row r="1185" spans="1:13" s="35" customFormat="1" ht="15" x14ac:dyDescent="0.2">
      <c r="A1185" s="68" t="s">
        <v>3710</v>
      </c>
      <c r="B1185" s="69" t="s">
        <v>3519</v>
      </c>
      <c r="C1185" s="70" t="s">
        <v>3711</v>
      </c>
      <c r="D1185" s="71" t="s">
        <v>3712</v>
      </c>
      <c r="E1185" s="72">
        <v>24</v>
      </c>
      <c r="F1185" s="73" t="s">
        <v>3330</v>
      </c>
      <c r="G1185" s="74">
        <v>2.34463104E-2</v>
      </c>
      <c r="H1185" s="74">
        <f>'IDS Miami Dry Grocery 2025'!$I1185*'IDS Miami Dry Grocery 2025'!$G1185</f>
        <v>0</v>
      </c>
      <c r="I1185" s="78"/>
      <c r="J1185" s="75">
        <v>23.02</v>
      </c>
      <c r="K1185" s="76">
        <f>IFERROR((#REF!*#REF!)+('IDS Miami Dry Grocery 2025'!$J1185*'IDS Miami Dry Grocery 2025'!$I1185),'IDS Miami Dry Grocery 2025'!$J1185*'IDS Miami Dry Grocery 2025'!$I1185)</f>
        <v>0</v>
      </c>
      <c r="M1185" s="97"/>
    </row>
    <row r="1186" spans="1:13" s="35" customFormat="1" ht="15" x14ac:dyDescent="0.2">
      <c r="A1186" s="68" t="s">
        <v>3713</v>
      </c>
      <c r="B1186" s="69" t="s">
        <v>3519</v>
      </c>
      <c r="C1186" s="70">
        <v>20728229789202</v>
      </c>
      <c r="D1186" s="71" t="s">
        <v>3714</v>
      </c>
      <c r="E1186" s="72">
        <v>24</v>
      </c>
      <c r="F1186" s="73" t="s">
        <v>380</v>
      </c>
      <c r="G1186" s="74">
        <v>2.83168E-2</v>
      </c>
      <c r="H1186" s="74">
        <f>'IDS Miami Dry Grocery 2025'!$I1186*'IDS Miami Dry Grocery 2025'!$G1186</f>
        <v>0</v>
      </c>
      <c r="I1186" s="78"/>
      <c r="J1186" s="75">
        <v>38.450000000000003</v>
      </c>
      <c r="K1186" s="76">
        <f>IFERROR((#REF!*#REF!)+('IDS Miami Dry Grocery 2025'!$J1186*'IDS Miami Dry Grocery 2025'!$I1186),'IDS Miami Dry Grocery 2025'!$J1186*'IDS Miami Dry Grocery 2025'!$I1186)</f>
        <v>0</v>
      </c>
      <c r="M1186" s="97"/>
    </row>
    <row r="1187" spans="1:13" s="35" customFormat="1" ht="15" x14ac:dyDescent="0.2">
      <c r="A1187" s="68" t="s">
        <v>3715</v>
      </c>
      <c r="B1187" s="69" t="s">
        <v>3519</v>
      </c>
      <c r="C1187" s="70">
        <v>20728229123457</v>
      </c>
      <c r="D1187" s="71" t="s">
        <v>3716</v>
      </c>
      <c r="E1187" s="72">
        <v>24</v>
      </c>
      <c r="F1187" s="73" t="s">
        <v>380</v>
      </c>
      <c r="G1187" s="74">
        <v>2.3502943999999998E-2</v>
      </c>
      <c r="H1187" s="74">
        <f>'IDS Miami Dry Grocery 2025'!$I1187*'IDS Miami Dry Grocery 2025'!$G1187</f>
        <v>0</v>
      </c>
      <c r="I1187" s="78"/>
      <c r="J1187" s="75">
        <v>38.450000000000003</v>
      </c>
      <c r="K1187" s="76">
        <f>IFERROR((#REF!*#REF!)+('IDS Miami Dry Grocery 2025'!$J1187*'IDS Miami Dry Grocery 2025'!$I1187),'IDS Miami Dry Grocery 2025'!$J1187*'IDS Miami Dry Grocery 2025'!$I1187)</f>
        <v>0</v>
      </c>
      <c r="M1187" s="97"/>
    </row>
    <row r="1188" spans="1:13" s="35" customFormat="1" ht="15" x14ac:dyDescent="0.2">
      <c r="A1188" s="68" t="s">
        <v>3717</v>
      </c>
      <c r="B1188" s="69" t="s">
        <v>3519</v>
      </c>
      <c r="C1188" s="70" t="s">
        <v>3718</v>
      </c>
      <c r="D1188" s="71" t="s">
        <v>3719</v>
      </c>
      <c r="E1188" s="72">
        <v>24</v>
      </c>
      <c r="F1188" s="73" t="s">
        <v>521</v>
      </c>
      <c r="G1188" s="74">
        <v>0</v>
      </c>
      <c r="H1188" s="74">
        <f>'IDS Miami Dry Grocery 2025'!$I1188*'IDS Miami Dry Grocery 2025'!$G1188</f>
        <v>0</v>
      </c>
      <c r="I1188" s="78"/>
      <c r="J1188" s="75">
        <v>42.05</v>
      </c>
      <c r="K1188" s="76">
        <f>IFERROR((#REF!*#REF!)+('IDS Miami Dry Grocery 2025'!$J1188*'IDS Miami Dry Grocery 2025'!$I1188),'IDS Miami Dry Grocery 2025'!$J1188*'IDS Miami Dry Grocery 2025'!$I1188)</f>
        <v>0</v>
      </c>
      <c r="M1188" s="97"/>
    </row>
    <row r="1189" spans="1:13" s="35" customFormat="1" ht="15" x14ac:dyDescent="0.2">
      <c r="A1189" s="68" t="s">
        <v>3720</v>
      </c>
      <c r="B1189" s="69" t="s">
        <v>3519</v>
      </c>
      <c r="C1189" s="70" t="s">
        <v>3721</v>
      </c>
      <c r="D1189" s="71" t="s">
        <v>3722</v>
      </c>
      <c r="E1189" s="72">
        <v>24</v>
      </c>
      <c r="F1189" s="73" t="s">
        <v>521</v>
      </c>
      <c r="G1189" s="74">
        <v>0</v>
      </c>
      <c r="H1189" s="74">
        <f>'IDS Miami Dry Grocery 2025'!$I1189*'IDS Miami Dry Grocery 2025'!$G1189</f>
        <v>0</v>
      </c>
      <c r="I1189" s="78"/>
      <c r="J1189" s="75">
        <v>42.05</v>
      </c>
      <c r="K1189" s="76">
        <f>IFERROR((#REF!*#REF!)+('IDS Miami Dry Grocery 2025'!$J1189*'IDS Miami Dry Grocery 2025'!$I1189),'IDS Miami Dry Grocery 2025'!$J1189*'IDS Miami Dry Grocery 2025'!$I1189)</f>
        <v>0</v>
      </c>
      <c r="M1189" s="97"/>
    </row>
    <row r="1190" spans="1:13" s="35" customFormat="1" ht="15" x14ac:dyDescent="0.2">
      <c r="A1190" s="68" t="s">
        <v>3723</v>
      </c>
      <c r="B1190" s="69" t="s">
        <v>3519</v>
      </c>
      <c r="C1190" s="70" t="s">
        <v>3724</v>
      </c>
      <c r="D1190" s="71" t="s">
        <v>3725</v>
      </c>
      <c r="E1190" s="72">
        <v>24</v>
      </c>
      <c r="F1190" s="73" t="s">
        <v>521</v>
      </c>
      <c r="G1190" s="74">
        <v>0</v>
      </c>
      <c r="H1190" s="74">
        <f>'IDS Miami Dry Grocery 2025'!$I1190*'IDS Miami Dry Grocery 2025'!$G1190</f>
        <v>0</v>
      </c>
      <c r="I1190" s="78"/>
      <c r="J1190" s="75">
        <v>42.05</v>
      </c>
      <c r="K1190" s="76">
        <f>IFERROR((#REF!*#REF!)+('IDS Miami Dry Grocery 2025'!$J1190*'IDS Miami Dry Grocery 2025'!$I1190),'IDS Miami Dry Grocery 2025'!$J1190*'IDS Miami Dry Grocery 2025'!$I1190)</f>
        <v>0</v>
      </c>
      <c r="M1190" s="97"/>
    </row>
    <row r="1191" spans="1:13" s="35" customFormat="1" ht="15" x14ac:dyDescent="0.2">
      <c r="A1191" s="68" t="s">
        <v>3726</v>
      </c>
      <c r="B1191" s="69" t="s">
        <v>3519</v>
      </c>
      <c r="C1191" s="70">
        <v>10872181000646</v>
      </c>
      <c r="D1191" s="71" t="s">
        <v>3727</v>
      </c>
      <c r="E1191" s="72">
        <v>8</v>
      </c>
      <c r="F1191" s="73" t="s">
        <v>484</v>
      </c>
      <c r="G1191" s="74">
        <v>1.1609887999999999E-2</v>
      </c>
      <c r="H1191" s="74">
        <f>'IDS Miami Dry Grocery 2025'!$I1191*'IDS Miami Dry Grocery 2025'!$G1191</f>
        <v>0</v>
      </c>
      <c r="I1191" s="78"/>
      <c r="J1191" s="75">
        <v>37.67</v>
      </c>
      <c r="K1191" s="76">
        <f>IFERROR((#REF!*#REF!)+('IDS Miami Dry Grocery 2025'!$J1191*'IDS Miami Dry Grocery 2025'!$I1191),'IDS Miami Dry Grocery 2025'!$J1191*'IDS Miami Dry Grocery 2025'!$I1191)</f>
        <v>0</v>
      </c>
      <c r="M1191" s="97"/>
    </row>
    <row r="1192" spans="1:13" s="35" customFormat="1" ht="15" x14ac:dyDescent="0.2">
      <c r="A1192" s="68" t="s">
        <v>3728</v>
      </c>
      <c r="B1192" s="69" t="s">
        <v>3519</v>
      </c>
      <c r="C1192" s="70">
        <v>10077975081119</v>
      </c>
      <c r="D1192" s="71" t="s">
        <v>3602</v>
      </c>
      <c r="E1192" s="72">
        <v>60</v>
      </c>
      <c r="F1192" s="73" t="s">
        <v>625</v>
      </c>
      <c r="G1192" s="74">
        <v>3.3866892799999999E-2</v>
      </c>
      <c r="H1192" s="74">
        <f>'IDS Miami Dry Grocery 2025'!$I1192*'IDS Miami Dry Grocery 2025'!$G1192</f>
        <v>0</v>
      </c>
      <c r="I1192" s="78"/>
      <c r="J1192" s="75">
        <v>38.549999999999997</v>
      </c>
      <c r="K1192" s="76">
        <f>IFERROR((#REF!*#REF!)+('IDS Miami Dry Grocery 2025'!$J1192*'IDS Miami Dry Grocery 2025'!$I1192),'IDS Miami Dry Grocery 2025'!$J1192*'IDS Miami Dry Grocery 2025'!$I1192)</f>
        <v>0</v>
      </c>
      <c r="M1192" s="97"/>
    </row>
    <row r="1193" spans="1:13" s="35" customFormat="1" ht="15" x14ac:dyDescent="0.2">
      <c r="A1193" s="68" t="s">
        <v>3729</v>
      </c>
      <c r="B1193" s="69" t="s">
        <v>3519</v>
      </c>
      <c r="C1193" s="70">
        <v>10077975081096</v>
      </c>
      <c r="D1193" s="71" t="s">
        <v>3730</v>
      </c>
      <c r="E1193" s="72">
        <v>60</v>
      </c>
      <c r="F1193" s="73" t="s">
        <v>625</v>
      </c>
      <c r="G1193" s="74">
        <v>3.3866892799999999E-2</v>
      </c>
      <c r="H1193" s="74">
        <f>'IDS Miami Dry Grocery 2025'!$I1193*'IDS Miami Dry Grocery 2025'!$G1193</f>
        <v>0</v>
      </c>
      <c r="I1193" s="78"/>
      <c r="J1193" s="75">
        <v>38.549999999999997</v>
      </c>
      <c r="K1193" s="76">
        <f>IFERROR((#REF!*#REF!)+('IDS Miami Dry Grocery 2025'!$J1193*'IDS Miami Dry Grocery 2025'!$I1193),'IDS Miami Dry Grocery 2025'!$J1193*'IDS Miami Dry Grocery 2025'!$I1193)</f>
        <v>0</v>
      </c>
      <c r="M1193" s="97"/>
    </row>
    <row r="1194" spans="1:13" s="35" customFormat="1" ht="15" x14ac:dyDescent="0.2">
      <c r="A1194" s="68" t="s">
        <v>3731</v>
      </c>
      <c r="B1194" s="69" t="s">
        <v>3519</v>
      </c>
      <c r="C1194" s="70">
        <v>30077975027982</v>
      </c>
      <c r="D1194" s="71" t="s">
        <v>3732</v>
      </c>
      <c r="E1194" s="72">
        <v>48</v>
      </c>
      <c r="F1194" s="73" t="s">
        <v>625</v>
      </c>
      <c r="G1194" s="74">
        <v>3.7264908800000003E-2</v>
      </c>
      <c r="H1194" s="74">
        <f>'IDS Miami Dry Grocery 2025'!$I1194*'IDS Miami Dry Grocery 2025'!$G1194</f>
        <v>0</v>
      </c>
      <c r="I1194" s="78"/>
      <c r="J1194" s="75">
        <v>30.6</v>
      </c>
      <c r="K1194" s="76">
        <f>IFERROR((#REF!*#REF!)+('IDS Miami Dry Grocery 2025'!$J1194*'IDS Miami Dry Grocery 2025'!$I1194),'IDS Miami Dry Grocery 2025'!$J1194*'IDS Miami Dry Grocery 2025'!$I1194)</f>
        <v>0</v>
      </c>
      <c r="M1194" s="97"/>
    </row>
    <row r="1195" spans="1:13" s="35" customFormat="1" ht="15" x14ac:dyDescent="0.2">
      <c r="A1195" s="68" t="s">
        <v>3733</v>
      </c>
      <c r="B1195" s="69" t="s">
        <v>3519</v>
      </c>
      <c r="C1195" s="70">
        <v>10077975081102</v>
      </c>
      <c r="D1195" s="71" t="s">
        <v>3734</v>
      </c>
      <c r="E1195" s="72">
        <v>60</v>
      </c>
      <c r="F1195" s="73" t="s">
        <v>625</v>
      </c>
      <c r="G1195" s="74">
        <v>3.3866892799999999E-2</v>
      </c>
      <c r="H1195" s="74">
        <f>'IDS Miami Dry Grocery 2025'!$I1195*'IDS Miami Dry Grocery 2025'!$G1195</f>
        <v>0</v>
      </c>
      <c r="I1195" s="78"/>
      <c r="J1195" s="75">
        <v>38.549999999999997</v>
      </c>
      <c r="K1195" s="76">
        <f>IFERROR((#REF!*#REF!)+('IDS Miami Dry Grocery 2025'!$J1195*'IDS Miami Dry Grocery 2025'!$I1195),'IDS Miami Dry Grocery 2025'!$J1195*'IDS Miami Dry Grocery 2025'!$I1195)</f>
        <v>0</v>
      </c>
      <c r="M1195" s="97"/>
    </row>
    <row r="1196" spans="1:13" s="35" customFormat="1" ht="15" x14ac:dyDescent="0.2">
      <c r="A1196" s="68" t="s">
        <v>3735</v>
      </c>
      <c r="B1196" s="69" t="s">
        <v>3519</v>
      </c>
      <c r="C1196" s="70">
        <v>10016000614601</v>
      </c>
      <c r="D1196" s="71" t="s">
        <v>3617</v>
      </c>
      <c r="E1196" s="72">
        <v>60</v>
      </c>
      <c r="F1196" s="73" t="s">
        <v>3623</v>
      </c>
      <c r="G1196" s="74">
        <v>3.1941350399999999E-2</v>
      </c>
      <c r="H1196" s="74">
        <f>'IDS Miami Dry Grocery 2025'!$I1196*'IDS Miami Dry Grocery 2025'!$G1196</f>
        <v>0</v>
      </c>
      <c r="I1196" s="78"/>
      <c r="J1196" s="75">
        <v>34.03</v>
      </c>
      <c r="K1196" s="76">
        <f>IFERROR((#REF!*#REF!)+('IDS Miami Dry Grocery 2025'!$J1196*'IDS Miami Dry Grocery 2025'!$I1196),'IDS Miami Dry Grocery 2025'!$J1196*'IDS Miami Dry Grocery 2025'!$I1196)</f>
        <v>0</v>
      </c>
      <c r="M1196" s="97"/>
    </row>
    <row r="1197" spans="1:13" s="35" customFormat="1" ht="15" x14ac:dyDescent="0.2">
      <c r="A1197" s="68" t="s">
        <v>3736</v>
      </c>
      <c r="B1197" s="69" t="s">
        <v>3519</v>
      </c>
      <c r="C1197" s="70">
        <v>10016000113326</v>
      </c>
      <c r="D1197" s="71" t="s">
        <v>3737</v>
      </c>
      <c r="E1197" s="72">
        <v>36</v>
      </c>
      <c r="F1197" s="73" t="s">
        <v>3330</v>
      </c>
      <c r="G1197" s="74">
        <v>3.1997983999999993E-2</v>
      </c>
      <c r="H1197" s="74">
        <f>'IDS Miami Dry Grocery 2025'!$I1197*'IDS Miami Dry Grocery 2025'!$G1197</f>
        <v>0</v>
      </c>
      <c r="I1197" s="78"/>
      <c r="J1197" s="75">
        <v>28.76</v>
      </c>
      <c r="K1197" s="76">
        <f>IFERROR((#REF!*#REF!)+('IDS Miami Dry Grocery 2025'!$J1197*'IDS Miami Dry Grocery 2025'!$I1197),'IDS Miami Dry Grocery 2025'!$J1197*'IDS Miami Dry Grocery 2025'!$I1197)</f>
        <v>0</v>
      </c>
      <c r="M1197" s="97"/>
    </row>
    <row r="1198" spans="1:13" s="35" customFormat="1" ht="15" x14ac:dyDescent="0.2">
      <c r="A1198" s="68" t="s">
        <v>3738</v>
      </c>
      <c r="B1198" s="69" t="s">
        <v>3519</v>
      </c>
      <c r="C1198" s="70">
        <v>10016000470368</v>
      </c>
      <c r="D1198" s="71" t="s">
        <v>3739</v>
      </c>
      <c r="E1198" s="72">
        <v>36</v>
      </c>
      <c r="F1198" s="73" t="s">
        <v>3330</v>
      </c>
      <c r="G1198" s="74">
        <v>3.1941350399999999E-2</v>
      </c>
      <c r="H1198" s="74">
        <f>'IDS Miami Dry Grocery 2025'!$I1198*'IDS Miami Dry Grocery 2025'!$G1198</f>
        <v>0</v>
      </c>
      <c r="I1198" s="78"/>
      <c r="J1198" s="75">
        <v>28.76</v>
      </c>
      <c r="K1198" s="76">
        <f>IFERROR((#REF!*#REF!)+('IDS Miami Dry Grocery 2025'!$J1198*'IDS Miami Dry Grocery 2025'!$I1198),'IDS Miami Dry Grocery 2025'!$J1198*'IDS Miami Dry Grocery 2025'!$I1198)</f>
        <v>0</v>
      </c>
      <c r="M1198" s="97"/>
    </row>
    <row r="1199" spans="1:13" s="35" customFormat="1" ht="15" x14ac:dyDescent="0.2">
      <c r="A1199" s="68" t="s">
        <v>3740</v>
      </c>
      <c r="B1199" s="69" t="s">
        <v>3519</v>
      </c>
      <c r="C1199" s="70">
        <v>20020685123751</v>
      </c>
      <c r="D1199" s="71" t="s">
        <v>3741</v>
      </c>
      <c r="E1199" s="72">
        <v>56</v>
      </c>
      <c r="F1199" s="73" t="s">
        <v>3330</v>
      </c>
      <c r="G1199" s="74">
        <v>6.9659327999999993E-2</v>
      </c>
      <c r="H1199" s="74">
        <f>'IDS Miami Dry Grocery 2025'!$I1199*'IDS Miami Dry Grocery 2025'!$G1199</f>
        <v>0</v>
      </c>
      <c r="I1199" s="78"/>
      <c r="J1199" s="75">
        <v>44.91</v>
      </c>
      <c r="K1199" s="76">
        <f>IFERROR((#REF!*#REF!)+('IDS Miami Dry Grocery 2025'!$J1199*'IDS Miami Dry Grocery 2025'!$I1199),'IDS Miami Dry Grocery 2025'!$J1199*'IDS Miami Dry Grocery 2025'!$I1199)</f>
        <v>0</v>
      </c>
      <c r="M1199" s="97"/>
    </row>
    <row r="1200" spans="1:13" s="35" customFormat="1" ht="15" x14ac:dyDescent="0.2">
      <c r="A1200" s="68" t="s">
        <v>3742</v>
      </c>
      <c r="B1200" s="69" t="s">
        <v>3519</v>
      </c>
      <c r="C1200" s="70">
        <v>30020685084851</v>
      </c>
      <c r="D1200" s="71" t="s">
        <v>3743</v>
      </c>
      <c r="E1200" s="72">
        <v>56</v>
      </c>
      <c r="F1200" s="73" t="s">
        <v>3330</v>
      </c>
      <c r="G1200" s="74">
        <v>6.9659327999999993E-2</v>
      </c>
      <c r="H1200" s="74">
        <f>'IDS Miami Dry Grocery 2025'!$I1200*'IDS Miami Dry Grocery 2025'!$G1200</f>
        <v>0</v>
      </c>
      <c r="I1200" s="78"/>
      <c r="J1200" s="75">
        <v>44.91</v>
      </c>
      <c r="K1200" s="76">
        <f>IFERROR((#REF!*#REF!)+('IDS Miami Dry Grocery 2025'!$J1200*'IDS Miami Dry Grocery 2025'!$I1200),'IDS Miami Dry Grocery 2025'!$J1200*'IDS Miami Dry Grocery 2025'!$I1200)</f>
        <v>0</v>
      </c>
      <c r="M1200" s="97"/>
    </row>
    <row r="1201" spans="1:13" s="35" customFormat="1" ht="15" x14ac:dyDescent="0.2">
      <c r="A1201" s="68" t="s">
        <v>3744</v>
      </c>
      <c r="B1201" s="69" t="s">
        <v>3519</v>
      </c>
      <c r="C1201" s="70">
        <v>30020685000776</v>
      </c>
      <c r="D1201" s="71" t="s">
        <v>3745</v>
      </c>
      <c r="E1201" s="72">
        <v>56</v>
      </c>
      <c r="F1201" s="73" t="s">
        <v>3746</v>
      </c>
      <c r="G1201" s="74">
        <v>6.9659327999999993E-2</v>
      </c>
      <c r="H1201" s="74">
        <f>'IDS Miami Dry Grocery 2025'!$I1201*'IDS Miami Dry Grocery 2025'!$G1201</f>
        <v>0</v>
      </c>
      <c r="I1201" s="78"/>
      <c r="J1201" s="75">
        <v>44.91</v>
      </c>
      <c r="K1201" s="76">
        <f>IFERROR((#REF!*#REF!)+('IDS Miami Dry Grocery 2025'!$J1201*'IDS Miami Dry Grocery 2025'!$I1201),'IDS Miami Dry Grocery 2025'!$J1201*'IDS Miami Dry Grocery 2025'!$I1201)</f>
        <v>0</v>
      </c>
      <c r="M1201" s="97"/>
    </row>
    <row r="1202" spans="1:13" s="35" customFormat="1" ht="15" x14ac:dyDescent="0.2">
      <c r="A1202" s="68" t="s">
        <v>3747</v>
      </c>
      <c r="B1202" s="69" t="s">
        <v>3519</v>
      </c>
      <c r="C1202" s="70">
        <v>10084114115901</v>
      </c>
      <c r="D1202" s="71" t="s">
        <v>3630</v>
      </c>
      <c r="E1202" s="72">
        <v>24</v>
      </c>
      <c r="F1202" s="73" t="s">
        <v>521</v>
      </c>
      <c r="G1202" s="74">
        <v>3.7661343999999999E-2</v>
      </c>
      <c r="H1202" s="74">
        <f>'IDS Miami Dry Grocery 2025'!$I1202*'IDS Miami Dry Grocery 2025'!$G1202</f>
        <v>0</v>
      </c>
      <c r="I1202" s="78"/>
      <c r="J1202" s="75">
        <v>40.76</v>
      </c>
      <c r="K1202" s="76">
        <f>IFERROR((#REF!*#REF!)+('IDS Miami Dry Grocery 2025'!$J1202*'IDS Miami Dry Grocery 2025'!$I1202),'IDS Miami Dry Grocery 2025'!$J1202*'IDS Miami Dry Grocery 2025'!$I1202)</f>
        <v>0</v>
      </c>
      <c r="M1202" s="97"/>
    </row>
    <row r="1203" spans="1:13" s="35" customFormat="1" ht="15" x14ac:dyDescent="0.2">
      <c r="A1203" s="68" t="s">
        <v>3748</v>
      </c>
      <c r="B1203" s="69" t="s">
        <v>3519</v>
      </c>
      <c r="C1203" s="70">
        <v>10084114122763</v>
      </c>
      <c r="D1203" s="71" t="s">
        <v>3749</v>
      </c>
      <c r="E1203" s="72">
        <v>24</v>
      </c>
      <c r="F1203" s="73" t="s">
        <v>3330</v>
      </c>
      <c r="G1203" s="74">
        <v>4.1908863999999997E-2</v>
      </c>
      <c r="H1203" s="74">
        <f>'IDS Miami Dry Grocery 2025'!$I1203*'IDS Miami Dry Grocery 2025'!$G1203</f>
        <v>0</v>
      </c>
      <c r="I1203" s="78"/>
      <c r="J1203" s="75">
        <v>31.15</v>
      </c>
      <c r="K1203" s="76">
        <f>IFERROR((#REF!*#REF!)+('IDS Miami Dry Grocery 2025'!$J1203*'IDS Miami Dry Grocery 2025'!$I1203),'IDS Miami Dry Grocery 2025'!$J1203*'IDS Miami Dry Grocery 2025'!$I1203)</f>
        <v>0</v>
      </c>
      <c r="M1203" s="97"/>
    </row>
    <row r="1204" spans="1:13" s="35" customFormat="1" ht="15" x14ac:dyDescent="0.2">
      <c r="A1204" s="68" t="s">
        <v>3750</v>
      </c>
      <c r="B1204" s="69" t="s">
        <v>3519</v>
      </c>
      <c r="C1204" s="70">
        <v>10084114114522</v>
      </c>
      <c r="D1204" s="71" t="s">
        <v>3751</v>
      </c>
      <c r="E1204" s="72">
        <v>6</v>
      </c>
      <c r="F1204" s="73" t="s">
        <v>521</v>
      </c>
      <c r="G1204" s="74">
        <v>1.0477215999999999E-2</v>
      </c>
      <c r="H1204" s="74">
        <f>'IDS Miami Dry Grocery 2025'!$I1204*'IDS Miami Dry Grocery 2025'!$G1204</f>
        <v>0</v>
      </c>
      <c r="I1204" s="78"/>
      <c r="J1204" s="75">
        <v>10.28</v>
      </c>
      <c r="K1204" s="76">
        <f>IFERROR((#REF!*#REF!)+('IDS Miami Dry Grocery 2025'!$J1204*'IDS Miami Dry Grocery 2025'!$I1204),'IDS Miami Dry Grocery 2025'!$J1204*'IDS Miami Dry Grocery 2025'!$I1204)</f>
        <v>0</v>
      </c>
      <c r="M1204" s="97"/>
    </row>
    <row r="1205" spans="1:13" s="35" customFormat="1" ht="15" x14ac:dyDescent="0.2">
      <c r="A1205" s="68" t="s">
        <v>3752</v>
      </c>
      <c r="B1205" s="69" t="s">
        <v>3519</v>
      </c>
      <c r="C1205" s="70">
        <v>10720495300498</v>
      </c>
      <c r="D1205" s="71" t="s">
        <v>3669</v>
      </c>
      <c r="E1205" s="72">
        <v>72</v>
      </c>
      <c r="F1205" s="73" t="s">
        <v>380</v>
      </c>
      <c r="G1205" s="74">
        <v>3.7661343999999999E-2</v>
      </c>
      <c r="H1205" s="74">
        <f>'IDS Miami Dry Grocery 2025'!$I1205*'IDS Miami Dry Grocery 2025'!$G1205</f>
        <v>0</v>
      </c>
      <c r="I1205" s="78"/>
      <c r="J1205" s="75">
        <v>33.46</v>
      </c>
      <c r="K1205" s="76">
        <f>IFERROR((#REF!*#REF!)+('IDS Miami Dry Grocery 2025'!$J1205*'IDS Miami Dry Grocery 2025'!$I1205),'IDS Miami Dry Grocery 2025'!$J1205*'IDS Miami Dry Grocery 2025'!$I1205)</f>
        <v>0</v>
      </c>
      <c r="M1205" s="97"/>
    </row>
    <row r="1206" spans="1:13" s="35" customFormat="1" ht="15" x14ac:dyDescent="0.2">
      <c r="A1206" s="68" t="s">
        <v>3753</v>
      </c>
      <c r="B1206" s="69" t="s">
        <v>3519</v>
      </c>
      <c r="C1206" s="70" t="s">
        <v>3754</v>
      </c>
      <c r="D1206" s="71" t="s">
        <v>3755</v>
      </c>
      <c r="E1206" s="72">
        <v>60</v>
      </c>
      <c r="F1206" s="73" t="s">
        <v>380</v>
      </c>
      <c r="G1206" s="74">
        <v>4.2475199999999998E-2</v>
      </c>
      <c r="H1206" s="74">
        <f>'IDS Miami Dry Grocery 2025'!$I1206*'IDS Miami Dry Grocery 2025'!$G1206</f>
        <v>0</v>
      </c>
      <c r="I1206" s="78"/>
      <c r="J1206" s="75">
        <v>33.64</v>
      </c>
      <c r="K1206" s="76">
        <f>IFERROR((#REF!*#REF!)+('IDS Miami Dry Grocery 2025'!$J1206*'IDS Miami Dry Grocery 2025'!$I1206),'IDS Miami Dry Grocery 2025'!$J1206*'IDS Miami Dry Grocery 2025'!$I1206)</f>
        <v>0</v>
      </c>
      <c r="M1206" s="97"/>
    </row>
    <row r="1207" spans="1:13" s="35" customFormat="1" ht="15" x14ac:dyDescent="0.2">
      <c r="A1207" s="68" t="s">
        <v>3756</v>
      </c>
      <c r="B1207" s="69" t="s">
        <v>3519</v>
      </c>
      <c r="C1207" s="70">
        <v>30083791001051</v>
      </c>
      <c r="D1207" s="71" t="s">
        <v>3757</v>
      </c>
      <c r="E1207" s="72">
        <v>60</v>
      </c>
      <c r="F1207" s="73" t="s">
        <v>380</v>
      </c>
      <c r="G1207" s="74">
        <v>4.2475199999999998E-2</v>
      </c>
      <c r="H1207" s="74">
        <f>'IDS Miami Dry Grocery 2025'!$I1207*'IDS Miami Dry Grocery 2025'!$G1207</f>
        <v>0</v>
      </c>
      <c r="I1207" s="78"/>
      <c r="J1207" s="75">
        <v>33.64</v>
      </c>
      <c r="K1207" s="76">
        <f>IFERROR((#REF!*#REF!)+('IDS Miami Dry Grocery 2025'!$J1207*'IDS Miami Dry Grocery 2025'!$I1207),'IDS Miami Dry Grocery 2025'!$J1207*'IDS Miami Dry Grocery 2025'!$I1207)</f>
        <v>0</v>
      </c>
      <c r="M1207" s="97"/>
    </row>
    <row r="1208" spans="1:13" s="35" customFormat="1" ht="15" x14ac:dyDescent="0.2">
      <c r="A1208" s="68" t="s">
        <v>3758</v>
      </c>
      <c r="B1208" s="69" t="s">
        <v>3519</v>
      </c>
      <c r="C1208" s="70">
        <v>10009800804013</v>
      </c>
      <c r="D1208" s="71" t="s">
        <v>3759</v>
      </c>
      <c r="E1208" s="72">
        <v>48</v>
      </c>
      <c r="F1208" s="73" t="s">
        <v>3589</v>
      </c>
      <c r="G1208" s="74">
        <v>1.8405919999999999E-2</v>
      </c>
      <c r="H1208" s="74">
        <f>'IDS Miami Dry Grocery 2025'!$I1208*'IDS Miami Dry Grocery 2025'!$G1208</f>
        <v>0</v>
      </c>
      <c r="I1208" s="78"/>
      <c r="J1208" s="75">
        <v>99.96</v>
      </c>
      <c r="K1208" s="76">
        <f>IFERROR((#REF!*#REF!)+('IDS Miami Dry Grocery 2025'!$J1208*'IDS Miami Dry Grocery 2025'!$I1208),'IDS Miami Dry Grocery 2025'!$J1208*'IDS Miami Dry Grocery 2025'!$I1208)</f>
        <v>0</v>
      </c>
      <c r="M1208" s="97"/>
    </row>
    <row r="1209" spans="1:13" s="35" customFormat="1" ht="15" x14ac:dyDescent="0.2">
      <c r="A1209" s="68" t="s">
        <v>3760</v>
      </c>
      <c r="B1209" s="69" t="s">
        <v>3519</v>
      </c>
      <c r="C1209" s="70">
        <v>10019320111911</v>
      </c>
      <c r="D1209" s="71" t="s">
        <v>3761</v>
      </c>
      <c r="E1209" s="72">
        <v>60</v>
      </c>
      <c r="F1209" s="73" t="s">
        <v>611</v>
      </c>
      <c r="G1209" s="74">
        <v>4.4485692799999997E-2</v>
      </c>
      <c r="H1209" s="74">
        <f>'IDS Miami Dry Grocery 2025'!$I1209*'IDS Miami Dry Grocery 2025'!$G1209</f>
        <v>0</v>
      </c>
      <c r="I1209" s="78"/>
      <c r="J1209" s="75">
        <v>53.17</v>
      </c>
      <c r="K1209" s="76">
        <f>IFERROR((#REF!*#REF!)+('IDS Miami Dry Grocery 2025'!$J1209*'IDS Miami Dry Grocery 2025'!$I1209),'IDS Miami Dry Grocery 2025'!$J1209*'IDS Miami Dry Grocery 2025'!$I1209)</f>
        <v>0</v>
      </c>
      <c r="M1209" s="97"/>
    </row>
    <row r="1210" spans="1:13" s="35" customFormat="1" ht="15" x14ac:dyDescent="0.2">
      <c r="A1210" s="68" t="s">
        <v>3762</v>
      </c>
      <c r="B1210" s="69" t="s">
        <v>3519</v>
      </c>
      <c r="C1210" s="70">
        <v>20850668000454</v>
      </c>
      <c r="D1210" s="71" t="s">
        <v>3763</v>
      </c>
      <c r="E1210" s="72">
        <v>24</v>
      </c>
      <c r="F1210" s="73" t="s">
        <v>521</v>
      </c>
      <c r="G1210" s="74">
        <v>2.75239296E-2</v>
      </c>
      <c r="H1210" s="74">
        <f>'IDS Miami Dry Grocery 2025'!$I1210*'IDS Miami Dry Grocery 2025'!$G1210</f>
        <v>0</v>
      </c>
      <c r="I1210" s="78"/>
      <c r="J1210" s="75">
        <v>32.44</v>
      </c>
      <c r="K1210" s="76">
        <f>IFERROR((#REF!*#REF!)+('IDS Miami Dry Grocery 2025'!$J1210*'IDS Miami Dry Grocery 2025'!$I1210),'IDS Miami Dry Grocery 2025'!$J1210*'IDS Miami Dry Grocery 2025'!$I1210)</f>
        <v>0</v>
      </c>
      <c r="M1210" s="97"/>
    </row>
    <row r="1211" spans="1:13" s="35" customFormat="1" ht="15" x14ac:dyDescent="0.2">
      <c r="A1211" s="68" t="s">
        <v>3764</v>
      </c>
      <c r="B1211" s="69" t="s">
        <v>3519</v>
      </c>
      <c r="C1211" s="70">
        <v>20850668000447</v>
      </c>
      <c r="D1211" s="71" t="s">
        <v>3725</v>
      </c>
      <c r="E1211" s="72">
        <v>24</v>
      </c>
      <c r="F1211" s="73" t="s">
        <v>521</v>
      </c>
      <c r="G1211" s="74">
        <v>2.75239296E-2</v>
      </c>
      <c r="H1211" s="74">
        <f>'IDS Miami Dry Grocery 2025'!$I1211*'IDS Miami Dry Grocery 2025'!$G1211</f>
        <v>0</v>
      </c>
      <c r="I1211" s="78"/>
      <c r="J1211" s="75">
        <v>32.44</v>
      </c>
      <c r="K1211" s="76">
        <f>IFERROR((#REF!*#REF!)+('IDS Miami Dry Grocery 2025'!$J1211*'IDS Miami Dry Grocery 2025'!$I1211),'IDS Miami Dry Grocery 2025'!$J1211*'IDS Miami Dry Grocery 2025'!$I1211)</f>
        <v>0</v>
      </c>
      <c r="M1211" s="97"/>
    </row>
    <row r="1212" spans="1:13" s="35" customFormat="1" ht="15" x14ac:dyDescent="0.2">
      <c r="A1212" s="68" t="s">
        <v>3765</v>
      </c>
      <c r="B1212" s="69" t="s">
        <v>3519</v>
      </c>
      <c r="C1212" s="70">
        <v>20728229345613</v>
      </c>
      <c r="D1212" s="71" t="s">
        <v>3766</v>
      </c>
      <c r="E1212" s="72">
        <v>24</v>
      </c>
      <c r="F1212" s="73" t="s">
        <v>3767</v>
      </c>
      <c r="G1212" s="74">
        <v>2.3502943999999998E-2</v>
      </c>
      <c r="H1212" s="74">
        <f>'IDS Miami Dry Grocery 2025'!$I1212*'IDS Miami Dry Grocery 2025'!$G1212</f>
        <v>0</v>
      </c>
      <c r="I1212" s="78"/>
      <c r="J1212" s="75">
        <v>38.450000000000003</v>
      </c>
      <c r="K1212" s="76">
        <f>IFERROR((#REF!*#REF!)+('IDS Miami Dry Grocery 2025'!$J1212*'IDS Miami Dry Grocery 2025'!$I1212),'IDS Miami Dry Grocery 2025'!$J1212*'IDS Miami Dry Grocery 2025'!$I1212)</f>
        <v>0</v>
      </c>
      <c r="M1212" s="97"/>
    </row>
    <row r="1213" spans="1:13" s="35" customFormat="1" ht="15" x14ac:dyDescent="0.2">
      <c r="A1213" s="68" t="s">
        <v>3768</v>
      </c>
      <c r="B1213" s="69" t="s">
        <v>3519</v>
      </c>
      <c r="C1213" s="70" t="s">
        <v>3769</v>
      </c>
      <c r="D1213" s="71" t="s">
        <v>3770</v>
      </c>
      <c r="E1213" s="72">
        <v>80</v>
      </c>
      <c r="F1213" s="73" t="s">
        <v>380</v>
      </c>
      <c r="G1213" s="74">
        <v>4.5873216000000001E-2</v>
      </c>
      <c r="H1213" s="74">
        <f>'IDS Miami Dry Grocery 2025'!$I1213*'IDS Miami Dry Grocery 2025'!$G1213</f>
        <v>0</v>
      </c>
      <c r="I1213" s="78"/>
      <c r="J1213" s="75">
        <v>63.35</v>
      </c>
      <c r="K1213" s="76">
        <f>IFERROR((#REF!*#REF!)+('IDS Miami Dry Grocery 2025'!$J1213*'IDS Miami Dry Grocery 2025'!$I1213),'IDS Miami Dry Grocery 2025'!$J1213*'IDS Miami Dry Grocery 2025'!$I1213)</f>
        <v>0</v>
      </c>
      <c r="M1213" s="97"/>
    </row>
    <row r="1214" spans="1:13" s="35" customFormat="1" ht="15" x14ac:dyDescent="0.2">
      <c r="A1214" s="68" t="s">
        <v>3771</v>
      </c>
      <c r="B1214" s="69" t="s">
        <v>3519</v>
      </c>
      <c r="C1214" s="70" t="s">
        <v>3772</v>
      </c>
      <c r="D1214" s="71" t="s">
        <v>3773</v>
      </c>
      <c r="E1214" s="72">
        <v>14</v>
      </c>
      <c r="F1214" s="73" t="s">
        <v>3774</v>
      </c>
      <c r="G1214" s="74">
        <v>2.6617791999999998E-2</v>
      </c>
      <c r="H1214" s="74">
        <f>'IDS Miami Dry Grocery 2025'!$I1214*'IDS Miami Dry Grocery 2025'!$G1214</f>
        <v>0</v>
      </c>
      <c r="I1214" s="78"/>
      <c r="J1214" s="75">
        <v>44.94</v>
      </c>
      <c r="K1214" s="76">
        <f>IFERROR((#REF!*#REF!)+('IDS Miami Dry Grocery 2025'!$J1214*'IDS Miami Dry Grocery 2025'!$I1214),'IDS Miami Dry Grocery 2025'!$J1214*'IDS Miami Dry Grocery 2025'!$I1214)</f>
        <v>0</v>
      </c>
      <c r="M1214" s="97"/>
    </row>
    <row r="1215" spans="1:13" s="35" customFormat="1" ht="15" x14ac:dyDescent="0.2">
      <c r="A1215" s="68" t="s">
        <v>3776</v>
      </c>
      <c r="B1215" s="69" t="s">
        <v>3519</v>
      </c>
      <c r="C1215" s="70">
        <v>858641003788</v>
      </c>
      <c r="D1215" s="71" t="s">
        <v>3777</v>
      </c>
      <c r="E1215" s="72">
        <v>8</v>
      </c>
      <c r="F1215" s="73" t="s">
        <v>607</v>
      </c>
      <c r="G1215" s="74">
        <v>0</v>
      </c>
      <c r="H1215" s="74">
        <f>'IDS Miami Dry Grocery 2025'!$I1215*'IDS Miami Dry Grocery 2025'!$G1215</f>
        <v>0</v>
      </c>
      <c r="I1215" s="78"/>
      <c r="J1215" s="75">
        <v>37.99</v>
      </c>
      <c r="K1215" s="76">
        <f>IFERROR((#REF!*#REF!)+('IDS Miami Dry Grocery 2025'!$J1215*'IDS Miami Dry Grocery 2025'!$I1215),'IDS Miami Dry Grocery 2025'!$J1215*'IDS Miami Dry Grocery 2025'!$I1215)</f>
        <v>0</v>
      </c>
      <c r="M1215" s="97"/>
    </row>
    <row r="1216" spans="1:13" s="35" customFormat="1" ht="15" x14ac:dyDescent="0.2">
      <c r="A1216" s="68" t="s">
        <v>3778</v>
      </c>
      <c r="B1216" s="69" t="s">
        <v>3519</v>
      </c>
      <c r="C1216" s="70">
        <v>755355008309</v>
      </c>
      <c r="D1216" s="71" t="s">
        <v>3779</v>
      </c>
      <c r="E1216" s="72">
        <v>12</v>
      </c>
      <c r="F1216" s="73" t="s">
        <v>64</v>
      </c>
      <c r="G1216" s="74">
        <v>0</v>
      </c>
      <c r="H1216" s="74">
        <f>'IDS Miami Dry Grocery 2025'!$I1216*'IDS Miami Dry Grocery 2025'!$G1216</f>
        <v>0</v>
      </c>
      <c r="I1216" s="78"/>
      <c r="J1216" s="75">
        <v>52.79</v>
      </c>
      <c r="K1216" s="76">
        <f>IFERROR((#REF!*#REF!)+('IDS Miami Dry Grocery 2025'!$J1216*'IDS Miami Dry Grocery 2025'!$I1216),'IDS Miami Dry Grocery 2025'!$J1216*'IDS Miami Dry Grocery 2025'!$I1216)</f>
        <v>0</v>
      </c>
      <c r="M1216" s="97"/>
    </row>
    <row r="1217" spans="1:13" s="35" customFormat="1" ht="15" x14ac:dyDescent="0.2">
      <c r="A1217" s="68" t="s">
        <v>3780</v>
      </c>
      <c r="B1217" s="69" t="s">
        <v>3519</v>
      </c>
      <c r="C1217" s="70">
        <v>79927110116</v>
      </c>
      <c r="D1217" s="71" t="s">
        <v>3781</v>
      </c>
      <c r="E1217" s="72">
        <v>12</v>
      </c>
      <c r="F1217" s="73" t="s">
        <v>147</v>
      </c>
      <c r="G1217" s="74">
        <v>0</v>
      </c>
      <c r="H1217" s="74">
        <f>'IDS Miami Dry Grocery 2025'!$I1217*'IDS Miami Dry Grocery 2025'!$G1217</f>
        <v>0</v>
      </c>
      <c r="I1217" s="78"/>
      <c r="J1217" s="75">
        <v>54.55</v>
      </c>
      <c r="K1217" s="76">
        <f>IFERROR((#REF!*#REF!)+('IDS Miami Dry Grocery 2025'!$J1217*'IDS Miami Dry Grocery 2025'!$I1217),'IDS Miami Dry Grocery 2025'!$J1217*'IDS Miami Dry Grocery 2025'!$I1217)</f>
        <v>0</v>
      </c>
      <c r="M1217" s="97"/>
    </row>
    <row r="1218" spans="1:13" s="35" customFormat="1" ht="15" x14ac:dyDescent="0.2">
      <c r="A1218" s="68" t="s">
        <v>3782</v>
      </c>
      <c r="B1218" s="69" t="s">
        <v>3519</v>
      </c>
      <c r="C1218" s="70">
        <v>79927110215</v>
      </c>
      <c r="D1218" s="71" t="s">
        <v>3783</v>
      </c>
      <c r="E1218" s="72">
        <v>12</v>
      </c>
      <c r="F1218" s="73" t="s">
        <v>147</v>
      </c>
      <c r="G1218" s="74">
        <v>0</v>
      </c>
      <c r="H1218" s="74">
        <f>'IDS Miami Dry Grocery 2025'!$I1218*'IDS Miami Dry Grocery 2025'!$G1218</f>
        <v>0</v>
      </c>
      <c r="I1218" s="78"/>
      <c r="J1218" s="75">
        <v>54.55</v>
      </c>
      <c r="K1218" s="76">
        <f>IFERROR((#REF!*#REF!)+('IDS Miami Dry Grocery 2025'!$J1218*'IDS Miami Dry Grocery 2025'!$I1218),'IDS Miami Dry Grocery 2025'!$J1218*'IDS Miami Dry Grocery 2025'!$I1218)</f>
        <v>0</v>
      </c>
      <c r="M1218" s="97"/>
    </row>
    <row r="1219" spans="1:13" s="35" customFormat="1" ht="15" x14ac:dyDescent="0.2">
      <c r="A1219" s="68" t="s">
        <v>3784</v>
      </c>
      <c r="B1219" s="69" t="s">
        <v>3519</v>
      </c>
      <c r="C1219" s="70">
        <v>711575102104</v>
      </c>
      <c r="D1219" s="71" t="s">
        <v>3785</v>
      </c>
      <c r="E1219" s="72">
        <v>12</v>
      </c>
      <c r="F1219" s="73" t="s">
        <v>258</v>
      </c>
      <c r="G1219" s="74">
        <v>0</v>
      </c>
      <c r="H1219" s="74">
        <f>'IDS Miami Dry Grocery 2025'!$I1219*'IDS Miami Dry Grocery 2025'!$G1219</f>
        <v>0</v>
      </c>
      <c r="I1219" s="78"/>
      <c r="J1219" s="75">
        <v>33.4</v>
      </c>
      <c r="K1219" s="76">
        <f>IFERROR((#REF!*#REF!)+('IDS Miami Dry Grocery 2025'!$J1219*'IDS Miami Dry Grocery 2025'!$I1219),'IDS Miami Dry Grocery 2025'!$J1219*'IDS Miami Dry Grocery 2025'!$I1219)</f>
        <v>0</v>
      </c>
      <c r="M1219" s="97"/>
    </row>
    <row r="1220" spans="1:13" s="35" customFormat="1" ht="15" x14ac:dyDescent="0.2">
      <c r="A1220" s="68" t="s">
        <v>3786</v>
      </c>
      <c r="B1220" s="69" t="s">
        <v>3519</v>
      </c>
      <c r="C1220" s="70">
        <v>850000725287</v>
      </c>
      <c r="D1220" s="71" t="s">
        <v>3787</v>
      </c>
      <c r="E1220" s="72">
        <v>8</v>
      </c>
      <c r="F1220" s="73" t="s">
        <v>3788</v>
      </c>
      <c r="G1220" s="74">
        <v>0</v>
      </c>
      <c r="H1220" s="74">
        <f>'IDS Miami Dry Grocery 2025'!$I1220*'IDS Miami Dry Grocery 2025'!$G1220</f>
        <v>0</v>
      </c>
      <c r="I1220" s="78"/>
      <c r="J1220" s="75">
        <v>29.66</v>
      </c>
      <c r="K1220" s="76">
        <f>IFERROR((#REF!*#REF!)+('IDS Miami Dry Grocery 2025'!$J1220*'IDS Miami Dry Grocery 2025'!$I1220),'IDS Miami Dry Grocery 2025'!$J1220*'IDS Miami Dry Grocery 2025'!$I1220)</f>
        <v>0</v>
      </c>
      <c r="M1220" s="97"/>
    </row>
    <row r="1221" spans="1:13" s="35" customFormat="1" ht="15" x14ac:dyDescent="0.2">
      <c r="A1221" s="68" t="s">
        <v>3789</v>
      </c>
      <c r="B1221" s="69" t="s">
        <v>3519</v>
      </c>
      <c r="C1221" s="70">
        <v>28400662871</v>
      </c>
      <c r="D1221" s="71" t="s">
        <v>3790</v>
      </c>
      <c r="E1221" s="72">
        <v>12</v>
      </c>
      <c r="F1221" s="73" t="s">
        <v>265</v>
      </c>
      <c r="G1221" s="74">
        <v>0</v>
      </c>
      <c r="H1221" s="74">
        <f>'IDS Miami Dry Grocery 2025'!$I1221*'IDS Miami Dry Grocery 2025'!$G1221</f>
        <v>0</v>
      </c>
      <c r="I1221" s="78"/>
      <c r="J1221" s="75">
        <v>54.23</v>
      </c>
      <c r="K1221" s="76">
        <f>IFERROR((#REF!*#REF!)+('IDS Miami Dry Grocery 2025'!$J1221*'IDS Miami Dry Grocery 2025'!$I1221),'IDS Miami Dry Grocery 2025'!$J1221*'IDS Miami Dry Grocery 2025'!$I1221)</f>
        <v>0</v>
      </c>
      <c r="M1221" s="97"/>
    </row>
    <row r="1222" spans="1:13" s="35" customFormat="1" ht="15" x14ac:dyDescent="0.2">
      <c r="A1222" s="68" t="s">
        <v>3791</v>
      </c>
      <c r="B1222" s="69" t="s">
        <v>3519</v>
      </c>
      <c r="C1222" s="70" t="s">
        <v>3792</v>
      </c>
      <c r="D1222" s="71" t="s">
        <v>3793</v>
      </c>
      <c r="E1222" s="72">
        <v>12</v>
      </c>
      <c r="F1222" s="73" t="s">
        <v>3775</v>
      </c>
      <c r="G1222" s="74">
        <v>0</v>
      </c>
      <c r="H1222" s="74">
        <f>'IDS Miami Dry Grocery 2025'!$I1222*'IDS Miami Dry Grocery 2025'!$G1222</f>
        <v>0</v>
      </c>
      <c r="I1222" s="78"/>
      <c r="J1222" s="75">
        <v>54.23</v>
      </c>
      <c r="K1222" s="76">
        <f>IFERROR((#REF!*#REF!)+('IDS Miami Dry Grocery 2025'!$J1222*'IDS Miami Dry Grocery 2025'!$I1222),'IDS Miami Dry Grocery 2025'!$J1222*'IDS Miami Dry Grocery 2025'!$I1222)</f>
        <v>0</v>
      </c>
      <c r="M1222" s="97"/>
    </row>
    <row r="1223" spans="1:13" s="35" customFormat="1" ht="15" x14ac:dyDescent="0.2">
      <c r="A1223" s="68" t="s">
        <v>3794</v>
      </c>
      <c r="B1223" s="69" t="s">
        <v>3519</v>
      </c>
      <c r="C1223" s="70">
        <v>810607020703</v>
      </c>
      <c r="D1223" s="71" t="s">
        <v>3795</v>
      </c>
      <c r="E1223" s="72">
        <v>12</v>
      </c>
      <c r="F1223" s="73" t="s">
        <v>265</v>
      </c>
      <c r="G1223" s="74">
        <v>0</v>
      </c>
      <c r="H1223" s="74">
        <f>'IDS Miami Dry Grocery 2025'!$I1223*'IDS Miami Dry Grocery 2025'!$G1223</f>
        <v>0</v>
      </c>
      <c r="I1223" s="78"/>
      <c r="J1223" s="75">
        <v>63.04</v>
      </c>
      <c r="K1223" s="76">
        <f>IFERROR((#REF!*#REF!)+('IDS Miami Dry Grocery 2025'!$J1223*'IDS Miami Dry Grocery 2025'!$I1223),'IDS Miami Dry Grocery 2025'!$J1223*'IDS Miami Dry Grocery 2025'!$I1223)</f>
        <v>0</v>
      </c>
      <c r="M1223" s="97"/>
    </row>
    <row r="1224" spans="1:13" s="35" customFormat="1" ht="15" x14ac:dyDescent="0.2">
      <c r="A1224" s="68" t="s">
        <v>3796</v>
      </c>
      <c r="B1224" s="69" t="s">
        <v>3797</v>
      </c>
      <c r="C1224" s="70" t="s">
        <v>3798</v>
      </c>
      <c r="D1224" s="71" t="s">
        <v>3799</v>
      </c>
      <c r="E1224" s="72">
        <v>6</v>
      </c>
      <c r="F1224" s="73" t="s">
        <v>32</v>
      </c>
      <c r="G1224" s="74">
        <v>1.3025728E-2</v>
      </c>
      <c r="H1224" s="74">
        <f>'IDS Miami Dry Grocery 2025'!$I1224*'IDS Miami Dry Grocery 2025'!$G1224</f>
        <v>0</v>
      </c>
      <c r="I1224" s="78"/>
      <c r="J1224" s="75">
        <v>31.51</v>
      </c>
      <c r="K1224" s="76">
        <f>IFERROR((#REF!*#REF!)+('IDS Miami Dry Grocery 2025'!$J1224*'IDS Miami Dry Grocery 2025'!$I1224),'IDS Miami Dry Grocery 2025'!$J1224*'IDS Miami Dry Grocery 2025'!$I1224)</f>
        <v>0</v>
      </c>
      <c r="M1224" s="97"/>
    </row>
    <row r="1225" spans="1:13" s="35" customFormat="1" ht="15" x14ac:dyDescent="0.2">
      <c r="A1225" s="68" t="s">
        <v>3800</v>
      </c>
      <c r="B1225" s="69" t="s">
        <v>3797</v>
      </c>
      <c r="C1225" s="70" t="s">
        <v>3801</v>
      </c>
      <c r="D1225" s="71" t="s">
        <v>3802</v>
      </c>
      <c r="E1225" s="72">
        <v>6</v>
      </c>
      <c r="F1225" s="73" t="s">
        <v>596</v>
      </c>
      <c r="G1225" s="74">
        <v>0</v>
      </c>
      <c r="H1225" s="74">
        <f>'IDS Miami Dry Grocery 2025'!$I1225*'IDS Miami Dry Grocery 2025'!$G1225</f>
        <v>0</v>
      </c>
      <c r="I1225" s="78"/>
      <c r="J1225" s="75">
        <v>45.18</v>
      </c>
      <c r="K1225" s="76">
        <f>IFERROR((#REF!*#REF!)+('IDS Miami Dry Grocery 2025'!$J1225*'IDS Miami Dry Grocery 2025'!$I1225),'IDS Miami Dry Grocery 2025'!$J1225*'IDS Miami Dry Grocery 2025'!$I1225)</f>
        <v>0</v>
      </c>
      <c r="M1225" s="97"/>
    </row>
    <row r="1226" spans="1:13" s="35" customFormat="1" ht="15" x14ac:dyDescent="0.2">
      <c r="A1226" s="68" t="s">
        <v>3803</v>
      </c>
      <c r="B1226" s="69" t="s">
        <v>3797</v>
      </c>
      <c r="C1226" s="70" t="s">
        <v>3804</v>
      </c>
      <c r="D1226" s="71" t="s">
        <v>3805</v>
      </c>
      <c r="E1226" s="72">
        <v>6</v>
      </c>
      <c r="F1226" s="73" t="s">
        <v>32</v>
      </c>
      <c r="G1226" s="74">
        <v>0</v>
      </c>
      <c r="H1226" s="74">
        <f>'IDS Miami Dry Grocery 2025'!$I1226*'IDS Miami Dry Grocery 2025'!$G1226</f>
        <v>0</v>
      </c>
      <c r="I1226" s="78"/>
      <c r="J1226" s="75">
        <v>54.15</v>
      </c>
      <c r="K1226" s="76">
        <f>IFERROR((#REF!*#REF!)+('IDS Miami Dry Grocery 2025'!$J1226*'IDS Miami Dry Grocery 2025'!$I1226),'IDS Miami Dry Grocery 2025'!$J1226*'IDS Miami Dry Grocery 2025'!$I1226)</f>
        <v>0</v>
      </c>
      <c r="M1226" s="97"/>
    </row>
    <row r="1227" spans="1:13" s="35" customFormat="1" ht="15" x14ac:dyDescent="0.2">
      <c r="A1227" s="68" t="s">
        <v>3806</v>
      </c>
      <c r="B1227" s="69" t="s">
        <v>3797</v>
      </c>
      <c r="C1227" s="70" t="s">
        <v>3807</v>
      </c>
      <c r="D1227" s="71" t="s">
        <v>3808</v>
      </c>
      <c r="E1227" s="72">
        <v>12</v>
      </c>
      <c r="F1227" s="73" t="s">
        <v>3809</v>
      </c>
      <c r="G1227" s="74">
        <v>0</v>
      </c>
      <c r="H1227" s="74">
        <f>'IDS Miami Dry Grocery 2025'!$I1227*'IDS Miami Dry Grocery 2025'!$G1227</f>
        <v>0</v>
      </c>
      <c r="I1227" s="78"/>
      <c r="J1227" s="75">
        <v>47.66</v>
      </c>
      <c r="K1227" s="76">
        <f>IFERROR((#REF!*#REF!)+('IDS Miami Dry Grocery 2025'!$J1227*'IDS Miami Dry Grocery 2025'!$I1227),'IDS Miami Dry Grocery 2025'!$J1227*'IDS Miami Dry Grocery 2025'!$I1227)</f>
        <v>0</v>
      </c>
      <c r="M1227" s="97"/>
    </row>
    <row r="1228" spans="1:13" s="35" customFormat="1" ht="15" x14ac:dyDescent="0.2">
      <c r="A1228" s="68" t="s">
        <v>3810</v>
      </c>
      <c r="B1228" s="69" t="s">
        <v>3797</v>
      </c>
      <c r="C1228" s="70">
        <v>811620020428</v>
      </c>
      <c r="D1228" s="71" t="s">
        <v>3811</v>
      </c>
      <c r="E1228" s="72">
        <v>12</v>
      </c>
      <c r="F1228" s="73" t="s">
        <v>3812</v>
      </c>
      <c r="G1228" s="74">
        <v>0</v>
      </c>
      <c r="H1228" s="74">
        <f>'IDS Miami Dry Grocery 2025'!$I1228*'IDS Miami Dry Grocery 2025'!$G1228</f>
        <v>0</v>
      </c>
      <c r="I1228" s="78"/>
      <c r="J1228" s="75">
        <v>25.23</v>
      </c>
      <c r="K1228" s="76">
        <f>IFERROR((#REF!*#REF!)+('IDS Miami Dry Grocery 2025'!$J1228*'IDS Miami Dry Grocery 2025'!$I1228),'IDS Miami Dry Grocery 2025'!$J1228*'IDS Miami Dry Grocery 2025'!$I1228)</f>
        <v>0</v>
      </c>
      <c r="M1228" s="97"/>
    </row>
    <row r="1229" spans="1:13" s="35" customFormat="1" ht="15" x14ac:dyDescent="0.2">
      <c r="A1229" s="68" t="s">
        <v>3813</v>
      </c>
      <c r="B1229" s="69" t="s">
        <v>3797</v>
      </c>
      <c r="C1229" s="70" t="s">
        <v>3814</v>
      </c>
      <c r="D1229" s="71" t="s">
        <v>3815</v>
      </c>
      <c r="E1229" s="72">
        <v>4</v>
      </c>
      <c r="F1229" s="73" t="s">
        <v>3816</v>
      </c>
      <c r="G1229" s="74">
        <v>1.0477215999999999E-2</v>
      </c>
      <c r="H1229" s="74">
        <f>'IDS Miami Dry Grocery 2025'!$I1229*'IDS Miami Dry Grocery 2025'!$G1229</f>
        <v>0</v>
      </c>
      <c r="I1229" s="78"/>
      <c r="J1229" s="75">
        <v>24.08</v>
      </c>
      <c r="K1229" s="76">
        <f>IFERROR((#REF!*#REF!)+('IDS Miami Dry Grocery 2025'!$J1229*'IDS Miami Dry Grocery 2025'!$I1229),'IDS Miami Dry Grocery 2025'!$J1229*'IDS Miami Dry Grocery 2025'!$I1229)</f>
        <v>0</v>
      </c>
      <c r="M1229" s="97"/>
    </row>
    <row r="1230" spans="1:13" s="35" customFormat="1" ht="15" x14ac:dyDescent="0.2">
      <c r="A1230" s="68" t="s">
        <v>3817</v>
      </c>
      <c r="B1230" s="69" t="s">
        <v>3797</v>
      </c>
      <c r="C1230" s="70" t="s">
        <v>3818</v>
      </c>
      <c r="D1230" s="71" t="s">
        <v>3819</v>
      </c>
      <c r="E1230" s="72">
        <v>72</v>
      </c>
      <c r="F1230" s="73" t="s">
        <v>3820</v>
      </c>
      <c r="G1230" s="74">
        <v>8.4950399999999988E-3</v>
      </c>
      <c r="H1230" s="74">
        <f>'IDS Miami Dry Grocery 2025'!$I1230*'IDS Miami Dry Grocery 2025'!$G1230</f>
        <v>0</v>
      </c>
      <c r="I1230" s="78"/>
      <c r="J1230" s="75">
        <v>104.96</v>
      </c>
      <c r="K1230" s="76">
        <f>IFERROR((#REF!*#REF!)+('IDS Miami Dry Grocery 2025'!$J1230*'IDS Miami Dry Grocery 2025'!$I1230),'IDS Miami Dry Grocery 2025'!$J1230*'IDS Miami Dry Grocery 2025'!$I1230)</f>
        <v>0</v>
      </c>
      <c r="M1230" s="97"/>
    </row>
    <row r="1231" spans="1:13" s="35" customFormat="1" ht="15" x14ac:dyDescent="0.2">
      <c r="A1231" s="68" t="s">
        <v>3821</v>
      </c>
      <c r="B1231" s="69" t="s">
        <v>3797</v>
      </c>
      <c r="C1231" s="70" t="s">
        <v>3822</v>
      </c>
      <c r="D1231" s="71" t="s">
        <v>3823</v>
      </c>
      <c r="E1231" s="72">
        <v>12</v>
      </c>
      <c r="F1231" s="73" t="s">
        <v>279</v>
      </c>
      <c r="G1231" s="74">
        <v>1.7273247999999998E-2</v>
      </c>
      <c r="H1231" s="74">
        <f>'IDS Miami Dry Grocery 2025'!$I1231*'IDS Miami Dry Grocery 2025'!$G1231</f>
        <v>0</v>
      </c>
      <c r="I1231" s="78"/>
      <c r="J1231" s="75">
        <v>47.73</v>
      </c>
      <c r="K1231" s="76">
        <f>IFERROR((#REF!*#REF!)+('IDS Miami Dry Grocery 2025'!$J1231*'IDS Miami Dry Grocery 2025'!$I1231),'IDS Miami Dry Grocery 2025'!$J1231*'IDS Miami Dry Grocery 2025'!$I1231)</f>
        <v>0</v>
      </c>
      <c r="M1231" s="97"/>
    </row>
    <row r="1232" spans="1:13" s="35" customFormat="1" ht="15" x14ac:dyDescent="0.2">
      <c r="A1232" s="68" t="s">
        <v>3824</v>
      </c>
      <c r="B1232" s="69" t="s">
        <v>3797</v>
      </c>
      <c r="C1232" s="70" t="s">
        <v>3825</v>
      </c>
      <c r="D1232" s="71" t="s">
        <v>3826</v>
      </c>
      <c r="E1232" s="72">
        <v>8</v>
      </c>
      <c r="F1232" s="73" t="s">
        <v>3827</v>
      </c>
      <c r="G1232" s="74">
        <v>2.0104927999999998E-2</v>
      </c>
      <c r="H1232" s="74">
        <f>'IDS Miami Dry Grocery 2025'!$I1232*'IDS Miami Dry Grocery 2025'!$G1232</f>
        <v>0</v>
      </c>
      <c r="I1232" s="78"/>
      <c r="J1232" s="75">
        <v>35.840000000000003</v>
      </c>
      <c r="K1232" s="76">
        <f>IFERROR((#REF!*#REF!)+('IDS Miami Dry Grocery 2025'!$J1232*'IDS Miami Dry Grocery 2025'!$I1232),'IDS Miami Dry Grocery 2025'!$J1232*'IDS Miami Dry Grocery 2025'!$I1232)</f>
        <v>0</v>
      </c>
      <c r="M1232" s="97"/>
    </row>
    <row r="1233" spans="1:13" s="35" customFormat="1" ht="15" x14ac:dyDescent="0.2">
      <c r="A1233" s="68" t="s">
        <v>3828</v>
      </c>
      <c r="B1233" s="69" t="s">
        <v>3797</v>
      </c>
      <c r="C1233" s="70" t="s">
        <v>3829</v>
      </c>
      <c r="D1233" s="71" t="s">
        <v>3830</v>
      </c>
      <c r="E1233" s="72">
        <v>12</v>
      </c>
      <c r="F1233" s="73" t="s">
        <v>3831</v>
      </c>
      <c r="G1233" s="74">
        <v>1.6706911999999997E-2</v>
      </c>
      <c r="H1233" s="74">
        <f>'IDS Miami Dry Grocery 2025'!$I1233*'IDS Miami Dry Grocery 2025'!$G1233</f>
        <v>0</v>
      </c>
      <c r="I1233" s="78"/>
      <c r="J1233" s="75">
        <v>47.73</v>
      </c>
      <c r="K1233" s="76">
        <f>IFERROR((#REF!*#REF!)+('IDS Miami Dry Grocery 2025'!$J1233*'IDS Miami Dry Grocery 2025'!$I1233),'IDS Miami Dry Grocery 2025'!$J1233*'IDS Miami Dry Grocery 2025'!$I1233)</f>
        <v>0</v>
      </c>
      <c r="M1233" s="97"/>
    </row>
    <row r="1234" spans="1:13" s="35" customFormat="1" ht="24" x14ac:dyDescent="0.2">
      <c r="A1234" s="68" t="s">
        <v>3832</v>
      </c>
      <c r="B1234" s="69" t="s">
        <v>3797</v>
      </c>
      <c r="C1234" s="70" t="s">
        <v>3833</v>
      </c>
      <c r="D1234" s="71" t="s">
        <v>3834</v>
      </c>
      <c r="E1234" s="72">
        <v>12</v>
      </c>
      <c r="F1234" s="73" t="s">
        <v>3835</v>
      </c>
      <c r="G1234" s="74">
        <v>1.5007904000000001E-2</v>
      </c>
      <c r="H1234" s="74">
        <f>'IDS Miami Dry Grocery 2025'!$I1234*'IDS Miami Dry Grocery 2025'!$G1234</f>
        <v>0</v>
      </c>
      <c r="I1234" s="78"/>
      <c r="J1234" s="75">
        <v>51.33</v>
      </c>
      <c r="K1234" s="76">
        <f>IFERROR((#REF!*#REF!)+('IDS Miami Dry Grocery 2025'!$J1234*'IDS Miami Dry Grocery 2025'!$I1234),'IDS Miami Dry Grocery 2025'!$J1234*'IDS Miami Dry Grocery 2025'!$I1234)</f>
        <v>0</v>
      </c>
      <c r="M1234" s="97"/>
    </row>
    <row r="1235" spans="1:13" s="35" customFormat="1" ht="15" x14ac:dyDescent="0.2">
      <c r="A1235" s="68" t="s">
        <v>3836</v>
      </c>
      <c r="B1235" s="69" t="s">
        <v>3797</v>
      </c>
      <c r="C1235" s="70" t="s">
        <v>3837</v>
      </c>
      <c r="D1235" s="71" t="s">
        <v>3838</v>
      </c>
      <c r="E1235" s="72">
        <v>12</v>
      </c>
      <c r="F1235" s="73" t="s">
        <v>3831</v>
      </c>
      <c r="G1235" s="74">
        <v>1.6706911999999997E-2</v>
      </c>
      <c r="H1235" s="74">
        <f>'IDS Miami Dry Grocery 2025'!$I1235*'IDS Miami Dry Grocery 2025'!$G1235</f>
        <v>0</v>
      </c>
      <c r="I1235" s="78"/>
      <c r="J1235" s="75">
        <v>47.73</v>
      </c>
      <c r="K1235" s="76">
        <f>IFERROR((#REF!*#REF!)+('IDS Miami Dry Grocery 2025'!$J1235*'IDS Miami Dry Grocery 2025'!$I1235),'IDS Miami Dry Grocery 2025'!$J1235*'IDS Miami Dry Grocery 2025'!$I1235)</f>
        <v>0</v>
      </c>
      <c r="M1235" s="97"/>
    </row>
    <row r="1236" spans="1:13" s="35" customFormat="1" ht="15" x14ac:dyDescent="0.2">
      <c r="A1236" s="68" t="s">
        <v>3839</v>
      </c>
      <c r="B1236" s="69" t="s">
        <v>3797</v>
      </c>
      <c r="C1236" s="70" t="s">
        <v>3840</v>
      </c>
      <c r="D1236" s="71" t="s">
        <v>3841</v>
      </c>
      <c r="E1236" s="72">
        <v>12</v>
      </c>
      <c r="F1236" s="73" t="s">
        <v>3842</v>
      </c>
      <c r="G1236" s="74">
        <v>2.3219775999999998E-2</v>
      </c>
      <c r="H1236" s="74">
        <f>'IDS Miami Dry Grocery 2025'!$I1236*'IDS Miami Dry Grocery 2025'!$G1236</f>
        <v>0</v>
      </c>
      <c r="I1236" s="78"/>
      <c r="J1236" s="75">
        <v>95.45</v>
      </c>
      <c r="K1236" s="76">
        <f>IFERROR((#REF!*#REF!)+('IDS Miami Dry Grocery 2025'!$J1236*'IDS Miami Dry Grocery 2025'!$I1236),'IDS Miami Dry Grocery 2025'!$J1236*'IDS Miami Dry Grocery 2025'!$I1236)</f>
        <v>0</v>
      </c>
      <c r="M1236" s="97"/>
    </row>
    <row r="1237" spans="1:13" s="35" customFormat="1" ht="15" x14ac:dyDescent="0.2">
      <c r="A1237" s="68" t="s">
        <v>3843</v>
      </c>
      <c r="B1237" s="69" t="s">
        <v>3797</v>
      </c>
      <c r="C1237" s="70" t="s">
        <v>3844</v>
      </c>
      <c r="D1237" s="71" t="s">
        <v>3845</v>
      </c>
      <c r="E1237" s="72">
        <v>6</v>
      </c>
      <c r="F1237" s="73" t="s">
        <v>3846</v>
      </c>
      <c r="G1237" s="74">
        <v>1.132672E-2</v>
      </c>
      <c r="H1237" s="74">
        <f>'IDS Miami Dry Grocery 2025'!$I1237*'IDS Miami Dry Grocery 2025'!$G1237</f>
        <v>0</v>
      </c>
      <c r="I1237" s="78"/>
      <c r="J1237" s="75">
        <v>49.78</v>
      </c>
      <c r="K1237" s="76">
        <f>IFERROR((#REF!*#REF!)+('IDS Miami Dry Grocery 2025'!$J1237*'IDS Miami Dry Grocery 2025'!$I1237),'IDS Miami Dry Grocery 2025'!$J1237*'IDS Miami Dry Grocery 2025'!$I1237)</f>
        <v>0</v>
      </c>
      <c r="M1237" s="97"/>
    </row>
    <row r="1238" spans="1:13" s="35" customFormat="1" ht="15" x14ac:dyDescent="0.2">
      <c r="A1238" s="68" t="s">
        <v>3847</v>
      </c>
      <c r="B1238" s="69" t="s">
        <v>3797</v>
      </c>
      <c r="C1238" s="70" t="s">
        <v>3848</v>
      </c>
      <c r="D1238" s="71" t="s">
        <v>3849</v>
      </c>
      <c r="E1238" s="72">
        <v>12</v>
      </c>
      <c r="F1238" s="73" t="s">
        <v>417</v>
      </c>
      <c r="G1238" s="74">
        <v>1.4724736E-2</v>
      </c>
      <c r="H1238" s="74">
        <f>'IDS Miami Dry Grocery 2025'!$I1238*'IDS Miami Dry Grocery 2025'!$G1238</f>
        <v>0</v>
      </c>
      <c r="I1238" s="78"/>
      <c r="J1238" s="75">
        <v>53.24</v>
      </c>
      <c r="K1238" s="76">
        <f>IFERROR((#REF!*#REF!)+('IDS Miami Dry Grocery 2025'!$J1238*'IDS Miami Dry Grocery 2025'!$I1238),'IDS Miami Dry Grocery 2025'!$J1238*'IDS Miami Dry Grocery 2025'!$I1238)</f>
        <v>0</v>
      </c>
      <c r="M1238" s="97"/>
    </row>
    <row r="1239" spans="1:13" s="35" customFormat="1" ht="15" x14ac:dyDescent="0.2">
      <c r="A1239" s="68" t="s">
        <v>3850</v>
      </c>
      <c r="B1239" s="69" t="s">
        <v>3797</v>
      </c>
      <c r="C1239" s="70" t="s">
        <v>3851</v>
      </c>
      <c r="D1239" s="71" t="s">
        <v>3852</v>
      </c>
      <c r="E1239" s="72">
        <v>6</v>
      </c>
      <c r="F1239" s="73" t="s">
        <v>86</v>
      </c>
      <c r="G1239" s="74">
        <v>9.0613759999999995E-3</v>
      </c>
      <c r="H1239" s="74">
        <f>'IDS Miami Dry Grocery 2025'!$I1239*'IDS Miami Dry Grocery 2025'!$G1239</f>
        <v>0</v>
      </c>
      <c r="I1239" s="78"/>
      <c r="J1239" s="75">
        <v>39.53</v>
      </c>
      <c r="K1239" s="76">
        <f>IFERROR((#REF!*#REF!)+('IDS Miami Dry Grocery 2025'!$J1239*'IDS Miami Dry Grocery 2025'!$I1239),'IDS Miami Dry Grocery 2025'!$J1239*'IDS Miami Dry Grocery 2025'!$I1239)</f>
        <v>0</v>
      </c>
      <c r="M1239" s="97"/>
    </row>
    <row r="1240" spans="1:13" s="35" customFormat="1" ht="15" x14ac:dyDescent="0.2">
      <c r="A1240" s="68" t="s">
        <v>3853</v>
      </c>
      <c r="B1240" s="69" t="s">
        <v>3797</v>
      </c>
      <c r="C1240" s="70" t="s">
        <v>3854</v>
      </c>
      <c r="D1240" s="71" t="s">
        <v>3855</v>
      </c>
      <c r="E1240" s="72">
        <v>10</v>
      </c>
      <c r="F1240" s="73" t="s">
        <v>1693</v>
      </c>
      <c r="G1240" s="74">
        <v>9.9108799999999986E-3</v>
      </c>
      <c r="H1240" s="74">
        <f>'IDS Miami Dry Grocery 2025'!$I1240*'IDS Miami Dry Grocery 2025'!$G1240</f>
        <v>0</v>
      </c>
      <c r="I1240" s="78"/>
      <c r="J1240" s="75">
        <v>58.69</v>
      </c>
      <c r="K1240" s="76">
        <f>IFERROR((#REF!*#REF!)+('IDS Miami Dry Grocery 2025'!$J1240*'IDS Miami Dry Grocery 2025'!$I1240),'IDS Miami Dry Grocery 2025'!$J1240*'IDS Miami Dry Grocery 2025'!$I1240)</f>
        <v>0</v>
      </c>
      <c r="M1240" s="97"/>
    </row>
    <row r="1241" spans="1:13" s="35" customFormat="1" ht="24" x14ac:dyDescent="0.2">
      <c r="A1241" s="68" t="s">
        <v>3856</v>
      </c>
      <c r="B1241" s="69" t="s">
        <v>3797</v>
      </c>
      <c r="C1241" s="70" t="s">
        <v>3857</v>
      </c>
      <c r="D1241" s="71" t="s">
        <v>3858</v>
      </c>
      <c r="E1241" s="72">
        <v>10</v>
      </c>
      <c r="F1241" s="73" t="s">
        <v>3123</v>
      </c>
      <c r="G1241" s="74">
        <v>1.8405919999999999E-2</v>
      </c>
      <c r="H1241" s="74">
        <f>'IDS Miami Dry Grocery 2025'!$I1241*'IDS Miami Dry Grocery 2025'!$G1241</f>
        <v>0</v>
      </c>
      <c r="I1241" s="78"/>
      <c r="J1241" s="75">
        <v>99.76</v>
      </c>
      <c r="K1241" s="76">
        <f>IFERROR((#REF!*#REF!)+('IDS Miami Dry Grocery 2025'!$J1241*'IDS Miami Dry Grocery 2025'!$I1241),'IDS Miami Dry Grocery 2025'!$J1241*'IDS Miami Dry Grocery 2025'!$I1241)</f>
        <v>0</v>
      </c>
      <c r="M1241" s="97"/>
    </row>
    <row r="1242" spans="1:13" s="35" customFormat="1" ht="15" x14ac:dyDescent="0.2">
      <c r="A1242" s="68" t="s">
        <v>3860</v>
      </c>
      <c r="B1242" s="69" t="s">
        <v>3797</v>
      </c>
      <c r="C1242" s="70" t="s">
        <v>3861</v>
      </c>
      <c r="D1242" s="71" t="s">
        <v>3862</v>
      </c>
      <c r="E1242" s="72">
        <v>6</v>
      </c>
      <c r="F1242" s="73" t="s">
        <v>1658</v>
      </c>
      <c r="G1242" s="74">
        <v>8.7782079999999992E-3</v>
      </c>
      <c r="H1242" s="74">
        <f>'IDS Miami Dry Grocery 2025'!$I1242*'IDS Miami Dry Grocery 2025'!$G1242</f>
        <v>0</v>
      </c>
      <c r="I1242" s="78"/>
      <c r="J1242" s="75">
        <v>47.73</v>
      </c>
      <c r="K1242" s="76">
        <f>IFERROR((#REF!*#REF!)+('IDS Miami Dry Grocery 2025'!$J1242*'IDS Miami Dry Grocery 2025'!$I1242),'IDS Miami Dry Grocery 2025'!$J1242*'IDS Miami Dry Grocery 2025'!$I1242)</f>
        <v>0</v>
      </c>
      <c r="M1242" s="97"/>
    </row>
    <row r="1243" spans="1:13" s="35" customFormat="1" ht="15" x14ac:dyDescent="0.2">
      <c r="A1243" s="68" t="s">
        <v>3863</v>
      </c>
      <c r="B1243" s="69" t="s">
        <v>3797</v>
      </c>
      <c r="C1243" s="70" t="s">
        <v>3864</v>
      </c>
      <c r="D1243" s="71" t="s">
        <v>3865</v>
      </c>
      <c r="E1243" s="72">
        <v>72</v>
      </c>
      <c r="F1243" s="73" t="s">
        <v>3866</v>
      </c>
      <c r="G1243" s="74">
        <v>1.6706911999999997E-2</v>
      </c>
      <c r="H1243" s="74">
        <f>'IDS Miami Dry Grocery 2025'!$I1243*'IDS Miami Dry Grocery 2025'!$G1243</f>
        <v>0</v>
      </c>
      <c r="I1243" s="78"/>
      <c r="J1243" s="75">
        <v>146.81</v>
      </c>
      <c r="K1243" s="76">
        <f>IFERROR((#REF!*#REF!)+('IDS Miami Dry Grocery 2025'!$J1243*'IDS Miami Dry Grocery 2025'!$I1243),'IDS Miami Dry Grocery 2025'!$J1243*'IDS Miami Dry Grocery 2025'!$I1243)</f>
        <v>0</v>
      </c>
      <c r="M1243" s="97"/>
    </row>
    <row r="1244" spans="1:13" s="35" customFormat="1" ht="15" x14ac:dyDescent="0.2">
      <c r="A1244" s="68" t="s">
        <v>3868</v>
      </c>
      <c r="B1244" s="69" t="s">
        <v>3797</v>
      </c>
      <c r="C1244" s="70" t="s">
        <v>3869</v>
      </c>
      <c r="D1244" s="71" t="s">
        <v>3870</v>
      </c>
      <c r="E1244" s="72">
        <v>2</v>
      </c>
      <c r="F1244" s="73" t="s">
        <v>3871</v>
      </c>
      <c r="G1244" s="74">
        <v>1.4441568E-2</v>
      </c>
      <c r="H1244" s="74">
        <f>'IDS Miami Dry Grocery 2025'!$I1244*'IDS Miami Dry Grocery 2025'!$G1244</f>
        <v>0</v>
      </c>
      <c r="I1244" s="78"/>
      <c r="J1244" s="75">
        <v>23.23</v>
      </c>
      <c r="K1244" s="76">
        <f>IFERROR((#REF!*#REF!)+('IDS Miami Dry Grocery 2025'!$J1244*'IDS Miami Dry Grocery 2025'!$I1244),'IDS Miami Dry Grocery 2025'!$J1244*'IDS Miami Dry Grocery 2025'!$I1244)</f>
        <v>0</v>
      </c>
      <c r="M1244" s="97"/>
    </row>
    <row r="1245" spans="1:13" s="35" customFormat="1" ht="15" x14ac:dyDescent="0.2">
      <c r="A1245" s="68" t="s">
        <v>3872</v>
      </c>
      <c r="B1245" s="69" t="s">
        <v>3797</v>
      </c>
      <c r="C1245" s="70" t="s">
        <v>3873</v>
      </c>
      <c r="D1245" s="71" t="s">
        <v>3870</v>
      </c>
      <c r="E1245" s="72">
        <v>6</v>
      </c>
      <c r="F1245" s="73" t="s">
        <v>3874</v>
      </c>
      <c r="G1245" s="74">
        <v>2.0671263999999998E-2</v>
      </c>
      <c r="H1245" s="74">
        <f>'IDS Miami Dry Grocery 2025'!$I1245*'IDS Miami Dry Grocery 2025'!$G1245</f>
        <v>0</v>
      </c>
      <c r="I1245" s="78"/>
      <c r="J1245" s="75">
        <v>34.909999999999997</v>
      </c>
      <c r="K1245" s="76">
        <f>IFERROR((#REF!*#REF!)+('IDS Miami Dry Grocery 2025'!$J1245*'IDS Miami Dry Grocery 2025'!$I1245),'IDS Miami Dry Grocery 2025'!$J1245*'IDS Miami Dry Grocery 2025'!$I1245)</f>
        <v>0</v>
      </c>
      <c r="M1245" s="97"/>
    </row>
    <row r="1246" spans="1:13" s="35" customFormat="1" ht="15" x14ac:dyDescent="0.2">
      <c r="A1246" s="68" t="s">
        <v>3875</v>
      </c>
      <c r="B1246" s="69" t="s">
        <v>3797</v>
      </c>
      <c r="C1246" s="70" t="s">
        <v>3876</v>
      </c>
      <c r="D1246" s="71" t="s">
        <v>3877</v>
      </c>
      <c r="E1246" s="72">
        <v>24</v>
      </c>
      <c r="F1246" s="73" t="s">
        <v>32</v>
      </c>
      <c r="G1246" s="74">
        <v>9.3445439999999998E-3</v>
      </c>
      <c r="H1246" s="74">
        <f>'IDS Miami Dry Grocery 2025'!$I1246*'IDS Miami Dry Grocery 2025'!$G1246</f>
        <v>0</v>
      </c>
      <c r="I1246" s="78"/>
      <c r="J1246" s="75">
        <v>42.37</v>
      </c>
      <c r="K1246" s="76">
        <f>IFERROR((#REF!*#REF!)+('IDS Miami Dry Grocery 2025'!$J1246*'IDS Miami Dry Grocery 2025'!$I1246),'IDS Miami Dry Grocery 2025'!$J1246*'IDS Miami Dry Grocery 2025'!$I1246)</f>
        <v>0</v>
      </c>
      <c r="M1246" s="97"/>
    </row>
    <row r="1247" spans="1:13" s="35" customFormat="1" ht="15" x14ac:dyDescent="0.2">
      <c r="A1247" s="68" t="s">
        <v>3878</v>
      </c>
      <c r="B1247" s="69" t="s">
        <v>3797</v>
      </c>
      <c r="C1247" s="70">
        <v>3400014058</v>
      </c>
      <c r="D1247" s="71" t="s">
        <v>3879</v>
      </c>
      <c r="E1247" s="72">
        <v>16</v>
      </c>
      <c r="F1247" s="73" t="s">
        <v>1507</v>
      </c>
      <c r="G1247" s="74">
        <v>1.8122751999999999E-2</v>
      </c>
      <c r="H1247" s="74">
        <f>'IDS Miami Dry Grocery 2025'!$I1247*'IDS Miami Dry Grocery 2025'!$G1247</f>
        <v>0</v>
      </c>
      <c r="I1247" s="78"/>
      <c r="J1247" s="75">
        <v>110.58</v>
      </c>
      <c r="K1247" s="76">
        <f>IFERROR((#REF!*#REF!)+('IDS Miami Dry Grocery 2025'!$J1247*'IDS Miami Dry Grocery 2025'!$I1247),'IDS Miami Dry Grocery 2025'!$J1247*'IDS Miami Dry Grocery 2025'!$I1247)</f>
        <v>0</v>
      </c>
      <c r="M1247" s="97"/>
    </row>
    <row r="1248" spans="1:13" s="35" customFormat="1" ht="24" x14ac:dyDescent="0.2">
      <c r="A1248" s="68" t="s">
        <v>3880</v>
      </c>
      <c r="B1248" s="69" t="s">
        <v>3797</v>
      </c>
      <c r="C1248" s="70">
        <v>3746603941</v>
      </c>
      <c r="D1248" s="71" t="s">
        <v>3881</v>
      </c>
      <c r="E1248" s="72">
        <v>12</v>
      </c>
      <c r="F1248" s="73" t="s">
        <v>258</v>
      </c>
      <c r="G1248" s="74">
        <v>2.8316799999999998E-4</v>
      </c>
      <c r="H1248" s="74">
        <f>'IDS Miami Dry Grocery 2025'!$I1248*'IDS Miami Dry Grocery 2025'!$G1248</f>
        <v>0</v>
      </c>
      <c r="I1248" s="78"/>
      <c r="J1248" s="75">
        <v>60.03</v>
      </c>
      <c r="K1248" s="76">
        <f>IFERROR((#REF!*#REF!)+('IDS Miami Dry Grocery 2025'!$J1248*'IDS Miami Dry Grocery 2025'!$I1248),'IDS Miami Dry Grocery 2025'!$J1248*'IDS Miami Dry Grocery 2025'!$I1248)</f>
        <v>0</v>
      </c>
      <c r="M1248" s="97"/>
    </row>
    <row r="1249" spans="1:13" s="35" customFormat="1" ht="15" x14ac:dyDescent="0.2">
      <c r="A1249" s="68" t="s">
        <v>3882</v>
      </c>
      <c r="B1249" s="69" t="s">
        <v>3797</v>
      </c>
      <c r="C1249" s="70">
        <v>4000001732</v>
      </c>
      <c r="D1249" s="71" t="s">
        <v>3883</v>
      </c>
      <c r="E1249" s="72">
        <v>12</v>
      </c>
      <c r="F1249" s="73" t="s">
        <v>3884</v>
      </c>
      <c r="G1249" s="74">
        <v>5.3801919999999998E-3</v>
      </c>
      <c r="H1249" s="74">
        <f>'IDS Miami Dry Grocery 2025'!$I1249*'IDS Miami Dry Grocery 2025'!$G1249</f>
        <v>0</v>
      </c>
      <c r="I1249" s="78"/>
      <c r="J1249" s="75">
        <v>39.619999999999997</v>
      </c>
      <c r="K1249" s="76">
        <f>IFERROR((#REF!*#REF!)+('IDS Miami Dry Grocery 2025'!$J1249*'IDS Miami Dry Grocery 2025'!$I1249),'IDS Miami Dry Grocery 2025'!$J1249*'IDS Miami Dry Grocery 2025'!$I1249)</f>
        <v>0</v>
      </c>
      <c r="M1249" s="97"/>
    </row>
    <row r="1250" spans="1:13" s="35" customFormat="1" ht="15" x14ac:dyDescent="0.2">
      <c r="A1250" s="68" t="s">
        <v>3885</v>
      </c>
      <c r="B1250" s="69" t="s">
        <v>3797</v>
      </c>
      <c r="C1250" s="70">
        <v>9990010087</v>
      </c>
      <c r="D1250" s="71" t="s">
        <v>3886</v>
      </c>
      <c r="E1250" s="72">
        <v>36</v>
      </c>
      <c r="F1250" s="73" t="s">
        <v>3589</v>
      </c>
      <c r="G1250" s="74">
        <v>5.6633599999999997E-4</v>
      </c>
      <c r="H1250" s="74">
        <f>'IDS Miami Dry Grocery 2025'!$I1250*'IDS Miami Dry Grocery 2025'!$G1250</f>
        <v>0</v>
      </c>
      <c r="I1250" s="78"/>
      <c r="J1250" s="75">
        <v>51.17</v>
      </c>
      <c r="K1250" s="76">
        <f>IFERROR((#REF!*#REF!)+('IDS Miami Dry Grocery 2025'!$J1250*'IDS Miami Dry Grocery 2025'!$I1250),'IDS Miami Dry Grocery 2025'!$J1250*'IDS Miami Dry Grocery 2025'!$I1250)</f>
        <v>0</v>
      </c>
      <c r="M1250" s="97"/>
    </row>
    <row r="1251" spans="1:13" s="35" customFormat="1" ht="15" x14ac:dyDescent="0.2">
      <c r="A1251" s="68" t="s">
        <v>3887</v>
      </c>
      <c r="B1251" s="69" t="s">
        <v>3797</v>
      </c>
      <c r="C1251" s="70">
        <v>3400000246</v>
      </c>
      <c r="D1251" s="71" t="s">
        <v>3888</v>
      </c>
      <c r="E1251" s="72">
        <v>36</v>
      </c>
      <c r="F1251" s="73" t="s">
        <v>3330</v>
      </c>
      <c r="G1251" s="74">
        <v>2.8316799999999998E-4</v>
      </c>
      <c r="H1251" s="74">
        <f>'IDS Miami Dry Grocery 2025'!$I1251*'IDS Miami Dry Grocery 2025'!$G1251</f>
        <v>0</v>
      </c>
      <c r="I1251" s="78"/>
      <c r="J1251" s="75">
        <v>51.72</v>
      </c>
      <c r="K1251" s="76">
        <f>IFERROR((#REF!*#REF!)+('IDS Miami Dry Grocery 2025'!$J1251*'IDS Miami Dry Grocery 2025'!$I1251),'IDS Miami Dry Grocery 2025'!$J1251*'IDS Miami Dry Grocery 2025'!$I1251)</f>
        <v>0</v>
      </c>
      <c r="M1251" s="97"/>
    </row>
    <row r="1252" spans="1:13" s="35" customFormat="1" ht="15" x14ac:dyDescent="0.2">
      <c r="A1252" s="68" t="s">
        <v>3889</v>
      </c>
      <c r="B1252" s="69" t="s">
        <v>3797</v>
      </c>
      <c r="C1252" s="70">
        <v>4000000031</v>
      </c>
      <c r="D1252" s="71" t="s">
        <v>3890</v>
      </c>
      <c r="E1252" s="72">
        <v>36</v>
      </c>
      <c r="F1252" s="73" t="s">
        <v>3891</v>
      </c>
      <c r="G1252" s="74">
        <v>2.8316799999999998E-4</v>
      </c>
      <c r="H1252" s="74">
        <f>'IDS Miami Dry Grocery 2025'!$I1252*'IDS Miami Dry Grocery 2025'!$G1252</f>
        <v>0</v>
      </c>
      <c r="I1252" s="78"/>
      <c r="J1252" s="75">
        <v>59.69</v>
      </c>
      <c r="K1252" s="76">
        <f>IFERROR((#REF!*#REF!)+('IDS Miami Dry Grocery 2025'!$J1252*'IDS Miami Dry Grocery 2025'!$I1252),'IDS Miami Dry Grocery 2025'!$J1252*'IDS Miami Dry Grocery 2025'!$I1252)</f>
        <v>0</v>
      </c>
      <c r="M1252" s="97"/>
    </row>
    <row r="1253" spans="1:13" s="35" customFormat="1" ht="15" x14ac:dyDescent="0.2">
      <c r="A1253" s="68" t="s">
        <v>3892</v>
      </c>
      <c r="B1253" s="69" t="s">
        <v>3797</v>
      </c>
      <c r="C1253" s="70">
        <v>4000000435</v>
      </c>
      <c r="D1253" s="71" t="s">
        <v>3893</v>
      </c>
      <c r="E1253" s="72">
        <v>36</v>
      </c>
      <c r="F1253" s="73" t="s">
        <v>3894</v>
      </c>
      <c r="G1253" s="74">
        <v>2.8316799999999998E-4</v>
      </c>
      <c r="H1253" s="74">
        <f>'IDS Miami Dry Grocery 2025'!$I1253*'IDS Miami Dry Grocery 2025'!$G1253</f>
        <v>0</v>
      </c>
      <c r="I1253" s="78"/>
      <c r="J1253" s="75">
        <v>59.69</v>
      </c>
      <c r="K1253" s="76">
        <f>IFERROR((#REF!*#REF!)+('IDS Miami Dry Grocery 2025'!$J1253*'IDS Miami Dry Grocery 2025'!$I1253),'IDS Miami Dry Grocery 2025'!$J1253*'IDS Miami Dry Grocery 2025'!$I1253)</f>
        <v>0</v>
      </c>
      <c r="M1253" s="97"/>
    </row>
    <row r="1254" spans="1:13" s="35" customFormat="1" ht="15" x14ac:dyDescent="0.2">
      <c r="A1254" s="68" t="s">
        <v>3895</v>
      </c>
      <c r="B1254" s="69" t="s">
        <v>3797</v>
      </c>
      <c r="C1254" s="70">
        <v>4000042206</v>
      </c>
      <c r="D1254" s="71" t="s">
        <v>3896</v>
      </c>
      <c r="E1254" s="72">
        <v>36</v>
      </c>
      <c r="F1254" s="73" t="s">
        <v>3897</v>
      </c>
      <c r="G1254" s="74">
        <v>2.8316799999999998E-4</v>
      </c>
      <c r="H1254" s="74">
        <f>'IDS Miami Dry Grocery 2025'!$I1254*'IDS Miami Dry Grocery 2025'!$G1254</f>
        <v>0</v>
      </c>
      <c r="I1254" s="78"/>
      <c r="J1254" s="75">
        <v>59.69</v>
      </c>
      <c r="K1254" s="76">
        <f>IFERROR((#REF!*#REF!)+('IDS Miami Dry Grocery 2025'!$J1254*'IDS Miami Dry Grocery 2025'!$I1254),'IDS Miami Dry Grocery 2025'!$J1254*'IDS Miami Dry Grocery 2025'!$I1254)</f>
        <v>0</v>
      </c>
      <c r="M1254" s="97"/>
    </row>
    <row r="1255" spans="1:13" s="35" customFormat="1" ht="15" x14ac:dyDescent="0.2">
      <c r="A1255" s="68" t="s">
        <v>3898</v>
      </c>
      <c r="B1255" s="69" t="s">
        <v>3797</v>
      </c>
      <c r="C1255" s="70">
        <v>4000042208</v>
      </c>
      <c r="D1255" s="71" t="s">
        <v>3899</v>
      </c>
      <c r="E1255" s="72">
        <v>36</v>
      </c>
      <c r="F1255" s="73" t="s">
        <v>3900</v>
      </c>
      <c r="G1255" s="74">
        <v>2.8316799999999998E-4</v>
      </c>
      <c r="H1255" s="74">
        <f>'IDS Miami Dry Grocery 2025'!$I1255*'IDS Miami Dry Grocery 2025'!$G1255</f>
        <v>0</v>
      </c>
      <c r="I1255" s="78"/>
      <c r="J1255" s="75">
        <v>59.69</v>
      </c>
      <c r="K1255" s="76">
        <f>IFERROR((#REF!*#REF!)+('IDS Miami Dry Grocery 2025'!$J1255*'IDS Miami Dry Grocery 2025'!$I1255),'IDS Miami Dry Grocery 2025'!$J1255*'IDS Miami Dry Grocery 2025'!$I1255)</f>
        <v>0</v>
      </c>
      <c r="M1255" s="97"/>
    </row>
    <row r="1256" spans="1:13" s="35" customFormat="1" ht="15" x14ac:dyDescent="0.2">
      <c r="A1256" s="68" t="s">
        <v>3901</v>
      </c>
      <c r="B1256" s="69" t="s">
        <v>3797</v>
      </c>
      <c r="C1256" s="70" t="s">
        <v>3902</v>
      </c>
      <c r="D1256" s="71" t="s">
        <v>3903</v>
      </c>
      <c r="E1256" s="72">
        <v>8</v>
      </c>
      <c r="F1256" s="73" t="s">
        <v>334</v>
      </c>
      <c r="G1256" s="74">
        <v>0</v>
      </c>
      <c r="H1256" s="74">
        <f>'IDS Miami Dry Grocery 2025'!$I1256*'IDS Miami Dry Grocery 2025'!$G1256</f>
        <v>0</v>
      </c>
      <c r="I1256" s="78"/>
      <c r="J1256" s="75">
        <v>57.35</v>
      </c>
      <c r="K1256" s="76">
        <f>IFERROR((#REF!*#REF!)+('IDS Miami Dry Grocery 2025'!$J1256*'IDS Miami Dry Grocery 2025'!$I1256),'IDS Miami Dry Grocery 2025'!$J1256*'IDS Miami Dry Grocery 2025'!$I1256)</f>
        <v>0</v>
      </c>
      <c r="M1256" s="97"/>
    </row>
    <row r="1257" spans="1:13" s="35" customFormat="1" ht="15" x14ac:dyDescent="0.2">
      <c r="A1257" s="68" t="s">
        <v>3904</v>
      </c>
      <c r="B1257" s="69" t="s">
        <v>3797</v>
      </c>
      <c r="C1257" s="70"/>
      <c r="D1257" s="71" t="s">
        <v>3905</v>
      </c>
      <c r="E1257" s="72">
        <v>8</v>
      </c>
      <c r="F1257" s="73" t="s">
        <v>3906</v>
      </c>
      <c r="G1257" s="74">
        <v>0</v>
      </c>
      <c r="H1257" s="74">
        <f>'IDS Miami Dry Grocery 2025'!$I1257*'IDS Miami Dry Grocery 2025'!$G1257</f>
        <v>0</v>
      </c>
      <c r="I1257" s="78"/>
      <c r="J1257" s="75">
        <v>54.53</v>
      </c>
      <c r="K1257" s="76">
        <f>IFERROR((#REF!*#REF!)+('IDS Miami Dry Grocery 2025'!$J1257*'IDS Miami Dry Grocery 2025'!$I1257),'IDS Miami Dry Grocery 2025'!$J1257*'IDS Miami Dry Grocery 2025'!$I1257)</f>
        <v>0</v>
      </c>
      <c r="M1257" s="97"/>
    </row>
    <row r="1258" spans="1:13" s="35" customFormat="1" ht="15" x14ac:dyDescent="0.2">
      <c r="A1258" s="68" t="s">
        <v>3908</v>
      </c>
      <c r="B1258" s="69" t="s">
        <v>3909</v>
      </c>
      <c r="C1258" s="70"/>
      <c r="D1258" s="71" t="s">
        <v>3910</v>
      </c>
      <c r="E1258" s="72">
        <v>12</v>
      </c>
      <c r="F1258" s="73" t="s">
        <v>670</v>
      </c>
      <c r="G1258" s="74">
        <v>0</v>
      </c>
      <c r="H1258" s="74">
        <f>'IDS Miami Dry Grocery 2025'!$I1258*'IDS Miami Dry Grocery 2025'!$G1258</f>
        <v>0</v>
      </c>
      <c r="I1258" s="78"/>
      <c r="J1258" s="75">
        <v>113.56</v>
      </c>
      <c r="K1258" s="76">
        <f>IFERROR((#REF!*#REF!)+('IDS Miami Dry Grocery 2025'!$J1258*'IDS Miami Dry Grocery 2025'!$I1258),'IDS Miami Dry Grocery 2025'!$J1258*'IDS Miami Dry Grocery 2025'!$I1258)</f>
        <v>0</v>
      </c>
      <c r="M1258" s="97"/>
    </row>
    <row r="1259" spans="1:13" s="35" customFormat="1" ht="15" x14ac:dyDescent="0.2">
      <c r="A1259" s="68" t="s">
        <v>3911</v>
      </c>
      <c r="B1259" s="69" t="s">
        <v>3909</v>
      </c>
      <c r="C1259" s="70"/>
      <c r="D1259" s="71" t="s">
        <v>3912</v>
      </c>
      <c r="E1259" s="72">
        <v>12</v>
      </c>
      <c r="F1259" s="73" t="s">
        <v>3913</v>
      </c>
      <c r="G1259" s="74">
        <v>0</v>
      </c>
      <c r="H1259" s="74">
        <f>'IDS Miami Dry Grocery 2025'!$I1259*'IDS Miami Dry Grocery 2025'!$G1259</f>
        <v>0</v>
      </c>
      <c r="I1259" s="78"/>
      <c r="J1259" s="75">
        <v>49.33</v>
      </c>
      <c r="K1259" s="76">
        <f>IFERROR((#REF!*#REF!)+('IDS Miami Dry Grocery 2025'!$J1259*'IDS Miami Dry Grocery 2025'!$I1259),'IDS Miami Dry Grocery 2025'!$J1259*'IDS Miami Dry Grocery 2025'!$I1259)</f>
        <v>0</v>
      </c>
      <c r="M1259" s="97"/>
    </row>
    <row r="1260" spans="1:13" s="35" customFormat="1" ht="15" x14ac:dyDescent="0.2">
      <c r="A1260" s="68" t="s">
        <v>3914</v>
      </c>
      <c r="B1260" s="69" t="s">
        <v>3915</v>
      </c>
      <c r="C1260" s="70" t="s">
        <v>3916</v>
      </c>
      <c r="D1260" s="71" t="s">
        <v>3917</v>
      </c>
      <c r="E1260" s="72">
        <v>6</v>
      </c>
      <c r="F1260" s="73" t="s">
        <v>3918</v>
      </c>
      <c r="G1260" s="74">
        <v>0</v>
      </c>
      <c r="H1260" s="74">
        <f>'IDS Miami Dry Grocery 2025'!$I1260*'IDS Miami Dry Grocery 2025'!$G1260</f>
        <v>0</v>
      </c>
      <c r="I1260" s="78"/>
      <c r="J1260" s="75">
        <v>32.83</v>
      </c>
      <c r="K1260" s="76">
        <f>IFERROR((#REF!*#REF!)+('IDS Miami Dry Grocery 2025'!$J1260*'IDS Miami Dry Grocery 2025'!$I1260),'IDS Miami Dry Grocery 2025'!$J1260*'IDS Miami Dry Grocery 2025'!$I1260)</f>
        <v>0</v>
      </c>
      <c r="M1260" s="97"/>
    </row>
    <row r="1261" spans="1:13" s="35" customFormat="1" ht="15" x14ac:dyDescent="0.2">
      <c r="A1261" s="68" t="s">
        <v>3919</v>
      </c>
      <c r="B1261" s="69" t="s">
        <v>3915</v>
      </c>
      <c r="C1261" s="70" t="s">
        <v>3920</v>
      </c>
      <c r="D1261" s="71" t="s">
        <v>3921</v>
      </c>
      <c r="E1261" s="72">
        <v>8</v>
      </c>
      <c r="F1261" s="73" t="s">
        <v>3922</v>
      </c>
      <c r="G1261" s="74">
        <v>0</v>
      </c>
      <c r="H1261" s="74">
        <f>'IDS Miami Dry Grocery 2025'!$I1261*'IDS Miami Dry Grocery 2025'!$G1261</f>
        <v>0</v>
      </c>
      <c r="I1261" s="78"/>
      <c r="J1261" s="75">
        <v>54.04</v>
      </c>
      <c r="K1261" s="76">
        <f>IFERROR((#REF!*#REF!)+('IDS Miami Dry Grocery 2025'!$J1261*'IDS Miami Dry Grocery 2025'!$I1261),'IDS Miami Dry Grocery 2025'!$J1261*'IDS Miami Dry Grocery 2025'!$I1261)</f>
        <v>0</v>
      </c>
      <c r="M1261" s="97"/>
    </row>
    <row r="1262" spans="1:13" s="35" customFormat="1" ht="15" x14ac:dyDescent="0.2">
      <c r="A1262" s="68" t="s">
        <v>3923</v>
      </c>
      <c r="B1262" s="69" t="s">
        <v>3915</v>
      </c>
      <c r="C1262" s="70" t="s">
        <v>3924</v>
      </c>
      <c r="D1262" s="71" t="s">
        <v>3925</v>
      </c>
      <c r="E1262" s="72">
        <v>12</v>
      </c>
      <c r="F1262" s="73" t="s">
        <v>3926</v>
      </c>
      <c r="G1262" s="74">
        <v>0</v>
      </c>
      <c r="H1262" s="74">
        <f>'IDS Miami Dry Grocery 2025'!$I1262*'IDS Miami Dry Grocery 2025'!$G1262</f>
        <v>0</v>
      </c>
      <c r="I1262" s="78"/>
      <c r="J1262" s="75">
        <v>56.42</v>
      </c>
      <c r="K1262" s="76">
        <f>IFERROR((#REF!*#REF!)+('IDS Miami Dry Grocery 2025'!$J1262*'IDS Miami Dry Grocery 2025'!$I1262),'IDS Miami Dry Grocery 2025'!$J1262*'IDS Miami Dry Grocery 2025'!$I1262)</f>
        <v>0</v>
      </c>
      <c r="M1262" s="97"/>
    </row>
    <row r="1263" spans="1:13" s="35" customFormat="1" ht="15" x14ac:dyDescent="0.2">
      <c r="A1263" s="68" t="s">
        <v>3927</v>
      </c>
      <c r="B1263" s="69" t="s">
        <v>3915</v>
      </c>
      <c r="C1263" s="70" t="s">
        <v>3928</v>
      </c>
      <c r="D1263" s="71" t="s">
        <v>3929</v>
      </c>
      <c r="E1263" s="72">
        <v>8</v>
      </c>
      <c r="F1263" s="73" t="s">
        <v>3930</v>
      </c>
      <c r="G1263" s="74">
        <v>0</v>
      </c>
      <c r="H1263" s="74">
        <f>'IDS Miami Dry Grocery 2025'!$I1263*'IDS Miami Dry Grocery 2025'!$G1263</f>
        <v>0</v>
      </c>
      <c r="I1263" s="78"/>
      <c r="J1263" s="75">
        <v>48.54</v>
      </c>
      <c r="K1263" s="76">
        <f>IFERROR((#REF!*#REF!)+('IDS Miami Dry Grocery 2025'!$J1263*'IDS Miami Dry Grocery 2025'!$I1263),'IDS Miami Dry Grocery 2025'!$J1263*'IDS Miami Dry Grocery 2025'!$I1263)</f>
        <v>0</v>
      </c>
      <c r="M1263" s="97"/>
    </row>
    <row r="1264" spans="1:13" s="35" customFormat="1" ht="15" x14ac:dyDescent="0.2">
      <c r="A1264" s="68" t="s">
        <v>3931</v>
      </c>
      <c r="B1264" s="69" t="s">
        <v>3915</v>
      </c>
      <c r="C1264" s="70" t="s">
        <v>3932</v>
      </c>
      <c r="D1264" s="71" t="s">
        <v>3933</v>
      </c>
      <c r="E1264" s="72">
        <v>6</v>
      </c>
      <c r="F1264" s="73" t="s">
        <v>133</v>
      </c>
      <c r="G1264" s="74">
        <v>0</v>
      </c>
      <c r="H1264" s="74">
        <f>'IDS Miami Dry Grocery 2025'!$I1264*'IDS Miami Dry Grocery 2025'!$G1264</f>
        <v>0</v>
      </c>
      <c r="I1264" s="78"/>
      <c r="J1264" s="75">
        <v>36.659999999999997</v>
      </c>
      <c r="K1264" s="76">
        <f>IFERROR((#REF!*#REF!)+('IDS Miami Dry Grocery 2025'!$J1264*'IDS Miami Dry Grocery 2025'!$I1264),'IDS Miami Dry Grocery 2025'!$J1264*'IDS Miami Dry Grocery 2025'!$I1264)</f>
        <v>0</v>
      </c>
      <c r="M1264" s="97"/>
    </row>
    <row r="1265" spans="1:13" s="35" customFormat="1" ht="15" x14ac:dyDescent="0.2">
      <c r="A1265" s="68" t="s">
        <v>3934</v>
      </c>
      <c r="B1265" s="69" t="s">
        <v>3915</v>
      </c>
      <c r="C1265" s="70" t="s">
        <v>3935</v>
      </c>
      <c r="D1265" s="71" t="s">
        <v>3936</v>
      </c>
      <c r="E1265" s="72">
        <v>4</v>
      </c>
      <c r="F1265" s="73" t="s">
        <v>3937</v>
      </c>
      <c r="G1265" s="74">
        <v>0</v>
      </c>
      <c r="H1265" s="74">
        <f>'IDS Miami Dry Grocery 2025'!$I1265*'IDS Miami Dry Grocery 2025'!$G1265</f>
        <v>0</v>
      </c>
      <c r="I1265" s="78"/>
      <c r="J1265" s="75">
        <v>60.13</v>
      </c>
      <c r="K1265" s="76">
        <f>IFERROR((#REF!*#REF!)+('IDS Miami Dry Grocery 2025'!$J1265*'IDS Miami Dry Grocery 2025'!$I1265),'IDS Miami Dry Grocery 2025'!$J1265*'IDS Miami Dry Grocery 2025'!$I1265)</f>
        <v>0</v>
      </c>
      <c r="M1265" s="97"/>
    </row>
    <row r="1266" spans="1:13" s="35" customFormat="1" ht="15" x14ac:dyDescent="0.2">
      <c r="A1266" s="68" t="s">
        <v>3938</v>
      </c>
      <c r="B1266" s="69" t="s">
        <v>3915</v>
      </c>
      <c r="C1266" s="70" t="s">
        <v>3939</v>
      </c>
      <c r="D1266" s="71" t="s">
        <v>3940</v>
      </c>
      <c r="E1266" s="72">
        <v>16</v>
      </c>
      <c r="F1266" s="73" t="s">
        <v>3941</v>
      </c>
      <c r="G1266" s="74">
        <v>1.41584E-2</v>
      </c>
      <c r="H1266" s="74">
        <f>'IDS Miami Dry Grocery 2025'!$I1266*'IDS Miami Dry Grocery 2025'!$G1266</f>
        <v>0</v>
      </c>
      <c r="I1266" s="78"/>
      <c r="J1266" s="75">
        <v>21.2</v>
      </c>
      <c r="K1266" s="76">
        <f>IFERROR((#REF!*#REF!)+('IDS Miami Dry Grocery 2025'!$J1266*'IDS Miami Dry Grocery 2025'!$I1266),'IDS Miami Dry Grocery 2025'!$J1266*'IDS Miami Dry Grocery 2025'!$I1266)</f>
        <v>0</v>
      </c>
      <c r="M1266" s="97"/>
    </row>
    <row r="1267" spans="1:13" s="35" customFormat="1" ht="15" x14ac:dyDescent="0.2">
      <c r="A1267" s="68" t="s">
        <v>3943</v>
      </c>
      <c r="B1267" s="69" t="s">
        <v>3915</v>
      </c>
      <c r="C1267" s="70" t="s">
        <v>3944</v>
      </c>
      <c r="D1267" s="71" t="s">
        <v>3945</v>
      </c>
      <c r="E1267" s="72">
        <v>12</v>
      </c>
      <c r="F1267" s="73" t="s">
        <v>3942</v>
      </c>
      <c r="G1267" s="74">
        <v>2.1803935999999999E-2</v>
      </c>
      <c r="H1267" s="74">
        <f>'IDS Miami Dry Grocery 2025'!$I1267*'IDS Miami Dry Grocery 2025'!$G1267</f>
        <v>0</v>
      </c>
      <c r="I1267" s="78"/>
      <c r="J1267" s="75">
        <v>23.66</v>
      </c>
      <c r="K1267" s="76">
        <f>IFERROR((#REF!*#REF!)+('IDS Miami Dry Grocery 2025'!$J1267*'IDS Miami Dry Grocery 2025'!$I1267),'IDS Miami Dry Grocery 2025'!$J1267*'IDS Miami Dry Grocery 2025'!$I1267)</f>
        <v>0</v>
      </c>
      <c r="M1267" s="97"/>
    </row>
    <row r="1268" spans="1:13" s="35" customFormat="1" ht="15" x14ac:dyDescent="0.2">
      <c r="A1268" s="68" t="s">
        <v>3946</v>
      </c>
      <c r="B1268" s="69" t="s">
        <v>3915</v>
      </c>
      <c r="C1268" s="70" t="s">
        <v>3947</v>
      </c>
      <c r="D1268" s="71" t="s">
        <v>3948</v>
      </c>
      <c r="E1268" s="72">
        <v>12</v>
      </c>
      <c r="F1268" s="73" t="s">
        <v>3942</v>
      </c>
      <c r="G1268" s="74">
        <v>2.1803935999999999E-2</v>
      </c>
      <c r="H1268" s="74">
        <f>'IDS Miami Dry Grocery 2025'!$I1268*'IDS Miami Dry Grocery 2025'!$G1268</f>
        <v>0</v>
      </c>
      <c r="I1268" s="78"/>
      <c r="J1268" s="75">
        <v>23.66</v>
      </c>
      <c r="K1268" s="76">
        <f>IFERROR((#REF!*#REF!)+('IDS Miami Dry Grocery 2025'!$J1268*'IDS Miami Dry Grocery 2025'!$I1268),'IDS Miami Dry Grocery 2025'!$J1268*'IDS Miami Dry Grocery 2025'!$I1268)</f>
        <v>0</v>
      </c>
      <c r="M1268" s="97"/>
    </row>
    <row r="1269" spans="1:13" s="35" customFormat="1" ht="15" x14ac:dyDescent="0.2">
      <c r="A1269" s="68" t="s">
        <v>3949</v>
      </c>
      <c r="B1269" s="69" t="s">
        <v>3915</v>
      </c>
      <c r="C1269" s="70" t="s">
        <v>3950</v>
      </c>
      <c r="D1269" s="71" t="s">
        <v>3951</v>
      </c>
      <c r="E1269" s="72">
        <v>12</v>
      </c>
      <c r="F1269" s="73" t="s">
        <v>3942</v>
      </c>
      <c r="G1269" s="74">
        <v>2.2370272E-2</v>
      </c>
      <c r="H1269" s="74">
        <f>'IDS Miami Dry Grocery 2025'!$I1269*'IDS Miami Dry Grocery 2025'!$G1269</f>
        <v>0</v>
      </c>
      <c r="I1269" s="78"/>
      <c r="J1269" s="75">
        <v>23.66</v>
      </c>
      <c r="K1269" s="76">
        <f>IFERROR((#REF!*#REF!)+('IDS Miami Dry Grocery 2025'!$J1269*'IDS Miami Dry Grocery 2025'!$I1269),'IDS Miami Dry Grocery 2025'!$J1269*'IDS Miami Dry Grocery 2025'!$I1269)</f>
        <v>0</v>
      </c>
      <c r="M1269" s="97"/>
    </row>
    <row r="1270" spans="1:13" s="35" customFormat="1" ht="15" x14ac:dyDescent="0.2">
      <c r="A1270" s="68" t="s">
        <v>3952</v>
      </c>
      <c r="B1270" s="69" t="s">
        <v>3915</v>
      </c>
      <c r="C1270" s="70"/>
      <c r="D1270" s="71" t="s">
        <v>3953</v>
      </c>
      <c r="E1270" s="72">
        <v>12</v>
      </c>
      <c r="F1270" s="73" t="s">
        <v>36</v>
      </c>
      <c r="G1270" s="74">
        <v>0</v>
      </c>
      <c r="H1270" s="74">
        <f>'IDS Miami Dry Grocery 2025'!$I1270*'IDS Miami Dry Grocery 2025'!$G1270</f>
        <v>0</v>
      </c>
      <c r="I1270" s="78"/>
      <c r="J1270" s="75">
        <v>41.14</v>
      </c>
      <c r="K1270" s="76">
        <f>IFERROR((#REF!*#REF!)+('IDS Miami Dry Grocery 2025'!$J1270*'IDS Miami Dry Grocery 2025'!$I1270),'IDS Miami Dry Grocery 2025'!$J1270*'IDS Miami Dry Grocery 2025'!$I1270)</f>
        <v>0</v>
      </c>
      <c r="M1270" s="97"/>
    </row>
    <row r="1271" spans="1:13" s="35" customFormat="1" ht="15" x14ac:dyDescent="0.2">
      <c r="A1271" s="68" t="s">
        <v>3954</v>
      </c>
      <c r="B1271" s="69" t="s">
        <v>3915</v>
      </c>
      <c r="C1271" s="70"/>
      <c r="D1271" s="71" t="s">
        <v>3955</v>
      </c>
      <c r="E1271" s="72">
        <v>12</v>
      </c>
      <c r="F1271" s="73" t="s">
        <v>36</v>
      </c>
      <c r="G1271" s="74">
        <v>0</v>
      </c>
      <c r="H1271" s="74">
        <f>'IDS Miami Dry Grocery 2025'!$I1271*'IDS Miami Dry Grocery 2025'!$G1271</f>
        <v>0</v>
      </c>
      <c r="I1271" s="78"/>
      <c r="J1271" s="75">
        <v>41.14</v>
      </c>
      <c r="K1271" s="76">
        <f>IFERROR((#REF!*#REF!)+('IDS Miami Dry Grocery 2025'!$J1271*'IDS Miami Dry Grocery 2025'!$I1271),'IDS Miami Dry Grocery 2025'!$J1271*'IDS Miami Dry Grocery 2025'!$I1271)</f>
        <v>0</v>
      </c>
      <c r="M1271" s="97"/>
    </row>
    <row r="1272" spans="1:13" s="35" customFormat="1" ht="15" x14ac:dyDescent="0.2">
      <c r="A1272" s="68" t="s">
        <v>3956</v>
      </c>
      <c r="B1272" s="69" t="s">
        <v>3915</v>
      </c>
      <c r="C1272" s="70"/>
      <c r="D1272" s="71" t="s">
        <v>3957</v>
      </c>
      <c r="E1272" s="72">
        <v>8</v>
      </c>
      <c r="F1272" s="73" t="s">
        <v>3958</v>
      </c>
      <c r="G1272" s="74">
        <v>0</v>
      </c>
      <c r="H1272" s="74">
        <f>'IDS Miami Dry Grocery 2025'!$I1272*'IDS Miami Dry Grocery 2025'!$G1272</f>
        <v>0</v>
      </c>
      <c r="I1272" s="78"/>
      <c r="J1272" s="75">
        <v>75.09</v>
      </c>
      <c r="K1272" s="76">
        <f>IFERROR((#REF!*#REF!)+('IDS Miami Dry Grocery 2025'!$J1272*'IDS Miami Dry Grocery 2025'!$I1272),'IDS Miami Dry Grocery 2025'!$J1272*'IDS Miami Dry Grocery 2025'!$I1272)</f>
        <v>0</v>
      </c>
      <c r="M1272" s="97"/>
    </row>
    <row r="1273" spans="1:13" s="35" customFormat="1" ht="15" x14ac:dyDescent="0.2">
      <c r="A1273" s="68" t="s">
        <v>3959</v>
      </c>
      <c r="B1273" s="69" t="s">
        <v>3915</v>
      </c>
      <c r="C1273" s="70"/>
      <c r="D1273" s="71" t="s">
        <v>3960</v>
      </c>
      <c r="E1273" s="72">
        <v>8</v>
      </c>
      <c r="F1273" s="73" t="s">
        <v>3958</v>
      </c>
      <c r="G1273" s="74">
        <v>0</v>
      </c>
      <c r="H1273" s="74">
        <f>'IDS Miami Dry Grocery 2025'!$I1273*'IDS Miami Dry Grocery 2025'!$G1273</f>
        <v>0</v>
      </c>
      <c r="I1273" s="78"/>
      <c r="J1273" s="75">
        <v>67.42</v>
      </c>
      <c r="K1273" s="76">
        <f>IFERROR((#REF!*#REF!)+('IDS Miami Dry Grocery 2025'!$J1273*'IDS Miami Dry Grocery 2025'!$I1273),'IDS Miami Dry Grocery 2025'!$J1273*'IDS Miami Dry Grocery 2025'!$I1273)</f>
        <v>0</v>
      </c>
      <c r="M1273" s="97"/>
    </row>
    <row r="1274" spans="1:13" s="35" customFormat="1" ht="15" x14ac:dyDescent="0.2">
      <c r="A1274" s="68" t="s">
        <v>3961</v>
      </c>
      <c r="B1274" s="69" t="s">
        <v>3915</v>
      </c>
      <c r="C1274" s="70"/>
      <c r="D1274" s="71" t="s">
        <v>3962</v>
      </c>
      <c r="E1274" s="72">
        <v>12</v>
      </c>
      <c r="F1274" s="73" t="s">
        <v>3913</v>
      </c>
      <c r="G1274" s="74">
        <v>0</v>
      </c>
      <c r="H1274" s="74">
        <f>'IDS Miami Dry Grocery 2025'!$I1274*'IDS Miami Dry Grocery 2025'!$G1274</f>
        <v>0</v>
      </c>
      <c r="I1274" s="78"/>
      <c r="J1274" s="75">
        <v>81.739999999999995</v>
      </c>
      <c r="K1274" s="76">
        <f>IFERROR((#REF!*#REF!)+('IDS Miami Dry Grocery 2025'!$J1274*'IDS Miami Dry Grocery 2025'!$I1274),'IDS Miami Dry Grocery 2025'!$J1274*'IDS Miami Dry Grocery 2025'!$I1274)</f>
        <v>0</v>
      </c>
      <c r="M1274" s="97"/>
    </row>
    <row r="1275" spans="1:13" s="35" customFormat="1" ht="15" x14ac:dyDescent="0.2">
      <c r="A1275" s="68" t="s">
        <v>3963</v>
      </c>
      <c r="B1275" s="69" t="s">
        <v>3915</v>
      </c>
      <c r="C1275" s="70" t="s">
        <v>3964</v>
      </c>
      <c r="D1275" s="71" t="s">
        <v>3965</v>
      </c>
      <c r="E1275" s="72">
        <v>3</v>
      </c>
      <c r="F1275" s="73" t="s">
        <v>579</v>
      </c>
      <c r="G1275" s="74">
        <v>2.8316799999999998E-4</v>
      </c>
      <c r="H1275" s="74">
        <f>'IDS Miami Dry Grocery 2025'!$I1275*'IDS Miami Dry Grocery 2025'!$G1275</f>
        <v>0</v>
      </c>
      <c r="I1275" s="78"/>
      <c r="J1275" s="75">
        <v>8.8000000000000007</v>
      </c>
      <c r="K1275" s="76">
        <f>IFERROR((#REF!*#REF!)+('IDS Miami Dry Grocery 2025'!$J1275*'IDS Miami Dry Grocery 2025'!$I1275),'IDS Miami Dry Grocery 2025'!$J1275*'IDS Miami Dry Grocery 2025'!$I1275)</f>
        <v>0</v>
      </c>
      <c r="M1275" s="97"/>
    </row>
    <row r="1276" spans="1:13" s="35" customFormat="1" ht="15" x14ac:dyDescent="0.2">
      <c r="A1276" s="68" t="s">
        <v>3966</v>
      </c>
      <c r="B1276" s="69" t="s">
        <v>3915</v>
      </c>
      <c r="C1276" s="70" t="s">
        <v>3967</v>
      </c>
      <c r="D1276" s="71" t="s">
        <v>3968</v>
      </c>
      <c r="E1276" s="72">
        <v>6</v>
      </c>
      <c r="F1276" s="73" t="s">
        <v>587</v>
      </c>
      <c r="G1276" s="74">
        <v>2.8316799999999998E-4</v>
      </c>
      <c r="H1276" s="74">
        <f>'IDS Miami Dry Grocery 2025'!$I1276*'IDS Miami Dry Grocery 2025'!$G1276</f>
        <v>0</v>
      </c>
      <c r="I1276" s="78"/>
      <c r="J1276" s="75">
        <v>13.47</v>
      </c>
      <c r="K1276" s="76">
        <f>IFERROR((#REF!*#REF!)+('IDS Miami Dry Grocery 2025'!$J1276*'IDS Miami Dry Grocery 2025'!$I1276),'IDS Miami Dry Grocery 2025'!$J1276*'IDS Miami Dry Grocery 2025'!$I1276)</f>
        <v>0</v>
      </c>
      <c r="M1276" s="97"/>
    </row>
    <row r="1277" spans="1:13" s="35" customFormat="1" ht="15" x14ac:dyDescent="0.2">
      <c r="A1277" s="68" t="s">
        <v>3969</v>
      </c>
      <c r="B1277" s="69" t="s">
        <v>3915</v>
      </c>
      <c r="C1277" s="70" t="s">
        <v>3970</v>
      </c>
      <c r="D1277" s="71" t="s">
        <v>3971</v>
      </c>
      <c r="E1277" s="72">
        <v>12</v>
      </c>
      <c r="F1277" s="73" t="s">
        <v>587</v>
      </c>
      <c r="G1277" s="74">
        <v>5.3801919999999998E-3</v>
      </c>
      <c r="H1277" s="74">
        <f>'IDS Miami Dry Grocery 2025'!$I1277*'IDS Miami Dry Grocery 2025'!$G1277</f>
        <v>0</v>
      </c>
      <c r="I1277" s="78"/>
      <c r="J1277" s="75">
        <v>17.18</v>
      </c>
      <c r="K1277" s="76">
        <f>IFERROR((#REF!*#REF!)+('IDS Miami Dry Grocery 2025'!$J1277*'IDS Miami Dry Grocery 2025'!$I1277),'IDS Miami Dry Grocery 2025'!$J1277*'IDS Miami Dry Grocery 2025'!$I1277)</f>
        <v>0</v>
      </c>
      <c r="M1277" s="97"/>
    </row>
    <row r="1278" spans="1:13" s="35" customFormat="1" ht="15" x14ac:dyDescent="0.2">
      <c r="A1278" s="68" t="s">
        <v>3972</v>
      </c>
      <c r="B1278" s="69" t="s">
        <v>3915</v>
      </c>
      <c r="C1278" s="70" t="s">
        <v>3973</v>
      </c>
      <c r="D1278" s="71" t="s">
        <v>3974</v>
      </c>
      <c r="E1278" s="72">
        <v>6</v>
      </c>
      <c r="F1278" s="73" t="s">
        <v>579</v>
      </c>
      <c r="G1278" s="74">
        <v>2.8316799999999998E-4</v>
      </c>
      <c r="H1278" s="74">
        <f>'IDS Miami Dry Grocery 2025'!$I1278*'IDS Miami Dry Grocery 2025'!$G1278</f>
        <v>0</v>
      </c>
      <c r="I1278" s="78"/>
      <c r="J1278" s="75">
        <v>13.04</v>
      </c>
      <c r="K1278" s="76">
        <f>IFERROR((#REF!*#REF!)+('IDS Miami Dry Grocery 2025'!$J1278*'IDS Miami Dry Grocery 2025'!$I1278),'IDS Miami Dry Grocery 2025'!$J1278*'IDS Miami Dry Grocery 2025'!$I1278)</f>
        <v>0</v>
      </c>
      <c r="M1278" s="97"/>
    </row>
    <row r="1279" spans="1:13" s="35" customFormat="1" ht="15" x14ac:dyDescent="0.2">
      <c r="A1279" s="68" t="s">
        <v>3975</v>
      </c>
      <c r="B1279" s="69" t="s">
        <v>3915</v>
      </c>
      <c r="C1279" s="70" t="s">
        <v>3976</v>
      </c>
      <c r="D1279" s="71" t="s">
        <v>3977</v>
      </c>
      <c r="E1279" s="72">
        <v>12</v>
      </c>
      <c r="F1279" s="73" t="s">
        <v>665</v>
      </c>
      <c r="G1279" s="74">
        <v>2.8316799999999998E-4</v>
      </c>
      <c r="H1279" s="74">
        <f>'IDS Miami Dry Grocery 2025'!$I1279*'IDS Miami Dry Grocery 2025'!$G1279</f>
        <v>0</v>
      </c>
      <c r="I1279" s="78"/>
      <c r="J1279" s="75">
        <v>21.95</v>
      </c>
      <c r="K1279" s="76">
        <f>IFERROR((#REF!*#REF!)+('IDS Miami Dry Grocery 2025'!$J1279*'IDS Miami Dry Grocery 2025'!$I1279),'IDS Miami Dry Grocery 2025'!$J1279*'IDS Miami Dry Grocery 2025'!$I1279)</f>
        <v>0</v>
      </c>
      <c r="M1279" s="97"/>
    </row>
    <row r="1280" spans="1:13" s="35" customFormat="1" ht="15" x14ac:dyDescent="0.2">
      <c r="A1280" s="68" t="s">
        <v>3978</v>
      </c>
      <c r="B1280" s="69" t="s">
        <v>3915</v>
      </c>
      <c r="C1280" s="70" t="s">
        <v>3979</v>
      </c>
      <c r="D1280" s="71" t="s">
        <v>3980</v>
      </c>
      <c r="E1280" s="72">
        <v>6</v>
      </c>
      <c r="F1280" s="73" t="s">
        <v>579</v>
      </c>
      <c r="G1280" s="74">
        <v>2.8316799999999998E-4</v>
      </c>
      <c r="H1280" s="74">
        <f>'IDS Miami Dry Grocery 2025'!$I1280*'IDS Miami Dry Grocery 2025'!$G1280</f>
        <v>0</v>
      </c>
      <c r="I1280" s="78"/>
      <c r="J1280" s="75">
        <v>13.04</v>
      </c>
      <c r="K1280" s="76">
        <f>IFERROR((#REF!*#REF!)+('IDS Miami Dry Grocery 2025'!$J1280*'IDS Miami Dry Grocery 2025'!$I1280),'IDS Miami Dry Grocery 2025'!$J1280*'IDS Miami Dry Grocery 2025'!$I1280)</f>
        <v>0</v>
      </c>
      <c r="M1280" s="97"/>
    </row>
    <row r="1281" spans="1:13" s="35" customFormat="1" ht="24" x14ac:dyDescent="0.2">
      <c r="A1281" s="68" t="s">
        <v>3981</v>
      </c>
      <c r="B1281" s="69" t="s">
        <v>3915</v>
      </c>
      <c r="C1281" s="70" t="s">
        <v>3982</v>
      </c>
      <c r="D1281" s="71" t="s">
        <v>3983</v>
      </c>
      <c r="E1281" s="72">
        <v>12</v>
      </c>
      <c r="F1281" s="73" t="s">
        <v>36</v>
      </c>
      <c r="G1281" s="74">
        <v>8.2118719999999985E-3</v>
      </c>
      <c r="H1281" s="74">
        <f>'IDS Miami Dry Grocery 2025'!$I1281*'IDS Miami Dry Grocery 2025'!$G1281</f>
        <v>0</v>
      </c>
      <c r="I1281" s="78"/>
      <c r="J1281" s="75">
        <v>19.809999999999999</v>
      </c>
      <c r="K1281" s="76">
        <f>IFERROR((#REF!*#REF!)+('IDS Miami Dry Grocery 2025'!$J1281*'IDS Miami Dry Grocery 2025'!$I1281),'IDS Miami Dry Grocery 2025'!$J1281*'IDS Miami Dry Grocery 2025'!$I1281)</f>
        <v>0</v>
      </c>
      <c r="M1281" s="97"/>
    </row>
    <row r="1282" spans="1:13" s="35" customFormat="1" ht="15" x14ac:dyDescent="0.2">
      <c r="A1282" s="68" t="s">
        <v>3984</v>
      </c>
      <c r="B1282" s="69" t="s">
        <v>3915</v>
      </c>
      <c r="C1282" s="70" t="s">
        <v>3985</v>
      </c>
      <c r="D1282" s="71" t="s">
        <v>3986</v>
      </c>
      <c r="E1282" s="72">
        <v>8</v>
      </c>
      <c r="F1282" s="73" t="s">
        <v>579</v>
      </c>
      <c r="G1282" s="74">
        <v>7.0791999999999999E-3</v>
      </c>
      <c r="H1282" s="74">
        <f>'IDS Miami Dry Grocery 2025'!$I1282*'IDS Miami Dry Grocery 2025'!$G1282</f>
        <v>0</v>
      </c>
      <c r="I1282" s="78"/>
      <c r="J1282" s="75">
        <v>27.66</v>
      </c>
      <c r="K1282" s="76">
        <f>IFERROR((#REF!*#REF!)+('IDS Miami Dry Grocery 2025'!$J1282*'IDS Miami Dry Grocery 2025'!$I1282),'IDS Miami Dry Grocery 2025'!$J1282*'IDS Miami Dry Grocery 2025'!$I1282)</f>
        <v>0</v>
      </c>
      <c r="M1282" s="97"/>
    </row>
    <row r="1283" spans="1:13" s="35" customFormat="1" ht="15" x14ac:dyDescent="0.2">
      <c r="A1283" s="68" t="s">
        <v>3990</v>
      </c>
      <c r="B1283" s="69" t="s">
        <v>3915</v>
      </c>
      <c r="C1283" s="70" t="s">
        <v>3991</v>
      </c>
      <c r="D1283" s="71" t="s">
        <v>3992</v>
      </c>
      <c r="E1283" s="72">
        <v>12</v>
      </c>
      <c r="F1283" s="73" t="s">
        <v>525</v>
      </c>
      <c r="G1283" s="74">
        <v>7.0791999999999999E-3</v>
      </c>
      <c r="H1283" s="74">
        <f>'IDS Miami Dry Grocery 2025'!$I1283*'IDS Miami Dry Grocery 2025'!$G1283</f>
        <v>0</v>
      </c>
      <c r="I1283" s="78"/>
      <c r="J1283" s="75">
        <v>57.53</v>
      </c>
      <c r="K1283" s="76">
        <f>IFERROR((#REF!*#REF!)+('IDS Miami Dry Grocery 2025'!$J1283*'IDS Miami Dry Grocery 2025'!$I1283),'IDS Miami Dry Grocery 2025'!$J1283*'IDS Miami Dry Grocery 2025'!$I1283)</f>
        <v>0</v>
      </c>
      <c r="M1283" s="97"/>
    </row>
    <row r="1284" spans="1:13" s="35" customFormat="1" ht="15" x14ac:dyDescent="0.2">
      <c r="A1284" s="68" t="s">
        <v>3993</v>
      </c>
      <c r="B1284" s="69" t="s">
        <v>3915</v>
      </c>
      <c r="C1284" s="70" t="s">
        <v>3994</v>
      </c>
      <c r="D1284" s="71" t="s">
        <v>3995</v>
      </c>
      <c r="E1284" s="72">
        <v>12</v>
      </c>
      <c r="F1284" s="73" t="s">
        <v>3996</v>
      </c>
      <c r="G1284" s="74">
        <v>1.7556415999999998E-2</v>
      </c>
      <c r="H1284" s="74">
        <f>'IDS Miami Dry Grocery 2025'!$I1284*'IDS Miami Dry Grocery 2025'!$G1284</f>
        <v>0</v>
      </c>
      <c r="I1284" s="78"/>
      <c r="J1284" s="75">
        <v>66.08</v>
      </c>
      <c r="K1284" s="76">
        <f>IFERROR((#REF!*#REF!)+('IDS Miami Dry Grocery 2025'!$J1284*'IDS Miami Dry Grocery 2025'!$I1284),'IDS Miami Dry Grocery 2025'!$J1284*'IDS Miami Dry Grocery 2025'!$I1284)</f>
        <v>0</v>
      </c>
      <c r="M1284" s="97"/>
    </row>
    <row r="1285" spans="1:13" s="35" customFormat="1" ht="15" x14ac:dyDescent="0.2">
      <c r="A1285" s="68" t="s">
        <v>3997</v>
      </c>
      <c r="B1285" s="69" t="s">
        <v>3915</v>
      </c>
      <c r="C1285" s="70" t="s">
        <v>3998</v>
      </c>
      <c r="D1285" s="71" t="s">
        <v>3999</v>
      </c>
      <c r="E1285" s="72">
        <v>6</v>
      </c>
      <c r="F1285" s="73" t="s">
        <v>4000</v>
      </c>
      <c r="G1285" s="74">
        <v>1.6140575999999997E-2</v>
      </c>
      <c r="H1285" s="74">
        <f>'IDS Miami Dry Grocery 2025'!$I1285*'IDS Miami Dry Grocery 2025'!$G1285</f>
        <v>0</v>
      </c>
      <c r="I1285" s="78"/>
      <c r="J1285" s="75">
        <v>50.85</v>
      </c>
      <c r="K1285" s="76">
        <f>IFERROR((#REF!*#REF!)+('IDS Miami Dry Grocery 2025'!$J1285*'IDS Miami Dry Grocery 2025'!$I1285),'IDS Miami Dry Grocery 2025'!$J1285*'IDS Miami Dry Grocery 2025'!$I1285)</f>
        <v>0</v>
      </c>
      <c r="M1285" s="97"/>
    </row>
    <row r="1286" spans="1:13" s="35" customFormat="1" ht="15" x14ac:dyDescent="0.2">
      <c r="A1286" s="68" t="s">
        <v>4001</v>
      </c>
      <c r="B1286" s="69" t="s">
        <v>3915</v>
      </c>
      <c r="C1286" s="70" t="s">
        <v>4002</v>
      </c>
      <c r="D1286" s="71" t="s">
        <v>4003</v>
      </c>
      <c r="E1286" s="72">
        <v>9</v>
      </c>
      <c r="F1286" s="73" t="s">
        <v>3508</v>
      </c>
      <c r="G1286" s="74">
        <v>2.6900959999999998E-2</v>
      </c>
      <c r="H1286" s="74">
        <f>'IDS Miami Dry Grocery 2025'!$I1286*'IDS Miami Dry Grocery 2025'!$G1286</f>
        <v>0</v>
      </c>
      <c r="I1286" s="78"/>
      <c r="J1286" s="75">
        <v>42.37</v>
      </c>
      <c r="K1286" s="76">
        <f>IFERROR((#REF!*#REF!)+('IDS Miami Dry Grocery 2025'!$J1286*'IDS Miami Dry Grocery 2025'!$I1286),'IDS Miami Dry Grocery 2025'!$J1286*'IDS Miami Dry Grocery 2025'!$I1286)</f>
        <v>0</v>
      </c>
      <c r="M1286" s="97"/>
    </row>
    <row r="1287" spans="1:13" s="35" customFormat="1" ht="15" x14ac:dyDescent="0.2">
      <c r="A1287" s="68" t="s">
        <v>4004</v>
      </c>
      <c r="B1287" s="69" t="s">
        <v>3915</v>
      </c>
      <c r="C1287" s="70" t="s">
        <v>4005</v>
      </c>
      <c r="D1287" s="71" t="s">
        <v>4006</v>
      </c>
      <c r="E1287" s="72">
        <v>12</v>
      </c>
      <c r="F1287" s="73" t="s">
        <v>3996</v>
      </c>
      <c r="G1287" s="74">
        <v>2.0671263999999998E-2</v>
      </c>
      <c r="H1287" s="74">
        <f>'IDS Miami Dry Grocery 2025'!$I1287*'IDS Miami Dry Grocery 2025'!$G1287</f>
        <v>0</v>
      </c>
      <c r="I1287" s="78"/>
      <c r="J1287" s="75">
        <v>49.33</v>
      </c>
      <c r="K1287" s="76">
        <f>IFERROR((#REF!*#REF!)+('IDS Miami Dry Grocery 2025'!$J1287*'IDS Miami Dry Grocery 2025'!$I1287),'IDS Miami Dry Grocery 2025'!$J1287*'IDS Miami Dry Grocery 2025'!$I1287)</f>
        <v>0</v>
      </c>
      <c r="M1287" s="97"/>
    </row>
    <row r="1288" spans="1:13" s="35" customFormat="1" ht="15" x14ac:dyDescent="0.2">
      <c r="A1288" s="68" t="s">
        <v>4008</v>
      </c>
      <c r="B1288" s="69" t="s">
        <v>3915</v>
      </c>
      <c r="C1288" s="70" t="s">
        <v>4009</v>
      </c>
      <c r="D1288" s="71" t="s">
        <v>4010</v>
      </c>
      <c r="E1288" s="72">
        <v>9</v>
      </c>
      <c r="F1288" s="73" t="s">
        <v>936</v>
      </c>
      <c r="G1288" s="74">
        <v>1.2459392E-2</v>
      </c>
      <c r="H1288" s="74">
        <f>'IDS Miami Dry Grocery 2025'!$I1288*'IDS Miami Dry Grocery 2025'!$G1288</f>
        <v>0</v>
      </c>
      <c r="I1288" s="78"/>
      <c r="J1288" s="75">
        <v>45.58</v>
      </c>
      <c r="K1288" s="76">
        <f>IFERROR((#REF!*#REF!)+('IDS Miami Dry Grocery 2025'!$J1288*'IDS Miami Dry Grocery 2025'!$I1288),'IDS Miami Dry Grocery 2025'!$J1288*'IDS Miami Dry Grocery 2025'!$I1288)</f>
        <v>0</v>
      </c>
      <c r="M1288" s="97"/>
    </row>
    <row r="1289" spans="1:13" s="35" customFormat="1" ht="15" x14ac:dyDescent="0.2">
      <c r="A1289" s="68" t="s">
        <v>4011</v>
      </c>
      <c r="B1289" s="69" t="s">
        <v>3915</v>
      </c>
      <c r="C1289" s="70" t="s">
        <v>4012</v>
      </c>
      <c r="D1289" s="71" t="s">
        <v>4013</v>
      </c>
      <c r="E1289" s="72">
        <v>6</v>
      </c>
      <c r="F1289" s="73" t="s">
        <v>4014</v>
      </c>
      <c r="G1289" s="74">
        <v>3.5679167999999997E-2</v>
      </c>
      <c r="H1289" s="74">
        <f>'IDS Miami Dry Grocery 2025'!$I1289*'IDS Miami Dry Grocery 2025'!$G1289</f>
        <v>0</v>
      </c>
      <c r="I1289" s="78"/>
      <c r="J1289" s="75">
        <v>53.76</v>
      </c>
      <c r="K1289" s="76">
        <f>IFERROR((#REF!*#REF!)+('IDS Miami Dry Grocery 2025'!$J1289*'IDS Miami Dry Grocery 2025'!$I1289),'IDS Miami Dry Grocery 2025'!$J1289*'IDS Miami Dry Grocery 2025'!$I1289)</f>
        <v>0</v>
      </c>
      <c r="M1289" s="97"/>
    </row>
    <row r="1290" spans="1:13" s="35" customFormat="1" ht="15" x14ac:dyDescent="0.2">
      <c r="A1290" s="68" t="s">
        <v>4015</v>
      </c>
      <c r="B1290" s="69" t="s">
        <v>3915</v>
      </c>
      <c r="C1290" s="70" t="s">
        <v>4016</v>
      </c>
      <c r="D1290" s="71" t="s">
        <v>4017</v>
      </c>
      <c r="E1290" s="72">
        <v>12</v>
      </c>
      <c r="F1290" s="73" t="s">
        <v>3508</v>
      </c>
      <c r="G1290" s="74">
        <v>3.8794016000000001E-2</v>
      </c>
      <c r="H1290" s="74">
        <f>'IDS Miami Dry Grocery 2025'!$I1290*'IDS Miami Dry Grocery 2025'!$G1290</f>
        <v>0</v>
      </c>
      <c r="I1290" s="78"/>
      <c r="J1290" s="75">
        <v>77.91</v>
      </c>
      <c r="K1290" s="76">
        <f>IFERROR((#REF!*#REF!)+('IDS Miami Dry Grocery 2025'!$J1290*'IDS Miami Dry Grocery 2025'!$I1290),'IDS Miami Dry Grocery 2025'!$J1290*'IDS Miami Dry Grocery 2025'!$I1290)</f>
        <v>0</v>
      </c>
      <c r="M1290" s="97"/>
    </row>
    <row r="1291" spans="1:13" s="35" customFormat="1" ht="15" x14ac:dyDescent="0.2">
      <c r="A1291" s="68" t="s">
        <v>4018</v>
      </c>
      <c r="B1291" s="69" t="s">
        <v>3915</v>
      </c>
      <c r="C1291" s="70" t="s">
        <v>4019</v>
      </c>
      <c r="D1291" s="71" t="s">
        <v>4020</v>
      </c>
      <c r="E1291" s="72">
        <v>12</v>
      </c>
      <c r="F1291" s="73" t="s">
        <v>587</v>
      </c>
      <c r="G1291" s="74">
        <v>9.0613759999999995E-3</v>
      </c>
      <c r="H1291" s="74">
        <f>'IDS Miami Dry Grocery 2025'!$I1291*'IDS Miami Dry Grocery 2025'!$G1291</f>
        <v>0</v>
      </c>
      <c r="I1291" s="78"/>
      <c r="J1291" s="75">
        <v>32.61</v>
      </c>
      <c r="K1291" s="76">
        <f>IFERROR((#REF!*#REF!)+('IDS Miami Dry Grocery 2025'!$J1291*'IDS Miami Dry Grocery 2025'!$I1291),'IDS Miami Dry Grocery 2025'!$J1291*'IDS Miami Dry Grocery 2025'!$I1291)</f>
        <v>0</v>
      </c>
      <c r="M1291" s="97"/>
    </row>
    <row r="1292" spans="1:13" s="35" customFormat="1" ht="15" x14ac:dyDescent="0.2">
      <c r="A1292" s="68" t="s">
        <v>4023</v>
      </c>
      <c r="B1292" s="69" t="s">
        <v>3915</v>
      </c>
      <c r="C1292" s="70" t="s">
        <v>4024</v>
      </c>
      <c r="D1292" s="71" t="s">
        <v>4025</v>
      </c>
      <c r="E1292" s="72">
        <v>4</v>
      </c>
      <c r="F1292" s="73" t="s">
        <v>4007</v>
      </c>
      <c r="G1292" s="74">
        <v>3.3980159999999995E-2</v>
      </c>
      <c r="H1292" s="74">
        <f>'IDS Miami Dry Grocery 2025'!$I1292*'IDS Miami Dry Grocery 2025'!$G1292</f>
        <v>0</v>
      </c>
      <c r="I1292" s="78"/>
      <c r="J1292" s="75">
        <v>23.95</v>
      </c>
      <c r="K1292" s="76">
        <f>IFERROR((#REF!*#REF!)+('IDS Miami Dry Grocery 2025'!$J1292*'IDS Miami Dry Grocery 2025'!$I1292),'IDS Miami Dry Grocery 2025'!$J1292*'IDS Miami Dry Grocery 2025'!$I1292)</f>
        <v>0</v>
      </c>
      <c r="M1292" s="97"/>
    </row>
    <row r="1293" spans="1:13" s="35" customFormat="1" ht="15" x14ac:dyDescent="0.2">
      <c r="A1293" s="68" t="s">
        <v>4026</v>
      </c>
      <c r="B1293" s="69" t="s">
        <v>3915</v>
      </c>
      <c r="C1293" s="70" t="s">
        <v>4027</v>
      </c>
      <c r="D1293" s="71" t="s">
        <v>4028</v>
      </c>
      <c r="E1293" s="72">
        <v>6</v>
      </c>
      <c r="F1293" s="73" t="s">
        <v>3123</v>
      </c>
      <c r="G1293" s="74">
        <v>1.41584E-2</v>
      </c>
      <c r="H1293" s="74">
        <f>'IDS Miami Dry Grocery 2025'!$I1293*'IDS Miami Dry Grocery 2025'!$G1293</f>
        <v>0</v>
      </c>
      <c r="I1293" s="78"/>
      <c r="J1293" s="75">
        <v>41.48</v>
      </c>
      <c r="K1293" s="76">
        <f>IFERROR((#REF!*#REF!)+('IDS Miami Dry Grocery 2025'!$J1293*'IDS Miami Dry Grocery 2025'!$I1293),'IDS Miami Dry Grocery 2025'!$J1293*'IDS Miami Dry Grocery 2025'!$I1293)</f>
        <v>0</v>
      </c>
      <c r="M1293" s="97"/>
    </row>
    <row r="1294" spans="1:13" s="35" customFormat="1" ht="15" x14ac:dyDescent="0.2">
      <c r="A1294" s="68" t="s">
        <v>4029</v>
      </c>
      <c r="B1294" s="69" t="s">
        <v>3915</v>
      </c>
      <c r="C1294" s="70" t="s">
        <v>4030</v>
      </c>
      <c r="D1294" s="71" t="s">
        <v>4031</v>
      </c>
      <c r="E1294" s="72">
        <v>6</v>
      </c>
      <c r="F1294" s="73" t="s">
        <v>4021</v>
      </c>
      <c r="G1294" s="74">
        <v>1.2459392E-2</v>
      </c>
      <c r="H1294" s="74">
        <f>'IDS Miami Dry Grocery 2025'!$I1294*'IDS Miami Dry Grocery 2025'!$G1294</f>
        <v>0</v>
      </c>
      <c r="I1294" s="78"/>
      <c r="J1294" s="75">
        <v>35.94</v>
      </c>
      <c r="K1294" s="76">
        <f>IFERROR((#REF!*#REF!)+('IDS Miami Dry Grocery 2025'!$J1294*'IDS Miami Dry Grocery 2025'!$I1294),'IDS Miami Dry Grocery 2025'!$J1294*'IDS Miami Dry Grocery 2025'!$I1294)</f>
        <v>0</v>
      </c>
      <c r="M1294" s="97"/>
    </row>
    <row r="1295" spans="1:13" s="35" customFormat="1" ht="15" x14ac:dyDescent="0.2">
      <c r="A1295" s="68" t="s">
        <v>4032</v>
      </c>
      <c r="B1295" s="69" t="s">
        <v>3915</v>
      </c>
      <c r="C1295" s="70" t="s">
        <v>4033</v>
      </c>
      <c r="D1295" s="71" t="s">
        <v>4034</v>
      </c>
      <c r="E1295" s="72">
        <v>12</v>
      </c>
      <c r="F1295" s="73" t="s">
        <v>3996</v>
      </c>
      <c r="G1295" s="74">
        <v>1.7556415999999998E-2</v>
      </c>
      <c r="H1295" s="74">
        <f>'IDS Miami Dry Grocery 2025'!$I1295*'IDS Miami Dry Grocery 2025'!$G1295</f>
        <v>0</v>
      </c>
      <c r="I1295" s="78"/>
      <c r="J1295" s="75">
        <v>66.08</v>
      </c>
      <c r="K1295" s="76">
        <f>IFERROR((#REF!*#REF!)+('IDS Miami Dry Grocery 2025'!$J1295*'IDS Miami Dry Grocery 2025'!$I1295),'IDS Miami Dry Grocery 2025'!$J1295*'IDS Miami Dry Grocery 2025'!$I1295)</f>
        <v>0</v>
      </c>
      <c r="M1295" s="97"/>
    </row>
    <row r="1296" spans="1:13" s="35" customFormat="1" ht="15" x14ac:dyDescent="0.2">
      <c r="A1296" s="68" t="s">
        <v>4035</v>
      </c>
      <c r="B1296" s="69" t="s">
        <v>3915</v>
      </c>
      <c r="C1296" s="70" t="s">
        <v>4036</v>
      </c>
      <c r="D1296" s="71" t="s">
        <v>4037</v>
      </c>
      <c r="E1296" s="72">
        <v>6</v>
      </c>
      <c r="F1296" s="73" t="s">
        <v>4000</v>
      </c>
      <c r="G1296" s="74">
        <v>4.813856E-3</v>
      </c>
      <c r="H1296" s="74">
        <f>'IDS Miami Dry Grocery 2025'!$I1296*'IDS Miami Dry Grocery 2025'!$G1296</f>
        <v>0</v>
      </c>
      <c r="I1296" s="78"/>
      <c r="J1296" s="75">
        <v>50.85</v>
      </c>
      <c r="K1296" s="76">
        <f>IFERROR((#REF!*#REF!)+('IDS Miami Dry Grocery 2025'!$J1296*'IDS Miami Dry Grocery 2025'!$I1296),'IDS Miami Dry Grocery 2025'!$J1296*'IDS Miami Dry Grocery 2025'!$I1296)</f>
        <v>0</v>
      </c>
      <c r="M1296" s="97"/>
    </row>
    <row r="1297" spans="1:13" s="35" customFormat="1" ht="15" x14ac:dyDescent="0.2">
      <c r="A1297" s="68" t="s">
        <v>4038</v>
      </c>
      <c r="B1297" s="69" t="s">
        <v>3915</v>
      </c>
      <c r="C1297" s="70" t="s">
        <v>4039</v>
      </c>
      <c r="D1297" s="71" t="s">
        <v>4040</v>
      </c>
      <c r="E1297" s="72">
        <v>12</v>
      </c>
      <c r="F1297" s="73" t="s">
        <v>3996</v>
      </c>
      <c r="G1297" s="74">
        <v>1.9255424E-2</v>
      </c>
      <c r="H1297" s="74">
        <f>'IDS Miami Dry Grocery 2025'!$I1297*'IDS Miami Dry Grocery 2025'!$G1297</f>
        <v>0</v>
      </c>
      <c r="I1297" s="78"/>
      <c r="J1297" s="75">
        <v>39.96</v>
      </c>
      <c r="K1297" s="76">
        <f>IFERROR((#REF!*#REF!)+('IDS Miami Dry Grocery 2025'!$J1297*'IDS Miami Dry Grocery 2025'!$I1297),'IDS Miami Dry Grocery 2025'!$J1297*'IDS Miami Dry Grocery 2025'!$I1297)</f>
        <v>0</v>
      </c>
      <c r="M1297" s="97"/>
    </row>
    <row r="1298" spans="1:13" s="35" customFormat="1" ht="15" x14ac:dyDescent="0.2">
      <c r="A1298" s="68" t="s">
        <v>4041</v>
      </c>
      <c r="B1298" s="69" t="s">
        <v>3915</v>
      </c>
      <c r="C1298" s="70" t="s">
        <v>4042</v>
      </c>
      <c r="D1298" s="71" t="s">
        <v>4040</v>
      </c>
      <c r="E1298" s="72">
        <v>6</v>
      </c>
      <c r="F1298" s="73" t="s">
        <v>4021</v>
      </c>
      <c r="G1298" s="74">
        <v>1.5857408E-2</v>
      </c>
      <c r="H1298" s="74">
        <f>'IDS Miami Dry Grocery 2025'!$I1298*'IDS Miami Dry Grocery 2025'!$G1298</f>
        <v>0</v>
      </c>
      <c r="I1298" s="78"/>
      <c r="J1298" s="75">
        <v>33.130000000000003</v>
      </c>
      <c r="K1298" s="76">
        <f>IFERROR((#REF!*#REF!)+('IDS Miami Dry Grocery 2025'!$J1298*'IDS Miami Dry Grocery 2025'!$I1298),'IDS Miami Dry Grocery 2025'!$J1298*'IDS Miami Dry Grocery 2025'!$I1298)</f>
        <v>0</v>
      </c>
      <c r="M1298" s="97"/>
    </row>
    <row r="1299" spans="1:13" s="35" customFormat="1" ht="15" x14ac:dyDescent="0.2">
      <c r="A1299" s="68" t="s">
        <v>4044</v>
      </c>
      <c r="B1299" s="69" t="s">
        <v>3915</v>
      </c>
      <c r="C1299" s="70" t="s">
        <v>4045</v>
      </c>
      <c r="D1299" s="71" t="s">
        <v>4046</v>
      </c>
      <c r="E1299" s="72">
        <v>12</v>
      </c>
      <c r="F1299" s="73" t="s">
        <v>36</v>
      </c>
      <c r="G1299" s="74">
        <v>1.132672E-2</v>
      </c>
      <c r="H1299" s="74">
        <f>'IDS Miami Dry Grocery 2025'!$I1299*'IDS Miami Dry Grocery 2025'!$G1299</f>
        <v>0</v>
      </c>
      <c r="I1299" s="78"/>
      <c r="J1299" s="75">
        <v>29.88</v>
      </c>
      <c r="K1299" s="76">
        <f>IFERROR((#REF!*#REF!)+('IDS Miami Dry Grocery 2025'!$J1299*'IDS Miami Dry Grocery 2025'!$I1299),'IDS Miami Dry Grocery 2025'!$J1299*'IDS Miami Dry Grocery 2025'!$I1299)</f>
        <v>0</v>
      </c>
      <c r="M1299" s="97"/>
    </row>
    <row r="1300" spans="1:13" s="35" customFormat="1" ht="15" x14ac:dyDescent="0.2">
      <c r="A1300" s="68" t="s">
        <v>4047</v>
      </c>
      <c r="B1300" s="69" t="s">
        <v>3915</v>
      </c>
      <c r="C1300" s="70" t="s">
        <v>4048</v>
      </c>
      <c r="D1300" s="71" t="s">
        <v>4049</v>
      </c>
      <c r="E1300" s="72">
        <v>8</v>
      </c>
      <c r="F1300" s="73" t="s">
        <v>3508</v>
      </c>
      <c r="G1300" s="74">
        <v>2.4069279999999998E-2</v>
      </c>
      <c r="H1300" s="74">
        <f>'IDS Miami Dry Grocery 2025'!$I1300*'IDS Miami Dry Grocery 2025'!$G1300</f>
        <v>0</v>
      </c>
      <c r="I1300" s="78"/>
      <c r="J1300" s="75">
        <v>32.15</v>
      </c>
      <c r="K1300" s="76">
        <f>IFERROR((#REF!*#REF!)+('IDS Miami Dry Grocery 2025'!$J1300*'IDS Miami Dry Grocery 2025'!$I1300),'IDS Miami Dry Grocery 2025'!$J1300*'IDS Miami Dry Grocery 2025'!$I1300)</f>
        <v>0</v>
      </c>
      <c r="M1300" s="97"/>
    </row>
    <row r="1301" spans="1:13" s="35" customFormat="1" ht="15" x14ac:dyDescent="0.2">
      <c r="A1301" s="68" t="s">
        <v>4050</v>
      </c>
      <c r="B1301" s="69" t="s">
        <v>3915</v>
      </c>
      <c r="C1301" s="70" t="s">
        <v>4051</v>
      </c>
      <c r="D1301" s="71" t="s">
        <v>4052</v>
      </c>
      <c r="E1301" s="72">
        <v>6</v>
      </c>
      <c r="F1301" s="73" t="s">
        <v>4000</v>
      </c>
      <c r="G1301" s="74">
        <v>1.6423743999999997E-2</v>
      </c>
      <c r="H1301" s="74">
        <f>'IDS Miami Dry Grocery 2025'!$I1301*'IDS Miami Dry Grocery 2025'!$G1301</f>
        <v>0</v>
      </c>
      <c r="I1301" s="78"/>
      <c r="J1301" s="75">
        <v>50.85</v>
      </c>
      <c r="K1301" s="76">
        <f>IFERROR((#REF!*#REF!)+('IDS Miami Dry Grocery 2025'!$J1301*'IDS Miami Dry Grocery 2025'!$I1301),'IDS Miami Dry Grocery 2025'!$J1301*'IDS Miami Dry Grocery 2025'!$I1301)</f>
        <v>0</v>
      </c>
      <c r="M1301" s="97"/>
    </row>
    <row r="1302" spans="1:13" s="35" customFormat="1" ht="15" x14ac:dyDescent="0.2">
      <c r="A1302" s="68" t="s">
        <v>4053</v>
      </c>
      <c r="B1302" s="69" t="s">
        <v>3915</v>
      </c>
      <c r="C1302" s="70" t="s">
        <v>4054</v>
      </c>
      <c r="D1302" s="71" t="s">
        <v>4055</v>
      </c>
      <c r="E1302" s="72">
        <v>6</v>
      </c>
      <c r="F1302" s="73" t="s">
        <v>4021</v>
      </c>
      <c r="G1302" s="74">
        <v>1.2459392E-2</v>
      </c>
      <c r="H1302" s="74">
        <f>'IDS Miami Dry Grocery 2025'!$I1302*'IDS Miami Dry Grocery 2025'!$G1302</f>
        <v>0</v>
      </c>
      <c r="I1302" s="78"/>
      <c r="J1302" s="75">
        <v>35.94</v>
      </c>
      <c r="K1302" s="76">
        <f>IFERROR((#REF!*#REF!)+('IDS Miami Dry Grocery 2025'!$J1302*'IDS Miami Dry Grocery 2025'!$I1302),'IDS Miami Dry Grocery 2025'!$J1302*'IDS Miami Dry Grocery 2025'!$I1302)</f>
        <v>0</v>
      </c>
      <c r="M1302" s="97"/>
    </row>
    <row r="1303" spans="1:13" s="35" customFormat="1" ht="15" x14ac:dyDescent="0.2">
      <c r="A1303" s="68" t="s">
        <v>4056</v>
      </c>
      <c r="B1303" s="69" t="s">
        <v>3915</v>
      </c>
      <c r="C1303" s="70" t="s">
        <v>4057</v>
      </c>
      <c r="D1303" s="71" t="s">
        <v>4058</v>
      </c>
      <c r="E1303" s="72">
        <v>2</v>
      </c>
      <c r="F1303" s="73" t="s">
        <v>4059</v>
      </c>
      <c r="G1303" s="74">
        <v>5.0970239999999995E-3</v>
      </c>
      <c r="H1303" s="74">
        <f>'IDS Miami Dry Grocery 2025'!$I1303*'IDS Miami Dry Grocery 2025'!$G1303</f>
        <v>0</v>
      </c>
      <c r="I1303" s="78"/>
      <c r="J1303" s="75">
        <v>40.76</v>
      </c>
      <c r="K1303" s="76">
        <f>IFERROR((#REF!*#REF!)+('IDS Miami Dry Grocery 2025'!$J1303*'IDS Miami Dry Grocery 2025'!$I1303),'IDS Miami Dry Grocery 2025'!$J1303*'IDS Miami Dry Grocery 2025'!$I1303)</f>
        <v>0</v>
      </c>
      <c r="M1303" s="97"/>
    </row>
    <row r="1304" spans="1:13" s="35" customFormat="1" ht="15" x14ac:dyDescent="0.2">
      <c r="A1304" s="68" t="s">
        <v>4060</v>
      </c>
      <c r="B1304" s="69" t="s">
        <v>3915</v>
      </c>
      <c r="C1304" s="70" t="s">
        <v>4061</v>
      </c>
      <c r="D1304" s="71" t="s">
        <v>4062</v>
      </c>
      <c r="E1304" s="72">
        <v>9</v>
      </c>
      <c r="F1304" s="73" t="s">
        <v>78</v>
      </c>
      <c r="G1304" s="74">
        <v>2.6900959999999998E-2</v>
      </c>
      <c r="H1304" s="74">
        <f>'IDS Miami Dry Grocery 2025'!$I1304*'IDS Miami Dry Grocery 2025'!$G1304</f>
        <v>0</v>
      </c>
      <c r="I1304" s="78"/>
      <c r="J1304" s="75">
        <v>44.18</v>
      </c>
      <c r="K1304" s="76">
        <f>IFERROR((#REF!*#REF!)+('IDS Miami Dry Grocery 2025'!$J1304*'IDS Miami Dry Grocery 2025'!$I1304),'IDS Miami Dry Grocery 2025'!$J1304*'IDS Miami Dry Grocery 2025'!$I1304)</f>
        <v>0</v>
      </c>
      <c r="M1304" s="97"/>
    </row>
    <row r="1305" spans="1:13" s="35" customFormat="1" ht="15" x14ac:dyDescent="0.2">
      <c r="A1305" s="68" t="s">
        <v>4063</v>
      </c>
      <c r="B1305" s="69" t="s">
        <v>3915</v>
      </c>
      <c r="C1305" s="70" t="s">
        <v>4064</v>
      </c>
      <c r="D1305" s="71" t="s">
        <v>4065</v>
      </c>
      <c r="E1305" s="72">
        <v>6</v>
      </c>
      <c r="F1305" s="73" t="s">
        <v>4022</v>
      </c>
      <c r="G1305" s="74">
        <v>1.6990079999999998E-2</v>
      </c>
      <c r="H1305" s="74">
        <f>'IDS Miami Dry Grocery 2025'!$I1305*'IDS Miami Dry Grocery 2025'!$G1305</f>
        <v>0</v>
      </c>
      <c r="I1305" s="78"/>
      <c r="J1305" s="75">
        <v>48.77</v>
      </c>
      <c r="K1305" s="76">
        <f>IFERROR((#REF!*#REF!)+('IDS Miami Dry Grocery 2025'!$J1305*'IDS Miami Dry Grocery 2025'!$I1305),'IDS Miami Dry Grocery 2025'!$J1305*'IDS Miami Dry Grocery 2025'!$I1305)</f>
        <v>0</v>
      </c>
      <c r="M1305" s="97"/>
    </row>
    <row r="1306" spans="1:13" s="35" customFormat="1" ht="15" x14ac:dyDescent="0.2">
      <c r="A1306" s="68" t="s">
        <v>4066</v>
      </c>
      <c r="B1306" s="69" t="s">
        <v>3915</v>
      </c>
      <c r="C1306" s="70" t="s">
        <v>4067</v>
      </c>
      <c r="D1306" s="71" t="s">
        <v>4068</v>
      </c>
      <c r="E1306" s="72">
        <v>6</v>
      </c>
      <c r="F1306" s="73" t="s">
        <v>4021</v>
      </c>
      <c r="G1306" s="74">
        <v>1.5574240000000001E-2</v>
      </c>
      <c r="H1306" s="74">
        <f>'IDS Miami Dry Grocery 2025'!$I1306*'IDS Miami Dry Grocery 2025'!$G1306</f>
        <v>0</v>
      </c>
      <c r="I1306" s="78"/>
      <c r="J1306" s="75">
        <v>40.799999999999997</v>
      </c>
      <c r="K1306" s="76">
        <f>IFERROR((#REF!*#REF!)+('IDS Miami Dry Grocery 2025'!$J1306*'IDS Miami Dry Grocery 2025'!$I1306),'IDS Miami Dry Grocery 2025'!$J1306*'IDS Miami Dry Grocery 2025'!$I1306)</f>
        <v>0</v>
      </c>
      <c r="M1306" s="97"/>
    </row>
    <row r="1307" spans="1:13" s="35" customFormat="1" ht="15" x14ac:dyDescent="0.2">
      <c r="A1307" s="68" t="s">
        <v>4069</v>
      </c>
      <c r="B1307" s="69" t="s">
        <v>3915</v>
      </c>
      <c r="C1307" s="70" t="s">
        <v>4070</v>
      </c>
      <c r="D1307" s="71" t="s">
        <v>4071</v>
      </c>
      <c r="E1307" s="72">
        <v>6</v>
      </c>
      <c r="F1307" s="73" t="s">
        <v>4021</v>
      </c>
      <c r="G1307" s="74">
        <v>1.4724736E-2</v>
      </c>
      <c r="H1307" s="74">
        <f>'IDS Miami Dry Grocery 2025'!$I1307*'IDS Miami Dry Grocery 2025'!$G1307</f>
        <v>0</v>
      </c>
      <c r="I1307" s="78"/>
      <c r="J1307" s="75">
        <v>40.799999999999997</v>
      </c>
      <c r="K1307" s="76">
        <f>IFERROR((#REF!*#REF!)+('IDS Miami Dry Grocery 2025'!$J1307*'IDS Miami Dry Grocery 2025'!$I1307),'IDS Miami Dry Grocery 2025'!$J1307*'IDS Miami Dry Grocery 2025'!$I1307)</f>
        <v>0</v>
      </c>
      <c r="M1307" s="97"/>
    </row>
    <row r="1308" spans="1:13" s="35" customFormat="1" ht="15" x14ac:dyDescent="0.2">
      <c r="A1308" s="68" t="s">
        <v>4074</v>
      </c>
      <c r="B1308" s="69" t="s">
        <v>3915</v>
      </c>
      <c r="C1308" s="70" t="s">
        <v>4075</v>
      </c>
      <c r="D1308" s="71" t="s">
        <v>4076</v>
      </c>
      <c r="E1308" s="72">
        <v>4</v>
      </c>
      <c r="F1308" s="73" t="s">
        <v>4077</v>
      </c>
      <c r="G1308" s="74">
        <v>3.3696991999999995E-2</v>
      </c>
      <c r="H1308" s="74">
        <f>'IDS Miami Dry Grocery 2025'!$I1308*'IDS Miami Dry Grocery 2025'!$G1308</f>
        <v>0</v>
      </c>
      <c r="I1308" s="78"/>
      <c r="J1308" s="75">
        <v>70.489999999999995</v>
      </c>
      <c r="K1308" s="76">
        <f>IFERROR((#REF!*#REF!)+('IDS Miami Dry Grocery 2025'!$J1308*'IDS Miami Dry Grocery 2025'!$I1308),'IDS Miami Dry Grocery 2025'!$J1308*'IDS Miami Dry Grocery 2025'!$I1308)</f>
        <v>0</v>
      </c>
      <c r="M1308" s="97"/>
    </row>
    <row r="1309" spans="1:13" s="35" customFormat="1" ht="15" x14ac:dyDescent="0.2">
      <c r="A1309" s="68" t="s">
        <v>4078</v>
      </c>
      <c r="B1309" s="69" t="s">
        <v>3915</v>
      </c>
      <c r="C1309" s="70" t="s">
        <v>4079</v>
      </c>
      <c r="D1309" s="71" t="s">
        <v>4043</v>
      </c>
      <c r="E1309" s="72">
        <v>6</v>
      </c>
      <c r="F1309" s="73" t="s">
        <v>497</v>
      </c>
      <c r="G1309" s="74">
        <v>7.3623680000000002E-3</v>
      </c>
      <c r="H1309" s="74">
        <f>'IDS Miami Dry Grocery 2025'!$I1309*'IDS Miami Dry Grocery 2025'!$G1309</f>
        <v>0</v>
      </c>
      <c r="I1309" s="78"/>
      <c r="J1309" s="75">
        <v>40.54</v>
      </c>
      <c r="K1309" s="76">
        <f>IFERROR((#REF!*#REF!)+('IDS Miami Dry Grocery 2025'!$J1309*'IDS Miami Dry Grocery 2025'!$I1309),'IDS Miami Dry Grocery 2025'!$J1309*'IDS Miami Dry Grocery 2025'!$I1309)</f>
        <v>0</v>
      </c>
      <c r="M1309" s="97"/>
    </row>
    <row r="1310" spans="1:13" s="35" customFormat="1" ht="15" x14ac:dyDescent="0.2">
      <c r="A1310" s="68" t="s">
        <v>4081</v>
      </c>
      <c r="B1310" s="69" t="s">
        <v>3915</v>
      </c>
      <c r="C1310" s="70" t="s">
        <v>4082</v>
      </c>
      <c r="D1310" s="71" t="s">
        <v>4083</v>
      </c>
      <c r="E1310" s="72">
        <v>12</v>
      </c>
      <c r="F1310" s="73" t="s">
        <v>555</v>
      </c>
      <c r="G1310" s="74">
        <v>3.964352E-3</v>
      </c>
      <c r="H1310" s="74">
        <f>'IDS Miami Dry Grocery 2025'!$I1310*'IDS Miami Dry Grocery 2025'!$G1310</f>
        <v>0</v>
      </c>
      <c r="I1310" s="78"/>
      <c r="J1310" s="75">
        <v>20.59</v>
      </c>
      <c r="K1310" s="76">
        <f>IFERROR((#REF!*#REF!)+('IDS Miami Dry Grocery 2025'!$J1310*'IDS Miami Dry Grocery 2025'!$I1310),'IDS Miami Dry Grocery 2025'!$J1310*'IDS Miami Dry Grocery 2025'!$I1310)</f>
        <v>0</v>
      </c>
      <c r="M1310" s="97"/>
    </row>
    <row r="1311" spans="1:13" s="35" customFormat="1" ht="15" x14ac:dyDescent="0.2">
      <c r="A1311" s="68" t="s">
        <v>4085</v>
      </c>
      <c r="B1311" s="69" t="s">
        <v>3915</v>
      </c>
      <c r="C1311" s="70" t="s">
        <v>4086</v>
      </c>
      <c r="D1311" s="71" t="s">
        <v>4087</v>
      </c>
      <c r="E1311" s="72">
        <v>9</v>
      </c>
      <c r="F1311" s="73" t="s">
        <v>3508</v>
      </c>
      <c r="G1311" s="74">
        <v>2.7750463999999999E-2</v>
      </c>
      <c r="H1311" s="74">
        <f>'IDS Miami Dry Grocery 2025'!$I1311*'IDS Miami Dry Grocery 2025'!$G1311</f>
        <v>0</v>
      </c>
      <c r="I1311" s="78"/>
      <c r="J1311" s="75">
        <v>57.23</v>
      </c>
      <c r="K1311" s="76">
        <f>IFERROR((#REF!*#REF!)+('IDS Miami Dry Grocery 2025'!$J1311*'IDS Miami Dry Grocery 2025'!$I1311),'IDS Miami Dry Grocery 2025'!$J1311*'IDS Miami Dry Grocery 2025'!$I1311)</f>
        <v>0</v>
      </c>
      <c r="M1311" s="97"/>
    </row>
    <row r="1312" spans="1:13" s="35" customFormat="1" ht="15" x14ac:dyDescent="0.2">
      <c r="A1312" s="68" t="s">
        <v>4089</v>
      </c>
      <c r="B1312" s="69" t="s">
        <v>3915</v>
      </c>
      <c r="C1312" s="70" t="s">
        <v>4090</v>
      </c>
      <c r="D1312" s="71" t="s">
        <v>4091</v>
      </c>
      <c r="E1312" s="72">
        <v>6</v>
      </c>
      <c r="F1312" s="73" t="s">
        <v>4092</v>
      </c>
      <c r="G1312" s="74">
        <v>1.274256E-2</v>
      </c>
      <c r="H1312" s="74">
        <f>'IDS Miami Dry Grocery 2025'!$I1312*'IDS Miami Dry Grocery 2025'!$G1312</f>
        <v>0</v>
      </c>
      <c r="I1312" s="78"/>
      <c r="J1312" s="75">
        <v>35.340000000000003</v>
      </c>
      <c r="K1312" s="76">
        <f>IFERROR((#REF!*#REF!)+('IDS Miami Dry Grocery 2025'!$J1312*'IDS Miami Dry Grocery 2025'!$I1312),'IDS Miami Dry Grocery 2025'!$J1312*'IDS Miami Dry Grocery 2025'!$I1312)</f>
        <v>0</v>
      </c>
      <c r="M1312" s="97"/>
    </row>
    <row r="1313" spans="1:13" s="35" customFormat="1" ht="15" x14ac:dyDescent="0.2">
      <c r="A1313" s="68" t="s">
        <v>4094</v>
      </c>
      <c r="B1313" s="69" t="s">
        <v>3915</v>
      </c>
      <c r="C1313" s="70" t="s">
        <v>4095</v>
      </c>
      <c r="D1313" s="71" t="s">
        <v>4096</v>
      </c>
      <c r="E1313" s="72">
        <v>6</v>
      </c>
      <c r="F1313" s="73" t="s">
        <v>3918</v>
      </c>
      <c r="G1313" s="74">
        <v>1.132672E-2</v>
      </c>
      <c r="H1313" s="74">
        <f>'IDS Miami Dry Grocery 2025'!$I1313*'IDS Miami Dry Grocery 2025'!$G1313</f>
        <v>0</v>
      </c>
      <c r="I1313" s="78"/>
      <c r="J1313" s="75">
        <v>17.66</v>
      </c>
      <c r="K1313" s="76">
        <f>IFERROR((#REF!*#REF!)+('IDS Miami Dry Grocery 2025'!$J1313*'IDS Miami Dry Grocery 2025'!$I1313),'IDS Miami Dry Grocery 2025'!$J1313*'IDS Miami Dry Grocery 2025'!$I1313)</f>
        <v>0</v>
      </c>
      <c r="M1313" s="97"/>
    </row>
    <row r="1314" spans="1:13" s="35" customFormat="1" ht="15" x14ac:dyDescent="0.2">
      <c r="A1314" s="68" t="s">
        <v>4097</v>
      </c>
      <c r="B1314" s="69" t="s">
        <v>3915</v>
      </c>
      <c r="C1314" s="70" t="s">
        <v>4098</v>
      </c>
      <c r="D1314" s="71" t="s">
        <v>4099</v>
      </c>
      <c r="E1314" s="72">
        <v>8</v>
      </c>
      <c r="F1314" s="73" t="s">
        <v>3508</v>
      </c>
      <c r="G1314" s="74">
        <v>2.4069279999999998E-2</v>
      </c>
      <c r="H1314" s="74">
        <f>'IDS Miami Dry Grocery 2025'!$I1314*'IDS Miami Dry Grocery 2025'!$G1314</f>
        <v>0</v>
      </c>
      <c r="I1314" s="78"/>
      <c r="J1314" s="75">
        <v>38.19</v>
      </c>
      <c r="K1314" s="76">
        <f>IFERROR((#REF!*#REF!)+('IDS Miami Dry Grocery 2025'!$J1314*'IDS Miami Dry Grocery 2025'!$I1314),'IDS Miami Dry Grocery 2025'!$J1314*'IDS Miami Dry Grocery 2025'!$I1314)</f>
        <v>0</v>
      </c>
      <c r="M1314" s="97"/>
    </row>
    <row r="1315" spans="1:13" s="35" customFormat="1" ht="15" x14ac:dyDescent="0.2">
      <c r="A1315" s="68" t="s">
        <v>4101</v>
      </c>
      <c r="B1315" s="69" t="s">
        <v>3915</v>
      </c>
      <c r="C1315" s="70" t="s">
        <v>4102</v>
      </c>
      <c r="D1315" s="71" t="s">
        <v>4103</v>
      </c>
      <c r="E1315" s="72">
        <v>4</v>
      </c>
      <c r="F1315" s="73" t="s">
        <v>4093</v>
      </c>
      <c r="G1315" s="74">
        <v>5.3801919999999998E-3</v>
      </c>
      <c r="H1315" s="74">
        <f>'IDS Miami Dry Grocery 2025'!$I1315*'IDS Miami Dry Grocery 2025'!$G1315</f>
        <v>0</v>
      </c>
      <c r="I1315" s="78"/>
      <c r="J1315" s="75">
        <v>25.3</v>
      </c>
      <c r="K1315" s="76">
        <f>IFERROR((#REF!*#REF!)+('IDS Miami Dry Grocery 2025'!$J1315*'IDS Miami Dry Grocery 2025'!$I1315),'IDS Miami Dry Grocery 2025'!$J1315*'IDS Miami Dry Grocery 2025'!$I1315)</f>
        <v>0</v>
      </c>
      <c r="M1315" s="97"/>
    </row>
    <row r="1316" spans="1:13" s="35" customFormat="1" ht="15" x14ac:dyDescent="0.2">
      <c r="A1316" s="68" t="s">
        <v>4104</v>
      </c>
      <c r="B1316" s="69" t="s">
        <v>3915</v>
      </c>
      <c r="C1316" s="70" t="s">
        <v>4105</v>
      </c>
      <c r="D1316" s="71" t="s">
        <v>4106</v>
      </c>
      <c r="E1316" s="72">
        <v>6</v>
      </c>
      <c r="F1316" s="73" t="s">
        <v>3874</v>
      </c>
      <c r="G1316" s="74">
        <v>2.8033631999999999E-2</v>
      </c>
      <c r="H1316" s="74">
        <f>'IDS Miami Dry Grocery 2025'!$I1316*'IDS Miami Dry Grocery 2025'!$G1316</f>
        <v>0</v>
      </c>
      <c r="I1316" s="78"/>
      <c r="J1316" s="75">
        <v>38.840000000000003</v>
      </c>
      <c r="K1316" s="76">
        <f>IFERROR((#REF!*#REF!)+('IDS Miami Dry Grocery 2025'!$J1316*'IDS Miami Dry Grocery 2025'!$I1316),'IDS Miami Dry Grocery 2025'!$J1316*'IDS Miami Dry Grocery 2025'!$I1316)</f>
        <v>0</v>
      </c>
      <c r="M1316" s="97"/>
    </row>
    <row r="1317" spans="1:13" s="35" customFormat="1" ht="15" x14ac:dyDescent="0.2">
      <c r="A1317" s="68" t="s">
        <v>4107</v>
      </c>
      <c r="B1317" s="69" t="s">
        <v>3915</v>
      </c>
      <c r="C1317" s="70" t="s">
        <v>4108</v>
      </c>
      <c r="D1317" s="71" t="s">
        <v>4109</v>
      </c>
      <c r="E1317" s="72">
        <v>6</v>
      </c>
      <c r="F1317" s="73" t="s">
        <v>4110</v>
      </c>
      <c r="G1317" s="74">
        <v>3.9643519999999995E-2</v>
      </c>
      <c r="H1317" s="74">
        <f>'IDS Miami Dry Grocery 2025'!$I1317*'IDS Miami Dry Grocery 2025'!$G1317</f>
        <v>0</v>
      </c>
      <c r="I1317" s="78"/>
      <c r="J1317" s="75">
        <v>70.510000000000005</v>
      </c>
      <c r="K1317" s="76">
        <f>IFERROR((#REF!*#REF!)+('IDS Miami Dry Grocery 2025'!$J1317*'IDS Miami Dry Grocery 2025'!$I1317),'IDS Miami Dry Grocery 2025'!$J1317*'IDS Miami Dry Grocery 2025'!$I1317)</f>
        <v>0</v>
      </c>
      <c r="M1317" s="97"/>
    </row>
    <row r="1318" spans="1:13" s="35" customFormat="1" ht="15" x14ac:dyDescent="0.2">
      <c r="A1318" s="68" t="s">
        <v>4111</v>
      </c>
      <c r="B1318" s="69" t="s">
        <v>3915</v>
      </c>
      <c r="C1318" s="70" t="s">
        <v>4112</v>
      </c>
      <c r="D1318" s="71" t="s">
        <v>4113</v>
      </c>
      <c r="E1318" s="72">
        <v>6</v>
      </c>
      <c r="F1318" s="73" t="s">
        <v>4114</v>
      </c>
      <c r="G1318" s="74">
        <v>2.5768288E-2</v>
      </c>
      <c r="H1318" s="74">
        <f>'IDS Miami Dry Grocery 2025'!$I1318*'IDS Miami Dry Grocery 2025'!$G1318</f>
        <v>0</v>
      </c>
      <c r="I1318" s="78"/>
      <c r="J1318" s="75">
        <v>52.59</v>
      </c>
      <c r="K1318" s="76">
        <f>IFERROR((#REF!*#REF!)+('IDS Miami Dry Grocery 2025'!$J1318*'IDS Miami Dry Grocery 2025'!$I1318),'IDS Miami Dry Grocery 2025'!$J1318*'IDS Miami Dry Grocery 2025'!$I1318)</f>
        <v>0</v>
      </c>
      <c r="M1318" s="97"/>
    </row>
    <row r="1319" spans="1:13" s="35" customFormat="1" ht="15" x14ac:dyDescent="0.2">
      <c r="A1319" s="68" t="s">
        <v>4115</v>
      </c>
      <c r="B1319" s="69" t="s">
        <v>3915</v>
      </c>
      <c r="C1319" s="70" t="s">
        <v>4116</v>
      </c>
      <c r="D1319" s="71" t="s">
        <v>4117</v>
      </c>
      <c r="E1319" s="72">
        <v>8</v>
      </c>
      <c r="F1319" s="73" t="s">
        <v>3922</v>
      </c>
      <c r="G1319" s="74">
        <v>1.6423743999999997E-2</v>
      </c>
      <c r="H1319" s="74">
        <f>'IDS Miami Dry Grocery 2025'!$I1319*'IDS Miami Dry Grocery 2025'!$G1319</f>
        <v>0</v>
      </c>
      <c r="I1319" s="78"/>
      <c r="J1319" s="75">
        <v>44.26</v>
      </c>
      <c r="K1319" s="76">
        <f>IFERROR((#REF!*#REF!)+('IDS Miami Dry Grocery 2025'!$J1319*'IDS Miami Dry Grocery 2025'!$I1319),'IDS Miami Dry Grocery 2025'!$J1319*'IDS Miami Dry Grocery 2025'!$I1319)</f>
        <v>0</v>
      </c>
      <c r="M1319" s="97"/>
    </row>
    <row r="1320" spans="1:13" s="35" customFormat="1" ht="15" x14ac:dyDescent="0.2">
      <c r="A1320" s="68" t="s">
        <v>4118</v>
      </c>
      <c r="B1320" s="69" t="s">
        <v>3915</v>
      </c>
      <c r="C1320" s="70" t="s">
        <v>4119</v>
      </c>
      <c r="D1320" s="71" t="s">
        <v>4120</v>
      </c>
      <c r="E1320" s="72">
        <v>8</v>
      </c>
      <c r="F1320" s="73" t="s">
        <v>3922</v>
      </c>
      <c r="G1320" s="74">
        <v>1.6706911999999997E-2</v>
      </c>
      <c r="H1320" s="74">
        <f>'IDS Miami Dry Grocery 2025'!$I1320*'IDS Miami Dry Grocery 2025'!$G1320</f>
        <v>0</v>
      </c>
      <c r="I1320" s="78"/>
      <c r="J1320" s="75">
        <v>44.26</v>
      </c>
      <c r="K1320" s="76">
        <f>IFERROR((#REF!*#REF!)+('IDS Miami Dry Grocery 2025'!$J1320*'IDS Miami Dry Grocery 2025'!$I1320),'IDS Miami Dry Grocery 2025'!$J1320*'IDS Miami Dry Grocery 2025'!$I1320)</f>
        <v>0</v>
      </c>
      <c r="M1320" s="97"/>
    </row>
    <row r="1321" spans="1:13" s="35" customFormat="1" ht="15" x14ac:dyDescent="0.2">
      <c r="A1321" s="68" t="s">
        <v>4121</v>
      </c>
      <c r="B1321" s="69" t="s">
        <v>3915</v>
      </c>
      <c r="C1321" s="70" t="s">
        <v>4122</v>
      </c>
      <c r="D1321" s="71" t="s">
        <v>4123</v>
      </c>
      <c r="E1321" s="72">
        <v>8</v>
      </c>
      <c r="F1321" s="73" t="s">
        <v>3922</v>
      </c>
      <c r="G1321" s="74">
        <v>1.6706911999999997E-2</v>
      </c>
      <c r="H1321" s="74">
        <f>'IDS Miami Dry Grocery 2025'!$I1321*'IDS Miami Dry Grocery 2025'!$G1321</f>
        <v>0</v>
      </c>
      <c r="I1321" s="78"/>
      <c r="J1321" s="75">
        <v>44.26</v>
      </c>
      <c r="K1321" s="76">
        <f>IFERROR((#REF!*#REF!)+('IDS Miami Dry Grocery 2025'!$J1321*'IDS Miami Dry Grocery 2025'!$I1321),'IDS Miami Dry Grocery 2025'!$J1321*'IDS Miami Dry Grocery 2025'!$I1321)</f>
        <v>0</v>
      </c>
      <c r="M1321" s="97"/>
    </row>
    <row r="1322" spans="1:13" s="35" customFormat="1" ht="15" x14ac:dyDescent="0.2">
      <c r="A1322" s="68" t="s">
        <v>4124</v>
      </c>
      <c r="B1322" s="69" t="s">
        <v>3915</v>
      </c>
      <c r="C1322" s="70" t="s">
        <v>4125</v>
      </c>
      <c r="D1322" s="71" t="s">
        <v>4126</v>
      </c>
      <c r="E1322" s="72">
        <v>8</v>
      </c>
      <c r="F1322" s="73" t="s">
        <v>3922</v>
      </c>
      <c r="G1322" s="74">
        <v>1.1893055999999999E-2</v>
      </c>
      <c r="H1322" s="74">
        <f>'IDS Miami Dry Grocery 2025'!$I1322*'IDS Miami Dry Grocery 2025'!$G1322</f>
        <v>0</v>
      </c>
      <c r="I1322" s="78"/>
      <c r="J1322" s="75">
        <v>44.26</v>
      </c>
      <c r="K1322" s="76">
        <f>IFERROR((#REF!*#REF!)+('IDS Miami Dry Grocery 2025'!$J1322*'IDS Miami Dry Grocery 2025'!$I1322),'IDS Miami Dry Grocery 2025'!$J1322*'IDS Miami Dry Grocery 2025'!$I1322)</f>
        <v>0</v>
      </c>
      <c r="M1322" s="97"/>
    </row>
    <row r="1323" spans="1:13" s="35" customFormat="1" ht="15" x14ac:dyDescent="0.2">
      <c r="A1323" s="68" t="s">
        <v>4127</v>
      </c>
      <c r="B1323" s="69" t="s">
        <v>3915</v>
      </c>
      <c r="C1323" s="70" t="s">
        <v>4128</v>
      </c>
      <c r="D1323" s="71" t="s">
        <v>4129</v>
      </c>
      <c r="E1323" s="72">
        <v>9</v>
      </c>
      <c r="F1323" s="73" t="s">
        <v>3508</v>
      </c>
      <c r="G1323" s="74">
        <v>2.6900959999999998E-2</v>
      </c>
      <c r="H1323" s="74">
        <f>'IDS Miami Dry Grocery 2025'!$I1323*'IDS Miami Dry Grocery 2025'!$G1323</f>
        <v>0</v>
      </c>
      <c r="I1323" s="78"/>
      <c r="J1323" s="75">
        <v>33.75</v>
      </c>
      <c r="K1323" s="76">
        <f>IFERROR((#REF!*#REF!)+('IDS Miami Dry Grocery 2025'!$J1323*'IDS Miami Dry Grocery 2025'!$I1323),'IDS Miami Dry Grocery 2025'!$J1323*'IDS Miami Dry Grocery 2025'!$I1323)</f>
        <v>0</v>
      </c>
      <c r="M1323" s="97"/>
    </row>
    <row r="1324" spans="1:13" s="35" customFormat="1" ht="15" x14ac:dyDescent="0.2">
      <c r="A1324" s="68" t="s">
        <v>4131</v>
      </c>
      <c r="B1324" s="69" t="s">
        <v>3915</v>
      </c>
      <c r="C1324" s="70" t="s">
        <v>4132</v>
      </c>
      <c r="D1324" s="71" t="s">
        <v>4133</v>
      </c>
      <c r="E1324" s="72">
        <v>12</v>
      </c>
      <c r="F1324" s="73" t="s">
        <v>3942</v>
      </c>
      <c r="G1324" s="74">
        <v>3.0015808000000001E-2</v>
      </c>
      <c r="H1324" s="74">
        <f>'IDS Miami Dry Grocery 2025'!$I1324*'IDS Miami Dry Grocery 2025'!$G1324</f>
        <v>0</v>
      </c>
      <c r="I1324" s="78"/>
      <c r="J1324" s="75">
        <v>77.040000000000006</v>
      </c>
      <c r="K1324" s="76">
        <f>IFERROR((#REF!*#REF!)+('IDS Miami Dry Grocery 2025'!$J1324*'IDS Miami Dry Grocery 2025'!$I1324),'IDS Miami Dry Grocery 2025'!$J1324*'IDS Miami Dry Grocery 2025'!$I1324)</f>
        <v>0</v>
      </c>
      <c r="M1324" s="97"/>
    </row>
    <row r="1325" spans="1:13" s="35" customFormat="1" ht="15" x14ac:dyDescent="0.2">
      <c r="A1325" s="68" t="s">
        <v>4134</v>
      </c>
      <c r="B1325" s="69" t="s">
        <v>3915</v>
      </c>
      <c r="C1325" s="70" t="s">
        <v>4135</v>
      </c>
      <c r="D1325" s="71" t="s">
        <v>4136</v>
      </c>
      <c r="E1325" s="72">
        <v>6</v>
      </c>
      <c r="F1325" s="73" t="s">
        <v>497</v>
      </c>
      <c r="G1325" s="74">
        <v>1.1043552E-2</v>
      </c>
      <c r="H1325" s="74">
        <f>'IDS Miami Dry Grocery 2025'!$I1325*'IDS Miami Dry Grocery 2025'!$G1325</f>
        <v>0</v>
      </c>
      <c r="I1325" s="78"/>
      <c r="J1325" s="75">
        <v>44.44</v>
      </c>
      <c r="K1325" s="76">
        <f>IFERROR((#REF!*#REF!)+('IDS Miami Dry Grocery 2025'!$J1325*'IDS Miami Dry Grocery 2025'!$I1325),'IDS Miami Dry Grocery 2025'!$J1325*'IDS Miami Dry Grocery 2025'!$I1325)</f>
        <v>0</v>
      </c>
      <c r="M1325" s="97"/>
    </row>
    <row r="1326" spans="1:13" s="35" customFormat="1" ht="15" x14ac:dyDescent="0.2">
      <c r="A1326" s="68" t="s">
        <v>4137</v>
      </c>
      <c r="B1326" s="69" t="s">
        <v>3915</v>
      </c>
      <c r="C1326" s="70" t="s">
        <v>4138</v>
      </c>
      <c r="D1326" s="71" t="s">
        <v>4139</v>
      </c>
      <c r="E1326" s="72">
        <v>6</v>
      </c>
      <c r="F1326" s="73" t="s">
        <v>525</v>
      </c>
      <c r="G1326" s="74">
        <v>3.964352E-3</v>
      </c>
      <c r="H1326" s="74">
        <f>'IDS Miami Dry Grocery 2025'!$I1326*'IDS Miami Dry Grocery 2025'!$G1326</f>
        <v>0</v>
      </c>
      <c r="I1326" s="78"/>
      <c r="J1326" s="75">
        <v>43.01</v>
      </c>
      <c r="K1326" s="76">
        <f>IFERROR((#REF!*#REF!)+('IDS Miami Dry Grocery 2025'!$J1326*'IDS Miami Dry Grocery 2025'!$I1326),'IDS Miami Dry Grocery 2025'!$J1326*'IDS Miami Dry Grocery 2025'!$I1326)</f>
        <v>0</v>
      </c>
      <c r="M1326" s="97"/>
    </row>
    <row r="1327" spans="1:13" s="35" customFormat="1" ht="15" x14ac:dyDescent="0.2">
      <c r="A1327" s="68" t="s">
        <v>4140</v>
      </c>
      <c r="B1327" s="69" t="s">
        <v>3915</v>
      </c>
      <c r="C1327" s="70" t="s">
        <v>4141</v>
      </c>
      <c r="D1327" s="71" t="s">
        <v>4142</v>
      </c>
      <c r="E1327" s="72">
        <v>4</v>
      </c>
      <c r="F1327" s="73" t="s">
        <v>1702</v>
      </c>
      <c r="G1327" s="74">
        <v>6.7960319999999996E-3</v>
      </c>
      <c r="H1327" s="74">
        <f>'IDS Miami Dry Grocery 2025'!$I1327*'IDS Miami Dry Grocery 2025'!$G1327</f>
        <v>0</v>
      </c>
      <c r="I1327" s="78"/>
      <c r="J1327" s="75">
        <v>22.83</v>
      </c>
      <c r="K1327" s="76">
        <f>IFERROR((#REF!*#REF!)+('IDS Miami Dry Grocery 2025'!$J1327*'IDS Miami Dry Grocery 2025'!$I1327),'IDS Miami Dry Grocery 2025'!$J1327*'IDS Miami Dry Grocery 2025'!$I1327)</f>
        <v>0</v>
      </c>
      <c r="M1327" s="97"/>
    </row>
    <row r="1328" spans="1:13" s="35" customFormat="1" ht="15" x14ac:dyDescent="0.2">
      <c r="A1328" s="68" t="s">
        <v>4143</v>
      </c>
      <c r="B1328" s="69" t="s">
        <v>3915</v>
      </c>
      <c r="C1328" s="70" t="s">
        <v>4144</v>
      </c>
      <c r="D1328" s="71" t="s">
        <v>4145</v>
      </c>
      <c r="E1328" s="72">
        <v>6</v>
      </c>
      <c r="F1328" s="73" t="s">
        <v>579</v>
      </c>
      <c r="G1328" s="74">
        <v>2.2087104E-2</v>
      </c>
      <c r="H1328" s="74">
        <f>'IDS Miami Dry Grocery 2025'!$I1328*'IDS Miami Dry Grocery 2025'!$G1328</f>
        <v>0</v>
      </c>
      <c r="I1328" s="78"/>
      <c r="J1328" s="75">
        <v>98.04</v>
      </c>
      <c r="K1328" s="76">
        <f>IFERROR((#REF!*#REF!)+('IDS Miami Dry Grocery 2025'!$J1328*'IDS Miami Dry Grocery 2025'!$I1328),'IDS Miami Dry Grocery 2025'!$J1328*'IDS Miami Dry Grocery 2025'!$I1328)</f>
        <v>0</v>
      </c>
      <c r="M1328" s="97"/>
    </row>
    <row r="1329" spans="1:13" s="35" customFormat="1" ht="15" x14ac:dyDescent="0.2">
      <c r="A1329" s="68" t="s">
        <v>4146</v>
      </c>
      <c r="B1329" s="69" t="s">
        <v>3915</v>
      </c>
      <c r="C1329" s="70" t="s">
        <v>4147</v>
      </c>
      <c r="D1329" s="71" t="s">
        <v>4148</v>
      </c>
      <c r="E1329" s="72">
        <v>6</v>
      </c>
      <c r="F1329" s="73" t="s">
        <v>3942</v>
      </c>
      <c r="G1329" s="74">
        <v>1.4441568E-2</v>
      </c>
      <c r="H1329" s="74">
        <f>'IDS Miami Dry Grocery 2025'!$I1329*'IDS Miami Dry Grocery 2025'!$G1329</f>
        <v>0</v>
      </c>
      <c r="I1329" s="78"/>
      <c r="J1329" s="75">
        <v>41.33</v>
      </c>
      <c r="K1329" s="76">
        <f>IFERROR((#REF!*#REF!)+('IDS Miami Dry Grocery 2025'!$J1329*'IDS Miami Dry Grocery 2025'!$I1329),'IDS Miami Dry Grocery 2025'!$J1329*'IDS Miami Dry Grocery 2025'!$I1329)</f>
        <v>0</v>
      </c>
      <c r="M1329" s="97"/>
    </row>
    <row r="1330" spans="1:13" s="35" customFormat="1" ht="15" x14ac:dyDescent="0.2">
      <c r="A1330" s="68" t="s">
        <v>4149</v>
      </c>
      <c r="B1330" s="69" t="s">
        <v>3915</v>
      </c>
      <c r="C1330" s="70" t="s">
        <v>4150</v>
      </c>
      <c r="D1330" s="71" t="s">
        <v>4151</v>
      </c>
      <c r="E1330" s="72">
        <v>2</v>
      </c>
      <c r="F1330" s="73" t="s">
        <v>4152</v>
      </c>
      <c r="G1330" s="74">
        <v>3.7944512E-2</v>
      </c>
      <c r="H1330" s="74">
        <f>'IDS Miami Dry Grocery 2025'!$I1330*'IDS Miami Dry Grocery 2025'!$G1330</f>
        <v>0</v>
      </c>
      <c r="I1330" s="78"/>
      <c r="J1330" s="75">
        <v>68.75</v>
      </c>
      <c r="K1330" s="76">
        <f>IFERROR((#REF!*#REF!)+('IDS Miami Dry Grocery 2025'!$J1330*'IDS Miami Dry Grocery 2025'!$I1330),'IDS Miami Dry Grocery 2025'!$J1330*'IDS Miami Dry Grocery 2025'!$I1330)</f>
        <v>0</v>
      </c>
      <c r="M1330" s="97"/>
    </row>
    <row r="1331" spans="1:13" s="35" customFormat="1" ht="15" x14ac:dyDescent="0.2">
      <c r="A1331" s="68" t="s">
        <v>4153</v>
      </c>
      <c r="B1331" s="69" t="s">
        <v>3915</v>
      </c>
      <c r="C1331" s="70" t="s">
        <v>4154</v>
      </c>
      <c r="D1331" s="71" t="s">
        <v>4155</v>
      </c>
      <c r="E1331" s="72">
        <v>4</v>
      </c>
      <c r="F1331" s="73" t="s">
        <v>3477</v>
      </c>
      <c r="G1331" s="74">
        <v>1.1893055999999999E-2</v>
      </c>
      <c r="H1331" s="74">
        <f>'IDS Miami Dry Grocery 2025'!$I1331*'IDS Miami Dry Grocery 2025'!$G1331</f>
        <v>0</v>
      </c>
      <c r="I1331" s="78"/>
      <c r="J1331" s="75">
        <v>46.94</v>
      </c>
      <c r="K1331" s="76">
        <f>IFERROR((#REF!*#REF!)+('IDS Miami Dry Grocery 2025'!$J1331*'IDS Miami Dry Grocery 2025'!$I1331),'IDS Miami Dry Grocery 2025'!$J1331*'IDS Miami Dry Grocery 2025'!$I1331)</f>
        <v>0</v>
      </c>
      <c r="M1331" s="97"/>
    </row>
    <row r="1332" spans="1:13" s="35" customFormat="1" ht="15" x14ac:dyDescent="0.2">
      <c r="A1332" s="68" t="s">
        <v>4156</v>
      </c>
      <c r="B1332" s="69" t="s">
        <v>3915</v>
      </c>
      <c r="C1332" s="70" t="s">
        <v>4157</v>
      </c>
      <c r="D1332" s="71" t="s">
        <v>4158</v>
      </c>
      <c r="E1332" s="72">
        <v>6</v>
      </c>
      <c r="F1332" s="73" t="s">
        <v>660</v>
      </c>
      <c r="G1332" s="74">
        <v>1.3592063999999999E-2</v>
      </c>
      <c r="H1332" s="74">
        <f>'IDS Miami Dry Grocery 2025'!$I1332*'IDS Miami Dry Grocery 2025'!$G1332</f>
        <v>0</v>
      </c>
      <c r="I1332" s="78"/>
      <c r="J1332" s="75">
        <v>66.48</v>
      </c>
      <c r="K1332" s="76">
        <f>IFERROR((#REF!*#REF!)+('IDS Miami Dry Grocery 2025'!$J1332*'IDS Miami Dry Grocery 2025'!$I1332),'IDS Miami Dry Grocery 2025'!$J1332*'IDS Miami Dry Grocery 2025'!$I1332)</f>
        <v>0</v>
      </c>
      <c r="M1332" s="97"/>
    </row>
    <row r="1333" spans="1:13" s="35" customFormat="1" ht="15" x14ac:dyDescent="0.2">
      <c r="A1333" s="68" t="s">
        <v>4159</v>
      </c>
      <c r="B1333" s="69" t="s">
        <v>3915</v>
      </c>
      <c r="C1333" s="70" t="s">
        <v>4160</v>
      </c>
      <c r="D1333" s="71" t="s">
        <v>4161</v>
      </c>
      <c r="E1333" s="72">
        <v>6</v>
      </c>
      <c r="F1333" s="73" t="s">
        <v>4130</v>
      </c>
      <c r="G1333" s="74">
        <v>1.4441568E-2</v>
      </c>
      <c r="H1333" s="74">
        <f>'IDS Miami Dry Grocery 2025'!$I1333*'IDS Miami Dry Grocery 2025'!$G1333</f>
        <v>0</v>
      </c>
      <c r="I1333" s="78"/>
      <c r="J1333" s="75">
        <v>41.51</v>
      </c>
      <c r="K1333" s="76">
        <f>IFERROR((#REF!*#REF!)+('IDS Miami Dry Grocery 2025'!$J1333*'IDS Miami Dry Grocery 2025'!$I1333),'IDS Miami Dry Grocery 2025'!$J1333*'IDS Miami Dry Grocery 2025'!$I1333)</f>
        <v>0</v>
      </c>
      <c r="M1333" s="97"/>
    </row>
    <row r="1334" spans="1:13" s="35" customFormat="1" ht="15" x14ac:dyDescent="0.2">
      <c r="A1334" s="68" t="s">
        <v>4162</v>
      </c>
      <c r="B1334" s="69" t="s">
        <v>3915</v>
      </c>
      <c r="C1334" s="70" t="s">
        <v>4163</v>
      </c>
      <c r="D1334" s="71" t="s">
        <v>4164</v>
      </c>
      <c r="E1334" s="72">
        <v>6</v>
      </c>
      <c r="F1334" s="73" t="s">
        <v>4130</v>
      </c>
      <c r="G1334" s="74">
        <v>1.8405919999999999E-2</v>
      </c>
      <c r="H1334" s="74">
        <f>'IDS Miami Dry Grocery 2025'!$I1334*'IDS Miami Dry Grocery 2025'!$G1334</f>
        <v>0</v>
      </c>
      <c r="I1334" s="78"/>
      <c r="J1334" s="75">
        <v>41.51</v>
      </c>
      <c r="K1334" s="76">
        <f>IFERROR((#REF!*#REF!)+('IDS Miami Dry Grocery 2025'!$J1334*'IDS Miami Dry Grocery 2025'!$I1334),'IDS Miami Dry Grocery 2025'!$J1334*'IDS Miami Dry Grocery 2025'!$I1334)</f>
        <v>0</v>
      </c>
      <c r="M1334" s="97"/>
    </row>
    <row r="1335" spans="1:13" s="35" customFormat="1" ht="15" x14ac:dyDescent="0.2">
      <c r="A1335" s="68" t="s">
        <v>4166</v>
      </c>
      <c r="B1335" s="69" t="s">
        <v>3915</v>
      </c>
      <c r="C1335" s="70" t="s">
        <v>4167</v>
      </c>
      <c r="D1335" s="71" t="s">
        <v>4168</v>
      </c>
      <c r="E1335" s="72">
        <v>6</v>
      </c>
      <c r="F1335" s="73" t="s">
        <v>279</v>
      </c>
      <c r="G1335" s="74">
        <v>3.964352E-3</v>
      </c>
      <c r="H1335" s="74">
        <f>'IDS Miami Dry Grocery 2025'!$I1335*'IDS Miami Dry Grocery 2025'!$G1335</f>
        <v>0</v>
      </c>
      <c r="I1335" s="78"/>
      <c r="J1335" s="75">
        <v>32.79</v>
      </c>
      <c r="K1335" s="76">
        <f>IFERROR((#REF!*#REF!)+('IDS Miami Dry Grocery 2025'!$J1335*'IDS Miami Dry Grocery 2025'!$I1335),'IDS Miami Dry Grocery 2025'!$J1335*'IDS Miami Dry Grocery 2025'!$I1335)</f>
        <v>0</v>
      </c>
      <c r="M1335" s="97"/>
    </row>
    <row r="1336" spans="1:13" s="35" customFormat="1" ht="15" x14ac:dyDescent="0.2">
      <c r="A1336" s="68" t="s">
        <v>4169</v>
      </c>
      <c r="B1336" s="69" t="s">
        <v>3915</v>
      </c>
      <c r="C1336" s="70" t="s">
        <v>4170</v>
      </c>
      <c r="D1336" s="71" t="s">
        <v>4171</v>
      </c>
      <c r="E1336" s="72">
        <v>9</v>
      </c>
      <c r="F1336" s="73" t="s">
        <v>3508</v>
      </c>
      <c r="G1336" s="74">
        <v>2.7467295999999999E-2</v>
      </c>
      <c r="H1336" s="74">
        <f>'IDS Miami Dry Grocery 2025'!$I1336*'IDS Miami Dry Grocery 2025'!$G1336</f>
        <v>0</v>
      </c>
      <c r="I1336" s="78"/>
      <c r="J1336" s="75">
        <v>42.37</v>
      </c>
      <c r="K1336" s="76">
        <f>IFERROR((#REF!*#REF!)+('IDS Miami Dry Grocery 2025'!$J1336*'IDS Miami Dry Grocery 2025'!$I1336),'IDS Miami Dry Grocery 2025'!$J1336*'IDS Miami Dry Grocery 2025'!$I1336)</f>
        <v>0</v>
      </c>
      <c r="M1336" s="97"/>
    </row>
    <row r="1337" spans="1:13" s="35" customFormat="1" ht="15" x14ac:dyDescent="0.2">
      <c r="A1337" s="68" t="s">
        <v>4173</v>
      </c>
      <c r="B1337" s="69" t="s">
        <v>3915</v>
      </c>
      <c r="C1337" s="70" t="s">
        <v>4174</v>
      </c>
      <c r="D1337" s="71" t="s">
        <v>4172</v>
      </c>
      <c r="E1337" s="72">
        <v>24</v>
      </c>
      <c r="F1337" s="73" t="s">
        <v>1670</v>
      </c>
      <c r="G1337" s="74">
        <v>2.548512E-2</v>
      </c>
      <c r="H1337" s="74">
        <f>'IDS Miami Dry Grocery 2025'!$I1337*'IDS Miami Dry Grocery 2025'!$G1337</f>
        <v>0</v>
      </c>
      <c r="I1337" s="78"/>
      <c r="J1337" s="75">
        <v>70.42</v>
      </c>
      <c r="K1337" s="76">
        <f>IFERROR((#REF!*#REF!)+('IDS Miami Dry Grocery 2025'!$J1337*'IDS Miami Dry Grocery 2025'!$I1337),'IDS Miami Dry Grocery 2025'!$J1337*'IDS Miami Dry Grocery 2025'!$I1337)</f>
        <v>0</v>
      </c>
      <c r="M1337" s="97"/>
    </row>
    <row r="1338" spans="1:13" s="35" customFormat="1" ht="15" x14ac:dyDescent="0.2">
      <c r="A1338" s="68" t="s">
        <v>4175</v>
      </c>
      <c r="B1338" s="69" t="s">
        <v>3915</v>
      </c>
      <c r="C1338" s="70" t="s">
        <v>4176</v>
      </c>
      <c r="D1338" s="71" t="s">
        <v>4177</v>
      </c>
      <c r="E1338" s="72">
        <v>6</v>
      </c>
      <c r="F1338" s="73" t="s">
        <v>3987</v>
      </c>
      <c r="G1338" s="74">
        <v>1.9821759999999997E-2</v>
      </c>
      <c r="H1338" s="74">
        <f>'IDS Miami Dry Grocery 2025'!$I1338*'IDS Miami Dry Grocery 2025'!$G1338</f>
        <v>0</v>
      </c>
      <c r="I1338" s="78"/>
      <c r="J1338" s="75">
        <v>44.99</v>
      </c>
      <c r="K1338" s="76">
        <f>IFERROR((#REF!*#REF!)+('IDS Miami Dry Grocery 2025'!$J1338*'IDS Miami Dry Grocery 2025'!$I1338),'IDS Miami Dry Grocery 2025'!$J1338*'IDS Miami Dry Grocery 2025'!$I1338)</f>
        <v>0</v>
      </c>
      <c r="M1338" s="97"/>
    </row>
    <row r="1339" spans="1:13" s="35" customFormat="1" ht="15" x14ac:dyDescent="0.2">
      <c r="A1339" s="68" t="s">
        <v>4178</v>
      </c>
      <c r="B1339" s="69" t="s">
        <v>3915</v>
      </c>
      <c r="C1339" s="70" t="s">
        <v>4179</v>
      </c>
      <c r="D1339" s="71" t="s">
        <v>4180</v>
      </c>
      <c r="E1339" s="72">
        <v>4</v>
      </c>
      <c r="F1339" s="73" t="s">
        <v>3989</v>
      </c>
      <c r="G1339" s="74">
        <v>2.83168E-2</v>
      </c>
      <c r="H1339" s="74">
        <f>'IDS Miami Dry Grocery 2025'!$I1339*'IDS Miami Dry Grocery 2025'!$G1339</f>
        <v>0</v>
      </c>
      <c r="I1339" s="78"/>
      <c r="J1339" s="75">
        <v>48.35</v>
      </c>
      <c r="K1339" s="76">
        <f>IFERROR((#REF!*#REF!)+('IDS Miami Dry Grocery 2025'!$J1339*'IDS Miami Dry Grocery 2025'!$I1339),'IDS Miami Dry Grocery 2025'!$J1339*'IDS Miami Dry Grocery 2025'!$I1339)</f>
        <v>0</v>
      </c>
      <c r="M1339" s="97"/>
    </row>
    <row r="1340" spans="1:13" s="35" customFormat="1" ht="15" x14ac:dyDescent="0.2">
      <c r="A1340" s="68" t="s">
        <v>4181</v>
      </c>
      <c r="B1340" s="69" t="s">
        <v>3915</v>
      </c>
      <c r="C1340" s="70" t="s">
        <v>4182</v>
      </c>
      <c r="D1340" s="71" t="s">
        <v>4183</v>
      </c>
      <c r="E1340" s="72">
        <v>12</v>
      </c>
      <c r="F1340" s="73" t="s">
        <v>4184</v>
      </c>
      <c r="G1340" s="74">
        <v>2.548512E-2</v>
      </c>
      <c r="H1340" s="74">
        <f>'IDS Miami Dry Grocery 2025'!$I1340*'IDS Miami Dry Grocery 2025'!$G1340</f>
        <v>0</v>
      </c>
      <c r="I1340" s="78"/>
      <c r="J1340" s="75">
        <v>61.72</v>
      </c>
      <c r="K1340" s="76">
        <f>IFERROR((#REF!*#REF!)+('IDS Miami Dry Grocery 2025'!$J1340*'IDS Miami Dry Grocery 2025'!$I1340),'IDS Miami Dry Grocery 2025'!$J1340*'IDS Miami Dry Grocery 2025'!$I1340)</f>
        <v>0</v>
      </c>
      <c r="M1340" s="97"/>
    </row>
    <row r="1341" spans="1:13" s="35" customFormat="1" ht="15" x14ac:dyDescent="0.2">
      <c r="A1341" s="68" t="s">
        <v>4185</v>
      </c>
      <c r="B1341" s="69" t="s">
        <v>3915</v>
      </c>
      <c r="C1341" s="70" t="s">
        <v>4186</v>
      </c>
      <c r="D1341" s="71" t="s">
        <v>4187</v>
      </c>
      <c r="E1341" s="72">
        <v>12</v>
      </c>
      <c r="F1341" s="73" t="s">
        <v>4184</v>
      </c>
      <c r="G1341" s="74">
        <v>2.4352447999999999E-2</v>
      </c>
      <c r="H1341" s="74">
        <f>'IDS Miami Dry Grocery 2025'!$I1341*'IDS Miami Dry Grocery 2025'!$G1341</f>
        <v>0</v>
      </c>
      <c r="I1341" s="78"/>
      <c r="J1341" s="75">
        <v>61.72</v>
      </c>
      <c r="K1341" s="76">
        <f>IFERROR((#REF!*#REF!)+('IDS Miami Dry Grocery 2025'!$J1341*'IDS Miami Dry Grocery 2025'!$I1341),'IDS Miami Dry Grocery 2025'!$J1341*'IDS Miami Dry Grocery 2025'!$I1341)</f>
        <v>0</v>
      </c>
      <c r="M1341" s="97"/>
    </row>
    <row r="1342" spans="1:13" s="35" customFormat="1" ht="15" x14ac:dyDescent="0.2">
      <c r="A1342" s="68" t="s">
        <v>4188</v>
      </c>
      <c r="B1342" s="69" t="s">
        <v>3915</v>
      </c>
      <c r="C1342" s="70" t="s">
        <v>4189</v>
      </c>
      <c r="D1342" s="71" t="s">
        <v>4190</v>
      </c>
      <c r="E1342" s="72">
        <v>12</v>
      </c>
      <c r="F1342" s="73" t="s">
        <v>3918</v>
      </c>
      <c r="G1342" s="74">
        <v>2.4635615999999999E-2</v>
      </c>
      <c r="H1342" s="74">
        <f>'IDS Miami Dry Grocery 2025'!$I1342*'IDS Miami Dry Grocery 2025'!$G1342</f>
        <v>0</v>
      </c>
      <c r="I1342" s="78"/>
      <c r="J1342" s="75">
        <v>40.82</v>
      </c>
      <c r="K1342" s="76">
        <f>IFERROR((#REF!*#REF!)+('IDS Miami Dry Grocery 2025'!$J1342*'IDS Miami Dry Grocery 2025'!$I1342),'IDS Miami Dry Grocery 2025'!$J1342*'IDS Miami Dry Grocery 2025'!$I1342)</f>
        <v>0</v>
      </c>
      <c r="M1342" s="97"/>
    </row>
    <row r="1343" spans="1:13" s="35" customFormat="1" ht="15" x14ac:dyDescent="0.2">
      <c r="A1343" s="68" t="s">
        <v>4191</v>
      </c>
      <c r="B1343" s="69" t="s">
        <v>3915</v>
      </c>
      <c r="C1343" s="70" t="s">
        <v>4192</v>
      </c>
      <c r="D1343" s="71" t="s">
        <v>4193</v>
      </c>
      <c r="E1343" s="72">
        <v>3</v>
      </c>
      <c r="F1343" s="73" t="s">
        <v>579</v>
      </c>
      <c r="G1343" s="74">
        <v>8.4950399999999995E-4</v>
      </c>
      <c r="H1343" s="74">
        <f>'IDS Miami Dry Grocery 2025'!$I1343*'IDS Miami Dry Grocery 2025'!$G1343</f>
        <v>0</v>
      </c>
      <c r="I1343" s="78"/>
      <c r="J1343" s="75">
        <v>28.32</v>
      </c>
      <c r="K1343" s="76">
        <f>IFERROR((#REF!*#REF!)+('IDS Miami Dry Grocery 2025'!$J1343*'IDS Miami Dry Grocery 2025'!$I1343),'IDS Miami Dry Grocery 2025'!$J1343*'IDS Miami Dry Grocery 2025'!$I1343)</f>
        <v>0</v>
      </c>
      <c r="M1343" s="97"/>
    </row>
    <row r="1344" spans="1:13" s="35" customFormat="1" ht="15" x14ac:dyDescent="0.2">
      <c r="A1344" s="68" t="s">
        <v>4194</v>
      </c>
      <c r="B1344" s="69" t="s">
        <v>3915</v>
      </c>
      <c r="C1344" s="70" t="s">
        <v>4195</v>
      </c>
      <c r="D1344" s="71" t="s">
        <v>4196</v>
      </c>
      <c r="E1344" s="72">
        <v>3</v>
      </c>
      <c r="F1344" s="73" t="s">
        <v>579</v>
      </c>
      <c r="G1344" s="74">
        <v>5.6633599999999997E-4</v>
      </c>
      <c r="H1344" s="74">
        <f>'IDS Miami Dry Grocery 2025'!$I1344*'IDS Miami Dry Grocery 2025'!$G1344</f>
        <v>0</v>
      </c>
      <c r="I1344" s="78"/>
      <c r="J1344" s="75">
        <v>9.5299999999999994</v>
      </c>
      <c r="K1344" s="76">
        <f>IFERROR((#REF!*#REF!)+('IDS Miami Dry Grocery 2025'!$J1344*'IDS Miami Dry Grocery 2025'!$I1344),'IDS Miami Dry Grocery 2025'!$J1344*'IDS Miami Dry Grocery 2025'!$I1344)</f>
        <v>0</v>
      </c>
      <c r="M1344" s="97"/>
    </row>
    <row r="1345" spans="1:13" s="35" customFormat="1" ht="15" x14ac:dyDescent="0.2">
      <c r="A1345" s="68" t="s">
        <v>4197</v>
      </c>
      <c r="B1345" s="69" t="s">
        <v>3915</v>
      </c>
      <c r="C1345" s="70" t="s">
        <v>4198</v>
      </c>
      <c r="D1345" s="71" t="s">
        <v>4199</v>
      </c>
      <c r="E1345" s="72">
        <v>4</v>
      </c>
      <c r="F1345" s="73" t="s">
        <v>579</v>
      </c>
      <c r="G1345" s="74">
        <v>8.4950399999999995E-4</v>
      </c>
      <c r="H1345" s="74">
        <f>'IDS Miami Dry Grocery 2025'!$I1345*'IDS Miami Dry Grocery 2025'!$G1345</f>
        <v>0</v>
      </c>
      <c r="I1345" s="78"/>
      <c r="J1345" s="75">
        <v>11.88</v>
      </c>
      <c r="K1345" s="76">
        <f>IFERROR((#REF!*#REF!)+('IDS Miami Dry Grocery 2025'!$J1345*'IDS Miami Dry Grocery 2025'!$I1345),'IDS Miami Dry Grocery 2025'!$J1345*'IDS Miami Dry Grocery 2025'!$I1345)</f>
        <v>0</v>
      </c>
      <c r="M1345" s="97"/>
    </row>
    <row r="1346" spans="1:13" s="35" customFormat="1" ht="15" x14ac:dyDescent="0.2">
      <c r="A1346" s="68" t="s">
        <v>4200</v>
      </c>
      <c r="B1346" s="69" t="s">
        <v>3915</v>
      </c>
      <c r="C1346" s="70" t="s">
        <v>4201</v>
      </c>
      <c r="D1346" s="71" t="s">
        <v>4202</v>
      </c>
      <c r="E1346" s="72">
        <v>4</v>
      </c>
      <c r="F1346" s="73" t="s">
        <v>1693</v>
      </c>
      <c r="G1346" s="74">
        <v>2.8316799999999998E-4</v>
      </c>
      <c r="H1346" s="74">
        <f>'IDS Miami Dry Grocery 2025'!$I1346*'IDS Miami Dry Grocery 2025'!$G1346</f>
        <v>0</v>
      </c>
      <c r="I1346" s="78"/>
      <c r="J1346" s="75">
        <v>22</v>
      </c>
      <c r="K1346" s="76">
        <f>IFERROR((#REF!*#REF!)+('IDS Miami Dry Grocery 2025'!$J1346*'IDS Miami Dry Grocery 2025'!$I1346),'IDS Miami Dry Grocery 2025'!$J1346*'IDS Miami Dry Grocery 2025'!$I1346)</f>
        <v>0</v>
      </c>
      <c r="M1346" s="97"/>
    </row>
    <row r="1347" spans="1:13" s="35" customFormat="1" ht="15" x14ac:dyDescent="0.2">
      <c r="A1347" s="68" t="s">
        <v>4203</v>
      </c>
      <c r="B1347" s="69" t="s">
        <v>3915</v>
      </c>
      <c r="C1347" s="70" t="s">
        <v>4204</v>
      </c>
      <c r="D1347" s="71" t="s">
        <v>4205</v>
      </c>
      <c r="E1347" s="72">
        <v>12</v>
      </c>
      <c r="F1347" s="73" t="s">
        <v>587</v>
      </c>
      <c r="G1347" s="74">
        <v>1.0194047999999999E-2</v>
      </c>
      <c r="H1347" s="74">
        <f>'IDS Miami Dry Grocery 2025'!$I1347*'IDS Miami Dry Grocery 2025'!$G1347</f>
        <v>0</v>
      </c>
      <c r="I1347" s="78"/>
      <c r="J1347" s="75">
        <v>35.26</v>
      </c>
      <c r="K1347" s="76">
        <f>IFERROR((#REF!*#REF!)+('IDS Miami Dry Grocery 2025'!$J1347*'IDS Miami Dry Grocery 2025'!$I1347),'IDS Miami Dry Grocery 2025'!$J1347*'IDS Miami Dry Grocery 2025'!$I1347)</f>
        <v>0</v>
      </c>
      <c r="M1347" s="97"/>
    </row>
    <row r="1348" spans="1:13" s="35" customFormat="1" ht="15" x14ac:dyDescent="0.2">
      <c r="A1348" s="68" t="s">
        <v>4206</v>
      </c>
      <c r="B1348" s="69" t="s">
        <v>3915</v>
      </c>
      <c r="C1348" s="70" t="s">
        <v>4207</v>
      </c>
      <c r="D1348" s="71" t="s">
        <v>4208</v>
      </c>
      <c r="E1348" s="72">
        <v>24</v>
      </c>
      <c r="F1348" s="73" t="s">
        <v>820</v>
      </c>
      <c r="G1348" s="74">
        <v>1.8689088E-2</v>
      </c>
      <c r="H1348" s="74">
        <f>'IDS Miami Dry Grocery 2025'!$I1348*'IDS Miami Dry Grocery 2025'!$G1348</f>
        <v>0</v>
      </c>
      <c r="I1348" s="78"/>
      <c r="J1348" s="75">
        <v>49.07</v>
      </c>
      <c r="K1348" s="76">
        <f>IFERROR((#REF!*#REF!)+('IDS Miami Dry Grocery 2025'!$J1348*'IDS Miami Dry Grocery 2025'!$I1348),'IDS Miami Dry Grocery 2025'!$J1348*'IDS Miami Dry Grocery 2025'!$I1348)</f>
        <v>0</v>
      </c>
      <c r="M1348" s="97"/>
    </row>
    <row r="1349" spans="1:13" s="35" customFormat="1" ht="15" x14ac:dyDescent="0.2">
      <c r="A1349" s="68" t="s">
        <v>4209</v>
      </c>
      <c r="B1349" s="69" t="s">
        <v>3915</v>
      </c>
      <c r="C1349" s="70" t="s">
        <v>4210</v>
      </c>
      <c r="D1349" s="71" t="s">
        <v>4211</v>
      </c>
      <c r="E1349" s="72">
        <v>24</v>
      </c>
      <c r="F1349" s="73" t="s">
        <v>579</v>
      </c>
      <c r="G1349" s="74">
        <v>4.813856E-3</v>
      </c>
      <c r="H1349" s="74">
        <f>'IDS Miami Dry Grocery 2025'!$I1349*'IDS Miami Dry Grocery 2025'!$G1349</f>
        <v>0</v>
      </c>
      <c r="I1349" s="78"/>
      <c r="J1349" s="75">
        <v>25.91</v>
      </c>
      <c r="K1349" s="76">
        <f>IFERROR((#REF!*#REF!)+('IDS Miami Dry Grocery 2025'!$J1349*'IDS Miami Dry Grocery 2025'!$I1349),'IDS Miami Dry Grocery 2025'!$J1349*'IDS Miami Dry Grocery 2025'!$I1349)</f>
        <v>0</v>
      </c>
      <c r="M1349" s="97"/>
    </row>
    <row r="1350" spans="1:13" s="35" customFormat="1" ht="15" x14ac:dyDescent="0.2">
      <c r="A1350" s="68" t="s">
        <v>4212</v>
      </c>
      <c r="B1350" s="69" t="s">
        <v>3915</v>
      </c>
      <c r="C1350" s="70" t="s">
        <v>4213</v>
      </c>
      <c r="D1350" s="71" t="s">
        <v>4214</v>
      </c>
      <c r="E1350" s="72">
        <v>12</v>
      </c>
      <c r="F1350" s="73" t="s">
        <v>579</v>
      </c>
      <c r="G1350" s="74">
        <v>3.964352E-3</v>
      </c>
      <c r="H1350" s="74">
        <f>'IDS Miami Dry Grocery 2025'!$I1350*'IDS Miami Dry Grocery 2025'!$G1350</f>
        <v>0</v>
      </c>
      <c r="I1350" s="78"/>
      <c r="J1350" s="75">
        <v>21.23</v>
      </c>
      <c r="K1350" s="76">
        <f>IFERROR((#REF!*#REF!)+('IDS Miami Dry Grocery 2025'!$J1350*'IDS Miami Dry Grocery 2025'!$I1350),'IDS Miami Dry Grocery 2025'!$J1350*'IDS Miami Dry Grocery 2025'!$I1350)</f>
        <v>0</v>
      </c>
      <c r="M1350" s="97"/>
    </row>
    <row r="1351" spans="1:13" s="35" customFormat="1" ht="15" x14ac:dyDescent="0.2">
      <c r="A1351" s="68" t="s">
        <v>4215</v>
      </c>
      <c r="B1351" s="69" t="s">
        <v>3915</v>
      </c>
      <c r="C1351" s="70" t="s">
        <v>4216</v>
      </c>
      <c r="D1351" s="71" t="s">
        <v>4217</v>
      </c>
      <c r="E1351" s="72">
        <v>8</v>
      </c>
      <c r="F1351" s="73" t="s">
        <v>1693</v>
      </c>
      <c r="G1351" s="74">
        <v>6.5128640000000002E-3</v>
      </c>
      <c r="H1351" s="74">
        <f>'IDS Miami Dry Grocery 2025'!$I1351*'IDS Miami Dry Grocery 2025'!$G1351</f>
        <v>0</v>
      </c>
      <c r="I1351" s="78"/>
      <c r="J1351" s="75">
        <v>30.05</v>
      </c>
      <c r="K1351" s="76">
        <f>IFERROR((#REF!*#REF!)+('IDS Miami Dry Grocery 2025'!$J1351*'IDS Miami Dry Grocery 2025'!$I1351),'IDS Miami Dry Grocery 2025'!$J1351*'IDS Miami Dry Grocery 2025'!$I1351)</f>
        <v>0</v>
      </c>
      <c r="M1351" s="97"/>
    </row>
    <row r="1352" spans="1:13" s="35" customFormat="1" ht="15" x14ac:dyDescent="0.2">
      <c r="A1352" s="68" t="s">
        <v>4218</v>
      </c>
      <c r="B1352" s="69" t="s">
        <v>3915</v>
      </c>
      <c r="C1352" s="70" t="s">
        <v>4219</v>
      </c>
      <c r="D1352" s="71" t="s">
        <v>4220</v>
      </c>
      <c r="E1352" s="72">
        <v>24</v>
      </c>
      <c r="F1352" s="73" t="s">
        <v>579</v>
      </c>
      <c r="G1352" s="74">
        <v>8.7782079999999992E-3</v>
      </c>
      <c r="H1352" s="74">
        <f>'IDS Miami Dry Grocery 2025'!$I1352*'IDS Miami Dry Grocery 2025'!$G1352</f>
        <v>0</v>
      </c>
      <c r="I1352" s="78"/>
      <c r="J1352" s="75">
        <v>40.58</v>
      </c>
      <c r="K1352" s="76">
        <f>IFERROR((#REF!*#REF!)+('IDS Miami Dry Grocery 2025'!$J1352*'IDS Miami Dry Grocery 2025'!$I1352),'IDS Miami Dry Grocery 2025'!$J1352*'IDS Miami Dry Grocery 2025'!$I1352)</f>
        <v>0</v>
      </c>
      <c r="M1352" s="97"/>
    </row>
    <row r="1353" spans="1:13" s="35" customFormat="1" ht="15" x14ac:dyDescent="0.2">
      <c r="A1353" s="68" t="s">
        <v>4221</v>
      </c>
      <c r="B1353" s="69" t="s">
        <v>3915</v>
      </c>
      <c r="C1353" s="70" t="s">
        <v>4222</v>
      </c>
      <c r="D1353" s="71" t="s">
        <v>4223</v>
      </c>
      <c r="E1353" s="72">
        <v>12</v>
      </c>
      <c r="F1353" s="73" t="s">
        <v>1665</v>
      </c>
      <c r="G1353" s="74">
        <v>3.6811840000000001E-3</v>
      </c>
      <c r="H1353" s="74">
        <f>'IDS Miami Dry Grocery 2025'!$I1353*'IDS Miami Dry Grocery 2025'!$G1353</f>
        <v>0</v>
      </c>
      <c r="I1353" s="78"/>
      <c r="J1353" s="75">
        <v>17.46</v>
      </c>
      <c r="K1353" s="76">
        <f>IFERROR((#REF!*#REF!)+('IDS Miami Dry Grocery 2025'!$J1353*'IDS Miami Dry Grocery 2025'!$I1353),'IDS Miami Dry Grocery 2025'!$J1353*'IDS Miami Dry Grocery 2025'!$I1353)</f>
        <v>0</v>
      </c>
      <c r="M1353" s="97"/>
    </row>
    <row r="1354" spans="1:13" s="35" customFormat="1" ht="15" x14ac:dyDescent="0.2">
      <c r="A1354" s="68" t="s">
        <v>4224</v>
      </c>
      <c r="B1354" s="69" t="s">
        <v>3915</v>
      </c>
      <c r="C1354" s="70" t="s">
        <v>4225</v>
      </c>
      <c r="D1354" s="71" t="s">
        <v>4226</v>
      </c>
      <c r="E1354" s="72">
        <v>24</v>
      </c>
      <c r="F1354" s="73" t="s">
        <v>3123</v>
      </c>
      <c r="G1354" s="74">
        <v>3.9360351999999994E-2</v>
      </c>
      <c r="H1354" s="74">
        <f>'IDS Miami Dry Grocery 2025'!$I1354*'IDS Miami Dry Grocery 2025'!$G1354</f>
        <v>0</v>
      </c>
      <c r="I1354" s="78"/>
      <c r="J1354" s="75">
        <v>35.43</v>
      </c>
      <c r="K1354" s="76">
        <f>IFERROR((#REF!*#REF!)+('IDS Miami Dry Grocery 2025'!$J1354*'IDS Miami Dry Grocery 2025'!$I1354),'IDS Miami Dry Grocery 2025'!$J1354*'IDS Miami Dry Grocery 2025'!$I1354)</f>
        <v>0</v>
      </c>
      <c r="M1354" s="97"/>
    </row>
    <row r="1355" spans="1:13" s="35" customFormat="1" ht="15" x14ac:dyDescent="0.2">
      <c r="A1355" s="68" t="s">
        <v>4227</v>
      </c>
      <c r="B1355" s="69" t="s">
        <v>3915</v>
      </c>
      <c r="C1355" s="70" t="s">
        <v>4228</v>
      </c>
      <c r="D1355" s="71" t="s">
        <v>4229</v>
      </c>
      <c r="E1355" s="72">
        <v>6</v>
      </c>
      <c r="F1355" s="73" t="s">
        <v>579</v>
      </c>
      <c r="G1355" s="74">
        <v>2.8316799999999998E-4</v>
      </c>
      <c r="H1355" s="74">
        <f>'IDS Miami Dry Grocery 2025'!$I1355*'IDS Miami Dry Grocery 2025'!$G1355</f>
        <v>0</v>
      </c>
      <c r="I1355" s="78"/>
      <c r="J1355" s="75">
        <v>19.04</v>
      </c>
      <c r="K1355" s="76">
        <f>IFERROR((#REF!*#REF!)+('IDS Miami Dry Grocery 2025'!$J1355*'IDS Miami Dry Grocery 2025'!$I1355),'IDS Miami Dry Grocery 2025'!$J1355*'IDS Miami Dry Grocery 2025'!$I1355)</f>
        <v>0</v>
      </c>
      <c r="M1355" s="97"/>
    </row>
    <row r="1356" spans="1:13" s="35" customFormat="1" ht="15" x14ac:dyDescent="0.2">
      <c r="A1356" s="68" t="s">
        <v>4230</v>
      </c>
      <c r="B1356" s="69" t="s">
        <v>3915</v>
      </c>
      <c r="C1356" s="70" t="s">
        <v>4231</v>
      </c>
      <c r="D1356" s="71" t="s">
        <v>4232</v>
      </c>
      <c r="E1356" s="72">
        <v>6</v>
      </c>
      <c r="F1356" s="73" t="s">
        <v>579</v>
      </c>
      <c r="G1356" s="74">
        <v>2.8316799999999998E-4</v>
      </c>
      <c r="H1356" s="74">
        <f>'IDS Miami Dry Grocery 2025'!$I1356*'IDS Miami Dry Grocery 2025'!$G1356</f>
        <v>0</v>
      </c>
      <c r="I1356" s="78"/>
      <c r="J1356" s="75">
        <v>19.04</v>
      </c>
      <c r="K1356" s="76">
        <f>IFERROR((#REF!*#REF!)+('IDS Miami Dry Grocery 2025'!$J1356*'IDS Miami Dry Grocery 2025'!$I1356),'IDS Miami Dry Grocery 2025'!$J1356*'IDS Miami Dry Grocery 2025'!$I1356)</f>
        <v>0</v>
      </c>
      <c r="M1356" s="97"/>
    </row>
    <row r="1357" spans="1:13" s="35" customFormat="1" ht="15" x14ac:dyDescent="0.2">
      <c r="A1357" s="68" t="s">
        <v>4233</v>
      </c>
      <c r="B1357" s="69" t="s">
        <v>3915</v>
      </c>
      <c r="C1357" s="70" t="s">
        <v>4234</v>
      </c>
      <c r="D1357" s="71" t="s">
        <v>4235</v>
      </c>
      <c r="E1357" s="72">
        <v>6</v>
      </c>
      <c r="F1357" s="73" t="s">
        <v>579</v>
      </c>
      <c r="G1357" s="74">
        <v>2.8316799999999998E-4</v>
      </c>
      <c r="H1357" s="74">
        <f>'IDS Miami Dry Grocery 2025'!$I1357*'IDS Miami Dry Grocery 2025'!$G1357</f>
        <v>0</v>
      </c>
      <c r="I1357" s="78"/>
      <c r="J1357" s="75">
        <v>19.05</v>
      </c>
      <c r="K1357" s="76">
        <f>IFERROR((#REF!*#REF!)+('IDS Miami Dry Grocery 2025'!$J1357*'IDS Miami Dry Grocery 2025'!$I1357),'IDS Miami Dry Grocery 2025'!$J1357*'IDS Miami Dry Grocery 2025'!$I1357)</f>
        <v>0</v>
      </c>
      <c r="M1357" s="97"/>
    </row>
    <row r="1358" spans="1:13" s="35" customFormat="1" ht="15" x14ac:dyDescent="0.2">
      <c r="A1358" s="68" t="s">
        <v>4236</v>
      </c>
      <c r="B1358" s="69" t="s">
        <v>3915</v>
      </c>
      <c r="C1358" s="70" t="s">
        <v>4237</v>
      </c>
      <c r="D1358" s="71" t="s">
        <v>4238</v>
      </c>
      <c r="E1358" s="72">
        <v>6</v>
      </c>
      <c r="F1358" s="73" t="s">
        <v>579</v>
      </c>
      <c r="G1358" s="74">
        <v>2.8316799999999998E-4</v>
      </c>
      <c r="H1358" s="74">
        <f>'IDS Miami Dry Grocery 2025'!$I1358*'IDS Miami Dry Grocery 2025'!$G1358</f>
        <v>0</v>
      </c>
      <c r="I1358" s="78"/>
      <c r="J1358" s="75">
        <v>23.32</v>
      </c>
      <c r="K1358" s="76">
        <f>IFERROR((#REF!*#REF!)+('IDS Miami Dry Grocery 2025'!$J1358*'IDS Miami Dry Grocery 2025'!$I1358),'IDS Miami Dry Grocery 2025'!$J1358*'IDS Miami Dry Grocery 2025'!$I1358)</f>
        <v>0</v>
      </c>
      <c r="M1358" s="97"/>
    </row>
    <row r="1359" spans="1:13" s="35" customFormat="1" ht="15" x14ac:dyDescent="0.2">
      <c r="A1359" s="68" t="s">
        <v>4239</v>
      </c>
      <c r="B1359" s="69" t="s">
        <v>3915</v>
      </c>
      <c r="C1359" s="70" t="s">
        <v>4240</v>
      </c>
      <c r="D1359" s="71" t="s">
        <v>4241</v>
      </c>
      <c r="E1359" s="72">
        <v>6</v>
      </c>
      <c r="F1359" s="73" t="s">
        <v>579</v>
      </c>
      <c r="G1359" s="74">
        <v>2.8316799999999998E-4</v>
      </c>
      <c r="H1359" s="74">
        <f>'IDS Miami Dry Grocery 2025'!$I1359*'IDS Miami Dry Grocery 2025'!$G1359</f>
        <v>0</v>
      </c>
      <c r="I1359" s="78"/>
      <c r="J1359" s="75">
        <v>16.29</v>
      </c>
      <c r="K1359" s="76">
        <f>IFERROR((#REF!*#REF!)+('IDS Miami Dry Grocery 2025'!$J1359*'IDS Miami Dry Grocery 2025'!$I1359),'IDS Miami Dry Grocery 2025'!$J1359*'IDS Miami Dry Grocery 2025'!$I1359)</f>
        <v>0</v>
      </c>
      <c r="M1359" s="97"/>
    </row>
    <row r="1360" spans="1:13" s="35" customFormat="1" ht="15" x14ac:dyDescent="0.2">
      <c r="A1360" s="68" t="s">
        <v>4242</v>
      </c>
      <c r="B1360" s="69" t="s">
        <v>3915</v>
      </c>
      <c r="C1360" s="70" t="s">
        <v>4243</v>
      </c>
      <c r="D1360" s="71" t="s">
        <v>4244</v>
      </c>
      <c r="E1360" s="72">
        <v>4</v>
      </c>
      <c r="F1360" s="73" t="s">
        <v>579</v>
      </c>
      <c r="G1360" s="74">
        <v>2.6334624000000001E-2</v>
      </c>
      <c r="H1360" s="74">
        <f>'IDS Miami Dry Grocery 2025'!$I1360*'IDS Miami Dry Grocery 2025'!$G1360</f>
        <v>0</v>
      </c>
      <c r="I1360" s="78"/>
      <c r="J1360" s="75">
        <v>51.29</v>
      </c>
      <c r="K1360" s="76">
        <f>IFERROR((#REF!*#REF!)+('IDS Miami Dry Grocery 2025'!$J1360*'IDS Miami Dry Grocery 2025'!$I1360),'IDS Miami Dry Grocery 2025'!$J1360*'IDS Miami Dry Grocery 2025'!$I1360)</f>
        <v>0</v>
      </c>
      <c r="M1360" s="97"/>
    </row>
    <row r="1361" spans="1:13" s="35" customFormat="1" ht="15" x14ac:dyDescent="0.2">
      <c r="A1361" s="68" t="s">
        <v>4245</v>
      </c>
      <c r="B1361" s="69" t="s">
        <v>3915</v>
      </c>
      <c r="C1361" s="70" t="s">
        <v>4246</v>
      </c>
      <c r="D1361" s="71" t="s">
        <v>4247</v>
      </c>
      <c r="E1361" s="72">
        <v>3</v>
      </c>
      <c r="F1361" s="73" t="s">
        <v>579</v>
      </c>
      <c r="G1361" s="74">
        <v>2.8316799999999998E-4</v>
      </c>
      <c r="H1361" s="74">
        <f>'IDS Miami Dry Grocery 2025'!$I1361*'IDS Miami Dry Grocery 2025'!$G1361</f>
        <v>0</v>
      </c>
      <c r="I1361" s="78"/>
      <c r="J1361" s="75">
        <v>22.36</v>
      </c>
      <c r="K1361" s="76">
        <f>IFERROR((#REF!*#REF!)+('IDS Miami Dry Grocery 2025'!$J1361*'IDS Miami Dry Grocery 2025'!$I1361),'IDS Miami Dry Grocery 2025'!$J1361*'IDS Miami Dry Grocery 2025'!$I1361)</f>
        <v>0</v>
      </c>
      <c r="M1361" s="97"/>
    </row>
    <row r="1362" spans="1:13" s="35" customFormat="1" ht="15" x14ac:dyDescent="0.2">
      <c r="A1362" s="68" t="s">
        <v>4249</v>
      </c>
      <c r="B1362" s="69" t="s">
        <v>3915</v>
      </c>
      <c r="C1362" s="70" t="s">
        <v>4250</v>
      </c>
      <c r="D1362" s="71" t="s">
        <v>4251</v>
      </c>
      <c r="E1362" s="72">
        <v>9</v>
      </c>
      <c r="F1362" s="73" t="s">
        <v>4072</v>
      </c>
      <c r="G1362" s="74">
        <v>1.3025728E-2</v>
      </c>
      <c r="H1362" s="74">
        <f>'IDS Miami Dry Grocery 2025'!$I1362*'IDS Miami Dry Grocery 2025'!$G1362</f>
        <v>0</v>
      </c>
      <c r="I1362" s="78"/>
      <c r="J1362" s="75">
        <v>70.53</v>
      </c>
      <c r="K1362" s="76">
        <f>IFERROR((#REF!*#REF!)+('IDS Miami Dry Grocery 2025'!$J1362*'IDS Miami Dry Grocery 2025'!$I1362),'IDS Miami Dry Grocery 2025'!$J1362*'IDS Miami Dry Grocery 2025'!$I1362)</f>
        <v>0</v>
      </c>
      <c r="M1362" s="97"/>
    </row>
    <row r="1363" spans="1:13" s="35" customFormat="1" ht="15" x14ac:dyDescent="0.2">
      <c r="A1363" s="68" t="s">
        <v>4252</v>
      </c>
      <c r="B1363" s="69" t="s">
        <v>3915</v>
      </c>
      <c r="C1363" s="70" t="s">
        <v>4253</v>
      </c>
      <c r="D1363" s="71" t="s">
        <v>4254</v>
      </c>
      <c r="E1363" s="72">
        <v>9</v>
      </c>
      <c r="F1363" s="73" t="s">
        <v>4000</v>
      </c>
      <c r="G1363" s="74">
        <v>1.1893055999999999E-2</v>
      </c>
      <c r="H1363" s="74">
        <f>'IDS Miami Dry Grocery 2025'!$I1363*'IDS Miami Dry Grocery 2025'!$G1363</f>
        <v>0</v>
      </c>
      <c r="I1363" s="78"/>
      <c r="J1363" s="75">
        <v>59.78</v>
      </c>
      <c r="K1363" s="76">
        <f>IFERROR((#REF!*#REF!)+('IDS Miami Dry Grocery 2025'!$J1363*'IDS Miami Dry Grocery 2025'!$I1363),'IDS Miami Dry Grocery 2025'!$J1363*'IDS Miami Dry Grocery 2025'!$I1363)</f>
        <v>0</v>
      </c>
      <c r="M1363" s="97"/>
    </row>
    <row r="1364" spans="1:13" s="35" customFormat="1" ht="15" x14ac:dyDescent="0.2">
      <c r="A1364" s="68" t="s">
        <v>4255</v>
      </c>
      <c r="B1364" s="69" t="s">
        <v>3915</v>
      </c>
      <c r="C1364" s="70" t="s">
        <v>4256</v>
      </c>
      <c r="D1364" s="71" t="s">
        <v>4257</v>
      </c>
      <c r="E1364" s="72">
        <v>12</v>
      </c>
      <c r="F1364" s="73" t="s">
        <v>4258</v>
      </c>
      <c r="G1364" s="74">
        <v>9.6277120000000001E-3</v>
      </c>
      <c r="H1364" s="74">
        <f>'IDS Miami Dry Grocery 2025'!$I1364*'IDS Miami Dry Grocery 2025'!$G1364</f>
        <v>0</v>
      </c>
      <c r="I1364" s="78"/>
      <c r="J1364" s="75">
        <v>32.79</v>
      </c>
      <c r="K1364" s="76">
        <f>IFERROR((#REF!*#REF!)+('IDS Miami Dry Grocery 2025'!$J1364*'IDS Miami Dry Grocery 2025'!$I1364),'IDS Miami Dry Grocery 2025'!$J1364*'IDS Miami Dry Grocery 2025'!$I1364)</f>
        <v>0</v>
      </c>
      <c r="M1364" s="97"/>
    </row>
    <row r="1365" spans="1:13" s="35" customFormat="1" ht="15" x14ac:dyDescent="0.2">
      <c r="A1365" s="68" t="s">
        <v>4259</v>
      </c>
      <c r="B1365" s="69" t="s">
        <v>3915</v>
      </c>
      <c r="C1365" s="70" t="s">
        <v>4260</v>
      </c>
      <c r="D1365" s="71" t="s">
        <v>4261</v>
      </c>
      <c r="E1365" s="72">
        <v>6</v>
      </c>
      <c r="F1365" s="73" t="s">
        <v>4262</v>
      </c>
      <c r="G1365" s="74">
        <v>8.7782079999999992E-3</v>
      </c>
      <c r="H1365" s="74">
        <f>'IDS Miami Dry Grocery 2025'!$I1365*'IDS Miami Dry Grocery 2025'!$G1365</f>
        <v>0</v>
      </c>
      <c r="I1365" s="78"/>
      <c r="J1365" s="75">
        <v>45.66</v>
      </c>
      <c r="K1365" s="76">
        <f>IFERROR((#REF!*#REF!)+('IDS Miami Dry Grocery 2025'!$J1365*'IDS Miami Dry Grocery 2025'!$I1365),'IDS Miami Dry Grocery 2025'!$J1365*'IDS Miami Dry Grocery 2025'!$I1365)</f>
        <v>0</v>
      </c>
      <c r="M1365" s="97"/>
    </row>
    <row r="1366" spans="1:13" s="35" customFormat="1" ht="15" x14ac:dyDescent="0.2">
      <c r="A1366" s="68" t="s">
        <v>4263</v>
      </c>
      <c r="B1366" s="69" t="s">
        <v>3915</v>
      </c>
      <c r="C1366" s="70" t="s">
        <v>4264</v>
      </c>
      <c r="D1366" s="71" t="s">
        <v>4265</v>
      </c>
      <c r="E1366" s="72">
        <v>9</v>
      </c>
      <c r="F1366" s="73" t="s">
        <v>4000</v>
      </c>
      <c r="G1366" s="74">
        <v>9.6277120000000001E-3</v>
      </c>
      <c r="H1366" s="74">
        <f>'IDS Miami Dry Grocery 2025'!$I1366*'IDS Miami Dry Grocery 2025'!$G1366</f>
        <v>0</v>
      </c>
      <c r="I1366" s="78"/>
      <c r="J1366" s="75">
        <v>59.78</v>
      </c>
      <c r="K1366" s="76">
        <f>IFERROR((#REF!*#REF!)+('IDS Miami Dry Grocery 2025'!$J1366*'IDS Miami Dry Grocery 2025'!$I1366),'IDS Miami Dry Grocery 2025'!$J1366*'IDS Miami Dry Grocery 2025'!$I1366)</f>
        <v>0</v>
      </c>
      <c r="M1366" s="97"/>
    </row>
    <row r="1367" spans="1:13" s="35" customFormat="1" ht="15" x14ac:dyDescent="0.2">
      <c r="A1367" s="68" t="s">
        <v>4266</v>
      </c>
      <c r="B1367" s="69" t="s">
        <v>3915</v>
      </c>
      <c r="C1367" s="70" t="s">
        <v>4267</v>
      </c>
      <c r="D1367" s="71" t="s">
        <v>4268</v>
      </c>
      <c r="E1367" s="72">
        <v>30</v>
      </c>
      <c r="F1367" s="73" t="s">
        <v>659</v>
      </c>
      <c r="G1367" s="74">
        <v>2.3219775999999998E-2</v>
      </c>
      <c r="H1367" s="74">
        <f>'IDS Miami Dry Grocery 2025'!$I1367*'IDS Miami Dry Grocery 2025'!$G1367</f>
        <v>0</v>
      </c>
      <c r="I1367" s="78"/>
      <c r="J1367" s="75">
        <v>97.99</v>
      </c>
      <c r="K1367" s="76">
        <f>IFERROR((#REF!*#REF!)+('IDS Miami Dry Grocery 2025'!$J1367*'IDS Miami Dry Grocery 2025'!$I1367),'IDS Miami Dry Grocery 2025'!$J1367*'IDS Miami Dry Grocery 2025'!$I1367)</f>
        <v>0</v>
      </c>
      <c r="M1367" s="97"/>
    </row>
    <row r="1368" spans="1:13" s="35" customFormat="1" ht="15" x14ac:dyDescent="0.2">
      <c r="A1368" s="68" t="s">
        <v>4269</v>
      </c>
      <c r="B1368" s="69" t="s">
        <v>3915</v>
      </c>
      <c r="C1368" s="70">
        <v>717510958010</v>
      </c>
      <c r="D1368" s="71" t="s">
        <v>4270</v>
      </c>
      <c r="E1368" s="72">
        <v>6</v>
      </c>
      <c r="F1368" s="73" t="s">
        <v>78</v>
      </c>
      <c r="G1368" s="74">
        <v>0</v>
      </c>
      <c r="H1368" s="74">
        <f>'IDS Miami Dry Grocery 2025'!$I1368*'IDS Miami Dry Grocery 2025'!$G1368</f>
        <v>0</v>
      </c>
      <c r="I1368" s="78"/>
      <c r="J1368" s="75">
        <v>72.73</v>
      </c>
      <c r="K1368" s="76">
        <f>IFERROR((#REF!*#REF!)+('IDS Miami Dry Grocery 2025'!$J1368*'IDS Miami Dry Grocery 2025'!$I1368),'IDS Miami Dry Grocery 2025'!$J1368*'IDS Miami Dry Grocery 2025'!$I1368)</f>
        <v>0</v>
      </c>
      <c r="M1368" s="97"/>
    </row>
    <row r="1369" spans="1:13" s="35" customFormat="1" ht="15" x14ac:dyDescent="0.2">
      <c r="A1369" s="68" t="s">
        <v>4271</v>
      </c>
      <c r="B1369" s="69" t="s">
        <v>3915</v>
      </c>
      <c r="C1369" s="70">
        <v>75182098237</v>
      </c>
      <c r="D1369" s="71" t="s">
        <v>4272</v>
      </c>
      <c r="E1369" s="72">
        <v>6</v>
      </c>
      <c r="F1369" s="73" t="s">
        <v>905</v>
      </c>
      <c r="G1369" s="74">
        <v>0</v>
      </c>
      <c r="H1369" s="74">
        <f>'IDS Miami Dry Grocery 2025'!$I1369*'IDS Miami Dry Grocery 2025'!$G1369</f>
        <v>0</v>
      </c>
      <c r="I1369" s="78"/>
      <c r="J1369" s="75">
        <v>19.059999999999999</v>
      </c>
      <c r="K1369" s="76">
        <f>IFERROR((#REF!*#REF!)+('IDS Miami Dry Grocery 2025'!$J1369*'IDS Miami Dry Grocery 2025'!$I1369),'IDS Miami Dry Grocery 2025'!$J1369*'IDS Miami Dry Grocery 2025'!$I1369)</f>
        <v>0</v>
      </c>
      <c r="M1369" s="97"/>
    </row>
    <row r="1370" spans="1:13" s="35" customFormat="1" ht="15" x14ac:dyDescent="0.2">
      <c r="A1370" s="68" t="s">
        <v>4273</v>
      </c>
      <c r="B1370" s="69" t="s">
        <v>3915</v>
      </c>
      <c r="C1370" s="70">
        <v>79118957780</v>
      </c>
      <c r="D1370" s="71" t="s">
        <v>4274</v>
      </c>
      <c r="E1370" s="72">
        <v>6</v>
      </c>
      <c r="F1370" s="73" t="s">
        <v>4275</v>
      </c>
      <c r="G1370" s="74">
        <v>0</v>
      </c>
      <c r="H1370" s="74">
        <f>'IDS Miami Dry Grocery 2025'!$I1370*'IDS Miami Dry Grocery 2025'!$G1370</f>
        <v>0</v>
      </c>
      <c r="I1370" s="78"/>
      <c r="J1370" s="75">
        <v>37.97</v>
      </c>
      <c r="K1370" s="76">
        <f>IFERROR((#REF!*#REF!)+('IDS Miami Dry Grocery 2025'!$J1370*'IDS Miami Dry Grocery 2025'!$I1370),'IDS Miami Dry Grocery 2025'!$J1370*'IDS Miami Dry Grocery 2025'!$I1370)</f>
        <v>0</v>
      </c>
      <c r="M1370" s="97"/>
    </row>
    <row r="1371" spans="1:13" s="35" customFormat="1" ht="15" x14ac:dyDescent="0.2">
      <c r="A1371" s="68" t="s">
        <v>4276</v>
      </c>
      <c r="B1371" s="69" t="s">
        <v>3915</v>
      </c>
      <c r="C1371" s="70">
        <v>41598000027</v>
      </c>
      <c r="D1371" s="71" t="s">
        <v>4277</v>
      </c>
      <c r="E1371" s="72">
        <v>6</v>
      </c>
      <c r="F1371" s="73" t="s">
        <v>86</v>
      </c>
      <c r="G1371" s="74">
        <v>0</v>
      </c>
      <c r="H1371" s="74">
        <f>'IDS Miami Dry Grocery 2025'!$I1371*'IDS Miami Dry Grocery 2025'!$G1371</f>
        <v>0</v>
      </c>
      <c r="I1371" s="78"/>
      <c r="J1371" s="75">
        <v>42.29</v>
      </c>
      <c r="K1371" s="76">
        <f>IFERROR((#REF!*#REF!)+('IDS Miami Dry Grocery 2025'!$J1371*'IDS Miami Dry Grocery 2025'!$I1371),'IDS Miami Dry Grocery 2025'!$J1371*'IDS Miami Dry Grocery 2025'!$I1371)</f>
        <v>0</v>
      </c>
      <c r="M1371" s="97"/>
    </row>
    <row r="1372" spans="1:13" s="35" customFormat="1" ht="15" x14ac:dyDescent="0.2">
      <c r="A1372" s="68" t="s">
        <v>4278</v>
      </c>
      <c r="B1372" s="69" t="s">
        <v>3915</v>
      </c>
      <c r="C1372" s="70" t="s">
        <v>4279</v>
      </c>
      <c r="D1372" s="71" t="s">
        <v>4280</v>
      </c>
      <c r="E1372" s="72">
        <v>12</v>
      </c>
      <c r="F1372" s="73" t="s">
        <v>3996</v>
      </c>
      <c r="G1372" s="74">
        <v>0</v>
      </c>
      <c r="H1372" s="74">
        <f>'IDS Miami Dry Grocery 2025'!$I1372*'IDS Miami Dry Grocery 2025'!$G1372</f>
        <v>0</v>
      </c>
      <c r="I1372" s="78"/>
      <c r="J1372" s="75">
        <v>69.22</v>
      </c>
      <c r="K1372" s="76">
        <f>IFERROR((#REF!*#REF!)+('IDS Miami Dry Grocery 2025'!$J1372*'IDS Miami Dry Grocery 2025'!$I1372),'IDS Miami Dry Grocery 2025'!$J1372*'IDS Miami Dry Grocery 2025'!$I1372)</f>
        <v>0</v>
      </c>
      <c r="M1372" s="97"/>
    </row>
    <row r="1373" spans="1:13" s="35" customFormat="1" ht="15" x14ac:dyDescent="0.2">
      <c r="A1373" s="68" t="s">
        <v>4281</v>
      </c>
      <c r="B1373" s="69" t="s">
        <v>4282</v>
      </c>
      <c r="C1373" s="70" t="s">
        <v>4283</v>
      </c>
      <c r="D1373" s="71" t="s">
        <v>4284</v>
      </c>
      <c r="E1373" s="72">
        <v>6</v>
      </c>
      <c r="F1373" s="73" t="s">
        <v>138</v>
      </c>
      <c r="G1373" s="74">
        <v>9.0613759999999995E-3</v>
      </c>
      <c r="H1373" s="74">
        <f>'IDS Miami Dry Grocery 2025'!$I1373*'IDS Miami Dry Grocery 2025'!$G1373</f>
        <v>0</v>
      </c>
      <c r="I1373" s="78"/>
      <c r="J1373" s="75">
        <v>43.28</v>
      </c>
      <c r="K1373" s="76">
        <f>IFERROR((#REF!*#REF!)+('IDS Miami Dry Grocery 2025'!$J1373*'IDS Miami Dry Grocery 2025'!$I1373),'IDS Miami Dry Grocery 2025'!$J1373*'IDS Miami Dry Grocery 2025'!$I1373)</f>
        <v>0</v>
      </c>
      <c r="M1373" s="97"/>
    </row>
    <row r="1374" spans="1:13" s="35" customFormat="1" ht="15" x14ac:dyDescent="0.2">
      <c r="A1374" s="68" t="s">
        <v>4285</v>
      </c>
      <c r="B1374" s="69" t="s">
        <v>4282</v>
      </c>
      <c r="C1374" s="70" t="s">
        <v>4286</v>
      </c>
      <c r="D1374" s="71" t="s">
        <v>4287</v>
      </c>
      <c r="E1374" s="72">
        <v>12</v>
      </c>
      <c r="F1374" s="73" t="s">
        <v>147</v>
      </c>
      <c r="G1374" s="74">
        <v>2.3786111999999998E-2</v>
      </c>
      <c r="H1374" s="74">
        <f>'IDS Miami Dry Grocery 2025'!$I1374*'IDS Miami Dry Grocery 2025'!$G1374</f>
        <v>0</v>
      </c>
      <c r="I1374" s="78"/>
      <c r="J1374" s="75">
        <v>74.61</v>
      </c>
      <c r="K1374" s="76">
        <f>IFERROR((#REF!*#REF!)+('IDS Miami Dry Grocery 2025'!$J1374*'IDS Miami Dry Grocery 2025'!$I1374),'IDS Miami Dry Grocery 2025'!$J1374*'IDS Miami Dry Grocery 2025'!$I1374)</f>
        <v>0</v>
      </c>
      <c r="M1374" s="97"/>
    </row>
    <row r="1375" spans="1:13" s="35" customFormat="1" ht="15" x14ac:dyDescent="0.2">
      <c r="A1375" s="68" t="s">
        <v>4288</v>
      </c>
      <c r="B1375" s="69" t="s">
        <v>4282</v>
      </c>
      <c r="C1375" s="70" t="s">
        <v>4289</v>
      </c>
      <c r="D1375" s="71" t="s">
        <v>4290</v>
      </c>
      <c r="E1375" s="72">
        <v>12</v>
      </c>
      <c r="F1375" s="73" t="s">
        <v>241</v>
      </c>
      <c r="G1375" s="74">
        <v>9.9108799999999986E-3</v>
      </c>
      <c r="H1375" s="74">
        <f>'IDS Miami Dry Grocery 2025'!$I1375*'IDS Miami Dry Grocery 2025'!$G1375</f>
        <v>0</v>
      </c>
      <c r="I1375" s="78"/>
      <c r="J1375" s="75">
        <v>53.45</v>
      </c>
      <c r="K1375" s="76">
        <f>IFERROR((#REF!*#REF!)+('IDS Miami Dry Grocery 2025'!$J1375*'IDS Miami Dry Grocery 2025'!$I1375),'IDS Miami Dry Grocery 2025'!$J1375*'IDS Miami Dry Grocery 2025'!$I1375)</f>
        <v>0</v>
      </c>
      <c r="M1375" s="97"/>
    </row>
    <row r="1376" spans="1:13" s="35" customFormat="1" ht="15" x14ac:dyDescent="0.2">
      <c r="A1376" s="68" t="s">
        <v>4291</v>
      </c>
      <c r="B1376" s="69" t="s">
        <v>4282</v>
      </c>
      <c r="C1376" s="70" t="s">
        <v>4292</v>
      </c>
      <c r="D1376" s="71" t="s">
        <v>4293</v>
      </c>
      <c r="E1376" s="72">
        <v>12</v>
      </c>
      <c r="F1376" s="73" t="s">
        <v>147</v>
      </c>
      <c r="G1376" s="74">
        <v>2.3786111999999998E-2</v>
      </c>
      <c r="H1376" s="74">
        <f>'IDS Miami Dry Grocery 2025'!$I1376*'IDS Miami Dry Grocery 2025'!$G1376</f>
        <v>0</v>
      </c>
      <c r="I1376" s="78"/>
      <c r="J1376" s="75">
        <v>74.61</v>
      </c>
      <c r="K1376" s="76">
        <f>IFERROR((#REF!*#REF!)+('IDS Miami Dry Grocery 2025'!$J1376*'IDS Miami Dry Grocery 2025'!$I1376),'IDS Miami Dry Grocery 2025'!$J1376*'IDS Miami Dry Grocery 2025'!$I1376)</f>
        <v>0</v>
      </c>
      <c r="M1376" s="97"/>
    </row>
    <row r="1377" spans="1:13" s="35" customFormat="1" ht="15" x14ac:dyDescent="0.2">
      <c r="A1377" s="68" t="s">
        <v>4294</v>
      </c>
      <c r="B1377" s="69" t="s">
        <v>4282</v>
      </c>
      <c r="C1377" s="70" t="s">
        <v>4295</v>
      </c>
      <c r="D1377" s="71" t="s">
        <v>4296</v>
      </c>
      <c r="E1377" s="72">
        <v>12</v>
      </c>
      <c r="F1377" s="73" t="s">
        <v>86</v>
      </c>
      <c r="G1377" s="74">
        <v>2.1803935999999999E-2</v>
      </c>
      <c r="H1377" s="74">
        <f>'IDS Miami Dry Grocery 2025'!$I1377*'IDS Miami Dry Grocery 2025'!$G1377</f>
        <v>0</v>
      </c>
      <c r="I1377" s="78"/>
      <c r="J1377" s="75">
        <v>62.02</v>
      </c>
      <c r="K1377" s="76">
        <f>IFERROR((#REF!*#REF!)+('IDS Miami Dry Grocery 2025'!$J1377*'IDS Miami Dry Grocery 2025'!$I1377),'IDS Miami Dry Grocery 2025'!$J1377*'IDS Miami Dry Grocery 2025'!$I1377)</f>
        <v>0</v>
      </c>
      <c r="M1377" s="97"/>
    </row>
    <row r="1378" spans="1:13" s="35" customFormat="1" ht="15" x14ac:dyDescent="0.2">
      <c r="A1378" s="68" t="s">
        <v>4297</v>
      </c>
      <c r="B1378" s="69" t="s">
        <v>4282</v>
      </c>
      <c r="C1378" s="70" t="s">
        <v>4298</v>
      </c>
      <c r="D1378" s="71" t="s">
        <v>4299</v>
      </c>
      <c r="E1378" s="72">
        <v>12</v>
      </c>
      <c r="F1378" s="73" t="s">
        <v>3240</v>
      </c>
      <c r="G1378" s="74">
        <v>2.5768288E-2</v>
      </c>
      <c r="H1378" s="74">
        <f>'IDS Miami Dry Grocery 2025'!$I1378*'IDS Miami Dry Grocery 2025'!$G1378</f>
        <v>0</v>
      </c>
      <c r="I1378" s="78"/>
      <c r="J1378" s="75">
        <v>75.12</v>
      </c>
      <c r="K1378" s="76">
        <f>IFERROR((#REF!*#REF!)+('IDS Miami Dry Grocery 2025'!$J1378*'IDS Miami Dry Grocery 2025'!$I1378),'IDS Miami Dry Grocery 2025'!$J1378*'IDS Miami Dry Grocery 2025'!$I1378)</f>
        <v>0</v>
      </c>
      <c r="M1378" s="97"/>
    </row>
    <row r="1379" spans="1:13" s="35" customFormat="1" ht="15" x14ac:dyDescent="0.2">
      <c r="A1379" s="68" t="s">
        <v>4300</v>
      </c>
      <c r="B1379" s="69" t="s">
        <v>4282</v>
      </c>
      <c r="C1379" s="70" t="s">
        <v>4301</v>
      </c>
      <c r="D1379" s="71" t="s">
        <v>4302</v>
      </c>
      <c r="E1379" s="72">
        <v>12</v>
      </c>
      <c r="F1379" s="73" t="s">
        <v>212</v>
      </c>
      <c r="G1379" s="74">
        <v>1.9538591999999997E-2</v>
      </c>
      <c r="H1379" s="74">
        <f>'IDS Miami Dry Grocery 2025'!$I1379*'IDS Miami Dry Grocery 2025'!$G1379</f>
        <v>0</v>
      </c>
      <c r="I1379" s="78"/>
      <c r="J1379" s="75">
        <v>62.02</v>
      </c>
      <c r="K1379" s="76">
        <f>IFERROR((#REF!*#REF!)+('IDS Miami Dry Grocery 2025'!$J1379*'IDS Miami Dry Grocery 2025'!$I1379),'IDS Miami Dry Grocery 2025'!$J1379*'IDS Miami Dry Grocery 2025'!$I1379)</f>
        <v>0</v>
      </c>
      <c r="M1379" s="97"/>
    </row>
    <row r="1380" spans="1:13" s="35" customFormat="1" ht="15" x14ac:dyDescent="0.2">
      <c r="A1380" s="68" t="s">
        <v>4303</v>
      </c>
      <c r="B1380" s="69" t="s">
        <v>4282</v>
      </c>
      <c r="C1380" s="70" t="s">
        <v>4304</v>
      </c>
      <c r="D1380" s="71" t="s">
        <v>4305</v>
      </c>
      <c r="E1380" s="72">
        <v>4</v>
      </c>
      <c r="F1380" s="73" t="s">
        <v>86</v>
      </c>
      <c r="G1380" s="74">
        <v>1.4724736E-2</v>
      </c>
      <c r="H1380" s="74">
        <f>'IDS Miami Dry Grocery 2025'!$I1380*'IDS Miami Dry Grocery 2025'!$G1380</f>
        <v>0</v>
      </c>
      <c r="I1380" s="78"/>
      <c r="J1380" s="75">
        <v>39.28</v>
      </c>
      <c r="K1380" s="76">
        <f>IFERROR((#REF!*#REF!)+('IDS Miami Dry Grocery 2025'!$J1380*'IDS Miami Dry Grocery 2025'!$I1380),'IDS Miami Dry Grocery 2025'!$J1380*'IDS Miami Dry Grocery 2025'!$I1380)</f>
        <v>0</v>
      </c>
      <c r="M1380" s="97"/>
    </row>
    <row r="1381" spans="1:13" s="35" customFormat="1" ht="15" x14ac:dyDescent="0.2">
      <c r="A1381" s="68" t="s">
        <v>4307</v>
      </c>
      <c r="B1381" s="69" t="s">
        <v>4282</v>
      </c>
      <c r="C1381" s="70" t="s">
        <v>4308</v>
      </c>
      <c r="D1381" s="71" t="s">
        <v>4309</v>
      </c>
      <c r="E1381" s="72">
        <v>12</v>
      </c>
      <c r="F1381" s="73" t="s">
        <v>596</v>
      </c>
      <c r="G1381" s="74">
        <v>2.1803935999999999E-2</v>
      </c>
      <c r="H1381" s="74">
        <f>'IDS Miami Dry Grocery 2025'!$I1381*'IDS Miami Dry Grocery 2025'!$G1381</f>
        <v>0</v>
      </c>
      <c r="I1381" s="78"/>
      <c r="J1381" s="75">
        <v>24.38</v>
      </c>
      <c r="K1381" s="76">
        <f>IFERROR((#REF!*#REF!)+('IDS Miami Dry Grocery 2025'!$J1381*'IDS Miami Dry Grocery 2025'!$I1381),'IDS Miami Dry Grocery 2025'!$J1381*'IDS Miami Dry Grocery 2025'!$I1381)</f>
        <v>0</v>
      </c>
      <c r="M1381" s="97"/>
    </row>
    <row r="1382" spans="1:13" s="35" customFormat="1" ht="15" x14ac:dyDescent="0.2">
      <c r="A1382" s="68" t="s">
        <v>4311</v>
      </c>
      <c r="B1382" s="69" t="s">
        <v>4282</v>
      </c>
      <c r="C1382" s="70" t="s">
        <v>4312</v>
      </c>
      <c r="D1382" s="71" t="s">
        <v>4313</v>
      </c>
      <c r="E1382" s="72">
        <v>12</v>
      </c>
      <c r="F1382" s="73" t="s">
        <v>581</v>
      </c>
      <c r="G1382" s="74">
        <v>2.0954431999999999E-2</v>
      </c>
      <c r="H1382" s="74">
        <f>'IDS Miami Dry Grocery 2025'!$I1382*'IDS Miami Dry Grocery 2025'!$G1382</f>
        <v>0</v>
      </c>
      <c r="I1382" s="78"/>
      <c r="J1382" s="75">
        <v>44.22</v>
      </c>
      <c r="K1382" s="76">
        <f>IFERROR((#REF!*#REF!)+('IDS Miami Dry Grocery 2025'!$J1382*'IDS Miami Dry Grocery 2025'!$I1382),'IDS Miami Dry Grocery 2025'!$J1382*'IDS Miami Dry Grocery 2025'!$I1382)</f>
        <v>0</v>
      </c>
      <c r="M1382" s="97"/>
    </row>
    <row r="1383" spans="1:13" s="35" customFormat="1" ht="15" x14ac:dyDescent="0.2">
      <c r="A1383" s="68" t="s">
        <v>4314</v>
      </c>
      <c r="B1383" s="69" t="s">
        <v>4282</v>
      </c>
      <c r="C1383" s="70" t="s">
        <v>4315</v>
      </c>
      <c r="D1383" s="71" t="s">
        <v>4316</v>
      </c>
      <c r="E1383" s="72">
        <v>12</v>
      </c>
      <c r="F1383" s="73" t="s">
        <v>64</v>
      </c>
      <c r="G1383" s="74">
        <v>2.3502943999999998E-2</v>
      </c>
      <c r="H1383" s="74">
        <f>'IDS Miami Dry Grocery 2025'!$I1383*'IDS Miami Dry Grocery 2025'!$G1383</f>
        <v>0</v>
      </c>
      <c r="I1383" s="78"/>
      <c r="J1383" s="75">
        <v>34.659999999999997</v>
      </c>
      <c r="K1383" s="76">
        <f>IFERROR((#REF!*#REF!)+('IDS Miami Dry Grocery 2025'!$J1383*'IDS Miami Dry Grocery 2025'!$I1383),'IDS Miami Dry Grocery 2025'!$J1383*'IDS Miami Dry Grocery 2025'!$I1383)</f>
        <v>0</v>
      </c>
      <c r="M1383" s="97"/>
    </row>
    <row r="1384" spans="1:13" s="35" customFormat="1" ht="15" x14ac:dyDescent="0.2">
      <c r="A1384" s="68" t="s">
        <v>4318</v>
      </c>
      <c r="B1384" s="69" t="s">
        <v>4282</v>
      </c>
      <c r="C1384" s="70" t="s">
        <v>4319</v>
      </c>
      <c r="D1384" s="71" t="s">
        <v>4320</v>
      </c>
      <c r="E1384" s="72">
        <v>12</v>
      </c>
      <c r="F1384" s="73" t="s">
        <v>265</v>
      </c>
      <c r="G1384" s="74">
        <v>3.5679167999999997E-2</v>
      </c>
      <c r="H1384" s="74">
        <f>'IDS Miami Dry Grocery 2025'!$I1384*'IDS Miami Dry Grocery 2025'!$G1384</f>
        <v>0</v>
      </c>
      <c r="I1384" s="78"/>
      <c r="J1384" s="75">
        <v>45.75</v>
      </c>
      <c r="K1384" s="76">
        <f>IFERROR((#REF!*#REF!)+('IDS Miami Dry Grocery 2025'!$J1384*'IDS Miami Dry Grocery 2025'!$I1384),'IDS Miami Dry Grocery 2025'!$J1384*'IDS Miami Dry Grocery 2025'!$I1384)</f>
        <v>0</v>
      </c>
      <c r="M1384" s="97"/>
    </row>
    <row r="1385" spans="1:13" s="35" customFormat="1" ht="15" x14ac:dyDescent="0.2">
      <c r="A1385" s="68" t="s">
        <v>4321</v>
      </c>
      <c r="B1385" s="69" t="s">
        <v>4282</v>
      </c>
      <c r="C1385" s="70" t="s">
        <v>4322</v>
      </c>
      <c r="D1385" s="71" t="s">
        <v>4323</v>
      </c>
      <c r="E1385" s="72">
        <v>12</v>
      </c>
      <c r="F1385" s="73" t="s">
        <v>265</v>
      </c>
      <c r="G1385" s="74">
        <v>5.3235583999999996E-2</v>
      </c>
      <c r="H1385" s="74">
        <f>'IDS Miami Dry Grocery 2025'!$I1385*'IDS Miami Dry Grocery 2025'!$G1385</f>
        <v>0</v>
      </c>
      <c r="I1385" s="78"/>
      <c r="J1385" s="75">
        <v>43.69</v>
      </c>
      <c r="K1385" s="76">
        <f>IFERROR((#REF!*#REF!)+('IDS Miami Dry Grocery 2025'!$J1385*'IDS Miami Dry Grocery 2025'!$I1385),'IDS Miami Dry Grocery 2025'!$J1385*'IDS Miami Dry Grocery 2025'!$I1385)</f>
        <v>0</v>
      </c>
      <c r="M1385" s="97"/>
    </row>
    <row r="1386" spans="1:13" s="35" customFormat="1" ht="15" x14ac:dyDescent="0.2">
      <c r="A1386" s="68" t="s">
        <v>4324</v>
      </c>
      <c r="B1386" s="69" t="s">
        <v>4282</v>
      </c>
      <c r="C1386" s="70" t="s">
        <v>4325</v>
      </c>
      <c r="D1386" s="71" t="s">
        <v>4326</v>
      </c>
      <c r="E1386" s="72">
        <v>12</v>
      </c>
      <c r="F1386" s="73" t="s">
        <v>611</v>
      </c>
      <c r="G1386" s="74">
        <v>2.2370272E-2</v>
      </c>
      <c r="H1386" s="74">
        <f>'IDS Miami Dry Grocery 2025'!$I1386*'IDS Miami Dry Grocery 2025'!$G1386</f>
        <v>0</v>
      </c>
      <c r="I1386" s="78"/>
      <c r="J1386" s="75">
        <v>24.6</v>
      </c>
      <c r="K1386" s="76">
        <f>IFERROR((#REF!*#REF!)+('IDS Miami Dry Grocery 2025'!$J1386*'IDS Miami Dry Grocery 2025'!$I1386),'IDS Miami Dry Grocery 2025'!$J1386*'IDS Miami Dry Grocery 2025'!$I1386)</f>
        <v>0</v>
      </c>
      <c r="M1386" s="97"/>
    </row>
    <row r="1387" spans="1:13" s="35" customFormat="1" ht="15" x14ac:dyDescent="0.2">
      <c r="A1387" s="68" t="s">
        <v>4327</v>
      </c>
      <c r="B1387" s="69" t="s">
        <v>4282</v>
      </c>
      <c r="C1387" s="70" t="s">
        <v>4328</v>
      </c>
      <c r="D1387" s="71" t="s">
        <v>4329</v>
      </c>
      <c r="E1387" s="72">
        <v>12</v>
      </c>
      <c r="F1387" s="73" t="s">
        <v>3004</v>
      </c>
      <c r="G1387" s="74">
        <v>3.1714816E-2</v>
      </c>
      <c r="H1387" s="74">
        <f>'IDS Miami Dry Grocery 2025'!$I1387*'IDS Miami Dry Grocery 2025'!$G1387</f>
        <v>0</v>
      </c>
      <c r="I1387" s="78"/>
      <c r="J1387" s="75">
        <v>29.7</v>
      </c>
      <c r="K1387" s="76">
        <f>IFERROR((#REF!*#REF!)+('IDS Miami Dry Grocery 2025'!$J1387*'IDS Miami Dry Grocery 2025'!$I1387),'IDS Miami Dry Grocery 2025'!$J1387*'IDS Miami Dry Grocery 2025'!$I1387)</f>
        <v>0</v>
      </c>
      <c r="M1387" s="97"/>
    </row>
    <row r="1388" spans="1:13" s="35" customFormat="1" ht="15" x14ac:dyDescent="0.2">
      <c r="A1388" s="68" t="s">
        <v>4330</v>
      </c>
      <c r="B1388" s="69" t="s">
        <v>4282</v>
      </c>
      <c r="C1388" s="70" t="s">
        <v>4331</v>
      </c>
      <c r="D1388" s="71" t="s">
        <v>4332</v>
      </c>
      <c r="E1388" s="72">
        <v>12</v>
      </c>
      <c r="F1388" s="73" t="s">
        <v>4317</v>
      </c>
      <c r="G1388" s="74">
        <v>3.6811839999999998E-2</v>
      </c>
      <c r="H1388" s="74">
        <f>'IDS Miami Dry Grocery 2025'!$I1388*'IDS Miami Dry Grocery 2025'!$G1388</f>
        <v>0</v>
      </c>
      <c r="I1388" s="78"/>
      <c r="J1388" s="75">
        <v>30.05</v>
      </c>
      <c r="K1388" s="76">
        <f>IFERROR((#REF!*#REF!)+('IDS Miami Dry Grocery 2025'!$J1388*'IDS Miami Dry Grocery 2025'!$I1388),'IDS Miami Dry Grocery 2025'!$J1388*'IDS Miami Dry Grocery 2025'!$I1388)</f>
        <v>0</v>
      </c>
      <c r="M1388" s="97"/>
    </row>
    <row r="1389" spans="1:13" s="35" customFormat="1" ht="15" x14ac:dyDescent="0.2">
      <c r="A1389" s="68" t="s">
        <v>4333</v>
      </c>
      <c r="B1389" s="69" t="s">
        <v>4334</v>
      </c>
      <c r="C1389" s="70" t="s">
        <v>4335</v>
      </c>
      <c r="D1389" s="71" t="s">
        <v>4336</v>
      </c>
      <c r="E1389" s="72">
        <v>6</v>
      </c>
      <c r="F1389" s="73" t="s">
        <v>3508</v>
      </c>
      <c r="G1389" s="74">
        <v>0</v>
      </c>
      <c r="H1389" s="74">
        <f>'IDS Miami Dry Grocery 2025'!$I1389*'IDS Miami Dry Grocery 2025'!$G1389</f>
        <v>0</v>
      </c>
      <c r="I1389" s="78"/>
      <c r="J1389" s="75">
        <v>50.73</v>
      </c>
      <c r="K1389" s="76">
        <f>IFERROR((#REF!*#REF!)+('IDS Miami Dry Grocery 2025'!$J1389*'IDS Miami Dry Grocery 2025'!$I1389),'IDS Miami Dry Grocery 2025'!$J1389*'IDS Miami Dry Grocery 2025'!$I1389)</f>
        <v>0</v>
      </c>
      <c r="M1389" s="97"/>
    </row>
    <row r="1390" spans="1:13" s="35" customFormat="1" ht="15" x14ac:dyDescent="0.2">
      <c r="A1390" s="68" t="s">
        <v>4337</v>
      </c>
      <c r="B1390" s="69" t="s">
        <v>4334</v>
      </c>
      <c r="C1390" s="70" t="s">
        <v>4338</v>
      </c>
      <c r="D1390" s="71" t="s">
        <v>4339</v>
      </c>
      <c r="E1390" s="72">
        <v>6</v>
      </c>
      <c r="F1390" s="73" t="s">
        <v>3508</v>
      </c>
      <c r="G1390" s="74">
        <v>0</v>
      </c>
      <c r="H1390" s="74">
        <f>'IDS Miami Dry Grocery 2025'!$I1390*'IDS Miami Dry Grocery 2025'!$G1390</f>
        <v>0</v>
      </c>
      <c r="I1390" s="78"/>
      <c r="J1390" s="75">
        <v>50.73</v>
      </c>
      <c r="K1390" s="76">
        <f>IFERROR((#REF!*#REF!)+('IDS Miami Dry Grocery 2025'!$J1390*'IDS Miami Dry Grocery 2025'!$I1390),'IDS Miami Dry Grocery 2025'!$J1390*'IDS Miami Dry Grocery 2025'!$I1390)</f>
        <v>0</v>
      </c>
      <c r="M1390" s="97"/>
    </row>
    <row r="1391" spans="1:13" s="35" customFormat="1" ht="15" x14ac:dyDescent="0.2">
      <c r="A1391" s="68" t="s">
        <v>4342</v>
      </c>
      <c r="B1391" s="69" t="s">
        <v>4334</v>
      </c>
      <c r="C1391" s="70" t="s">
        <v>4343</v>
      </c>
      <c r="D1391" s="71" t="s">
        <v>4344</v>
      </c>
      <c r="E1391" s="72">
        <v>6</v>
      </c>
      <c r="F1391" s="73" t="s">
        <v>497</v>
      </c>
      <c r="G1391" s="74">
        <v>0</v>
      </c>
      <c r="H1391" s="74">
        <f>'IDS Miami Dry Grocery 2025'!$I1391*'IDS Miami Dry Grocery 2025'!$G1391</f>
        <v>0</v>
      </c>
      <c r="I1391" s="78"/>
      <c r="J1391" s="75">
        <v>49.23</v>
      </c>
      <c r="K1391" s="76">
        <f>IFERROR((#REF!*#REF!)+('IDS Miami Dry Grocery 2025'!$J1391*'IDS Miami Dry Grocery 2025'!$I1391),'IDS Miami Dry Grocery 2025'!$J1391*'IDS Miami Dry Grocery 2025'!$I1391)</f>
        <v>0</v>
      </c>
      <c r="M1391" s="97"/>
    </row>
    <row r="1392" spans="1:13" s="35" customFormat="1" ht="15" x14ac:dyDescent="0.2">
      <c r="A1392" s="68" t="s">
        <v>4345</v>
      </c>
      <c r="B1392" s="69" t="s">
        <v>4334</v>
      </c>
      <c r="C1392" s="70" t="s">
        <v>4346</v>
      </c>
      <c r="D1392" s="71" t="s">
        <v>4347</v>
      </c>
      <c r="E1392" s="72">
        <v>6</v>
      </c>
      <c r="F1392" s="73" t="s">
        <v>258</v>
      </c>
      <c r="G1392" s="74">
        <v>0</v>
      </c>
      <c r="H1392" s="74">
        <f>'IDS Miami Dry Grocery 2025'!$I1392*'IDS Miami Dry Grocery 2025'!$G1392</f>
        <v>0</v>
      </c>
      <c r="I1392" s="78"/>
      <c r="J1392" s="75">
        <v>34.08</v>
      </c>
      <c r="K1392" s="76">
        <f>IFERROR((#REF!*#REF!)+('IDS Miami Dry Grocery 2025'!$J1392*'IDS Miami Dry Grocery 2025'!$I1392),'IDS Miami Dry Grocery 2025'!$J1392*'IDS Miami Dry Grocery 2025'!$I1392)</f>
        <v>0</v>
      </c>
      <c r="M1392" s="97"/>
    </row>
    <row r="1393" spans="1:13" s="35" customFormat="1" ht="15" x14ac:dyDescent="0.2">
      <c r="A1393" s="68" t="s">
        <v>4349</v>
      </c>
      <c r="B1393" s="69" t="s">
        <v>4334</v>
      </c>
      <c r="C1393" s="70" t="s">
        <v>4350</v>
      </c>
      <c r="D1393" s="71" t="s">
        <v>4351</v>
      </c>
      <c r="E1393" s="72">
        <v>6</v>
      </c>
      <c r="F1393" s="73" t="s">
        <v>258</v>
      </c>
      <c r="G1393" s="74">
        <v>0</v>
      </c>
      <c r="H1393" s="74">
        <f>'IDS Miami Dry Grocery 2025'!$I1393*'IDS Miami Dry Grocery 2025'!$G1393</f>
        <v>0</v>
      </c>
      <c r="I1393" s="78"/>
      <c r="J1393" s="75">
        <v>33.880000000000003</v>
      </c>
      <c r="K1393" s="76">
        <f>IFERROR((#REF!*#REF!)+('IDS Miami Dry Grocery 2025'!$J1393*'IDS Miami Dry Grocery 2025'!$I1393),'IDS Miami Dry Grocery 2025'!$J1393*'IDS Miami Dry Grocery 2025'!$I1393)</f>
        <v>0</v>
      </c>
      <c r="M1393" s="97"/>
    </row>
    <row r="1394" spans="1:13" s="35" customFormat="1" ht="15" x14ac:dyDescent="0.2">
      <c r="A1394" s="68" t="s">
        <v>4353</v>
      </c>
      <c r="B1394" s="69" t="s">
        <v>4334</v>
      </c>
      <c r="C1394" s="70" t="s">
        <v>4354</v>
      </c>
      <c r="D1394" s="71" t="s">
        <v>4355</v>
      </c>
      <c r="E1394" s="72">
        <v>6</v>
      </c>
      <c r="F1394" s="73" t="s">
        <v>4352</v>
      </c>
      <c r="G1394" s="74">
        <v>0</v>
      </c>
      <c r="H1394" s="74">
        <f>'IDS Miami Dry Grocery 2025'!$I1394*'IDS Miami Dry Grocery 2025'!$G1394</f>
        <v>0</v>
      </c>
      <c r="I1394" s="78"/>
      <c r="J1394" s="75">
        <v>66.67</v>
      </c>
      <c r="K1394" s="76">
        <f>IFERROR((#REF!*#REF!)+('IDS Miami Dry Grocery 2025'!$J1394*'IDS Miami Dry Grocery 2025'!$I1394),'IDS Miami Dry Grocery 2025'!$J1394*'IDS Miami Dry Grocery 2025'!$I1394)</f>
        <v>0</v>
      </c>
      <c r="M1394" s="97"/>
    </row>
    <row r="1395" spans="1:13" s="35" customFormat="1" ht="15" x14ac:dyDescent="0.2">
      <c r="A1395" s="68" t="s">
        <v>4356</v>
      </c>
      <c r="B1395" s="69" t="s">
        <v>4334</v>
      </c>
      <c r="C1395" s="70" t="s">
        <v>4357</v>
      </c>
      <c r="D1395" s="71" t="s">
        <v>4358</v>
      </c>
      <c r="E1395" s="72">
        <v>12</v>
      </c>
      <c r="F1395" s="73" t="s">
        <v>4184</v>
      </c>
      <c r="G1395" s="74">
        <v>0</v>
      </c>
      <c r="H1395" s="74">
        <f>'IDS Miami Dry Grocery 2025'!$I1395*'IDS Miami Dry Grocery 2025'!$G1395</f>
        <v>0</v>
      </c>
      <c r="I1395" s="78"/>
      <c r="J1395" s="75">
        <v>73.52</v>
      </c>
      <c r="K1395" s="76">
        <f>IFERROR((#REF!*#REF!)+('IDS Miami Dry Grocery 2025'!$J1395*'IDS Miami Dry Grocery 2025'!$I1395),'IDS Miami Dry Grocery 2025'!$J1395*'IDS Miami Dry Grocery 2025'!$I1395)</f>
        <v>0</v>
      </c>
      <c r="M1395" s="97"/>
    </row>
    <row r="1396" spans="1:13" s="35" customFormat="1" ht="15" x14ac:dyDescent="0.2">
      <c r="A1396" s="68" t="s">
        <v>4359</v>
      </c>
      <c r="B1396" s="69" t="s">
        <v>4334</v>
      </c>
      <c r="C1396" s="70" t="s">
        <v>4360</v>
      </c>
      <c r="D1396" s="71" t="s">
        <v>4361</v>
      </c>
      <c r="E1396" s="72">
        <v>6</v>
      </c>
      <c r="F1396" s="73" t="s">
        <v>4362</v>
      </c>
      <c r="G1396" s="74">
        <v>0</v>
      </c>
      <c r="H1396" s="74">
        <f>'IDS Miami Dry Grocery 2025'!$I1396*'IDS Miami Dry Grocery 2025'!$G1396</f>
        <v>0</v>
      </c>
      <c r="I1396" s="78"/>
      <c r="J1396" s="75">
        <v>60.85</v>
      </c>
      <c r="K1396" s="76">
        <f>IFERROR((#REF!*#REF!)+('IDS Miami Dry Grocery 2025'!$J1396*'IDS Miami Dry Grocery 2025'!$I1396),'IDS Miami Dry Grocery 2025'!$J1396*'IDS Miami Dry Grocery 2025'!$I1396)</f>
        <v>0</v>
      </c>
      <c r="M1396" s="97"/>
    </row>
    <row r="1397" spans="1:13" s="35" customFormat="1" ht="15" x14ac:dyDescent="0.2">
      <c r="A1397" s="68" t="s">
        <v>4363</v>
      </c>
      <c r="B1397" s="69" t="s">
        <v>4334</v>
      </c>
      <c r="C1397" s="70" t="s">
        <v>4364</v>
      </c>
      <c r="D1397" s="71" t="s">
        <v>4365</v>
      </c>
      <c r="E1397" s="72">
        <v>12</v>
      </c>
      <c r="F1397" s="73" t="s">
        <v>4184</v>
      </c>
      <c r="G1397" s="74">
        <v>0</v>
      </c>
      <c r="H1397" s="74">
        <f>'IDS Miami Dry Grocery 2025'!$I1397*'IDS Miami Dry Grocery 2025'!$G1397</f>
        <v>0</v>
      </c>
      <c r="I1397" s="78"/>
      <c r="J1397" s="75">
        <v>73.52</v>
      </c>
      <c r="K1397" s="76">
        <f>IFERROR((#REF!*#REF!)+('IDS Miami Dry Grocery 2025'!$J1397*'IDS Miami Dry Grocery 2025'!$I1397),'IDS Miami Dry Grocery 2025'!$J1397*'IDS Miami Dry Grocery 2025'!$I1397)</f>
        <v>0</v>
      </c>
      <c r="M1397" s="97"/>
    </row>
    <row r="1398" spans="1:13" s="35" customFormat="1" ht="15" x14ac:dyDescent="0.2">
      <c r="A1398" s="68" t="s">
        <v>4366</v>
      </c>
      <c r="B1398" s="69" t="s">
        <v>4334</v>
      </c>
      <c r="C1398" s="70" t="s">
        <v>4367</v>
      </c>
      <c r="D1398" s="71" t="s">
        <v>4365</v>
      </c>
      <c r="E1398" s="72">
        <v>6</v>
      </c>
      <c r="F1398" s="73" t="s">
        <v>4362</v>
      </c>
      <c r="G1398" s="74">
        <v>0</v>
      </c>
      <c r="H1398" s="74">
        <f>'IDS Miami Dry Grocery 2025'!$I1398*'IDS Miami Dry Grocery 2025'!$G1398</f>
        <v>0</v>
      </c>
      <c r="I1398" s="78"/>
      <c r="J1398" s="75">
        <v>60.85</v>
      </c>
      <c r="K1398" s="76">
        <f>IFERROR((#REF!*#REF!)+('IDS Miami Dry Grocery 2025'!$J1398*'IDS Miami Dry Grocery 2025'!$I1398),'IDS Miami Dry Grocery 2025'!$J1398*'IDS Miami Dry Grocery 2025'!$I1398)</f>
        <v>0</v>
      </c>
      <c r="M1398" s="97"/>
    </row>
    <row r="1399" spans="1:13" s="35" customFormat="1" ht="15" x14ac:dyDescent="0.2">
      <c r="A1399" s="68" t="s">
        <v>4368</v>
      </c>
      <c r="B1399" s="69" t="s">
        <v>4334</v>
      </c>
      <c r="C1399" s="70" t="s">
        <v>4369</v>
      </c>
      <c r="D1399" s="71" t="s">
        <v>4370</v>
      </c>
      <c r="E1399" s="72">
        <v>12</v>
      </c>
      <c r="F1399" s="73" t="s">
        <v>4184</v>
      </c>
      <c r="G1399" s="74">
        <v>0</v>
      </c>
      <c r="H1399" s="74">
        <f>'IDS Miami Dry Grocery 2025'!$I1399*'IDS Miami Dry Grocery 2025'!$G1399</f>
        <v>0</v>
      </c>
      <c r="I1399" s="78"/>
      <c r="J1399" s="75">
        <v>73.52</v>
      </c>
      <c r="K1399" s="76">
        <f>IFERROR((#REF!*#REF!)+('IDS Miami Dry Grocery 2025'!$J1399*'IDS Miami Dry Grocery 2025'!$I1399),'IDS Miami Dry Grocery 2025'!$J1399*'IDS Miami Dry Grocery 2025'!$I1399)</f>
        <v>0</v>
      </c>
      <c r="M1399" s="97"/>
    </row>
    <row r="1400" spans="1:13" s="35" customFormat="1" ht="15" x14ac:dyDescent="0.2">
      <c r="A1400" s="68" t="s">
        <v>4372</v>
      </c>
      <c r="B1400" s="69" t="s">
        <v>4334</v>
      </c>
      <c r="C1400" s="70" t="s">
        <v>4373</v>
      </c>
      <c r="D1400" s="71" t="s">
        <v>4374</v>
      </c>
      <c r="E1400" s="72">
        <v>12</v>
      </c>
      <c r="F1400" s="73" t="s">
        <v>4375</v>
      </c>
      <c r="G1400" s="74">
        <v>0</v>
      </c>
      <c r="H1400" s="74">
        <f>'IDS Miami Dry Grocery 2025'!$I1400*'IDS Miami Dry Grocery 2025'!$G1400</f>
        <v>0</v>
      </c>
      <c r="I1400" s="78"/>
      <c r="J1400" s="75">
        <v>51.34</v>
      </c>
      <c r="K1400" s="76">
        <f>IFERROR((#REF!*#REF!)+('IDS Miami Dry Grocery 2025'!$J1400*'IDS Miami Dry Grocery 2025'!$I1400),'IDS Miami Dry Grocery 2025'!$J1400*'IDS Miami Dry Grocery 2025'!$I1400)</f>
        <v>0</v>
      </c>
      <c r="M1400" s="97"/>
    </row>
    <row r="1401" spans="1:13" s="35" customFormat="1" ht="15" x14ac:dyDescent="0.2">
      <c r="A1401" s="68" t="s">
        <v>4376</v>
      </c>
      <c r="B1401" s="69" t="s">
        <v>4334</v>
      </c>
      <c r="C1401" s="70" t="s">
        <v>4377</v>
      </c>
      <c r="D1401" s="71" t="s">
        <v>4378</v>
      </c>
      <c r="E1401" s="72">
        <v>6</v>
      </c>
      <c r="F1401" s="73" t="s">
        <v>4341</v>
      </c>
      <c r="G1401" s="74">
        <v>0</v>
      </c>
      <c r="H1401" s="74">
        <f>'IDS Miami Dry Grocery 2025'!$I1401*'IDS Miami Dry Grocery 2025'!$G1401</f>
        <v>0</v>
      </c>
      <c r="I1401" s="78"/>
      <c r="J1401" s="75">
        <v>70.11</v>
      </c>
      <c r="K1401" s="76">
        <f>IFERROR((#REF!*#REF!)+('IDS Miami Dry Grocery 2025'!$J1401*'IDS Miami Dry Grocery 2025'!$I1401),'IDS Miami Dry Grocery 2025'!$J1401*'IDS Miami Dry Grocery 2025'!$I1401)</f>
        <v>0</v>
      </c>
      <c r="M1401" s="97"/>
    </row>
    <row r="1402" spans="1:13" s="35" customFormat="1" ht="15" x14ac:dyDescent="0.2">
      <c r="A1402" s="68" t="s">
        <v>4379</v>
      </c>
      <c r="B1402" s="69" t="s">
        <v>4334</v>
      </c>
      <c r="C1402" s="70" t="s">
        <v>4380</v>
      </c>
      <c r="D1402" s="71" t="s">
        <v>4381</v>
      </c>
      <c r="E1402" s="72">
        <v>6</v>
      </c>
      <c r="F1402" s="73" t="s">
        <v>4184</v>
      </c>
      <c r="G1402" s="74">
        <v>0</v>
      </c>
      <c r="H1402" s="74">
        <f>'IDS Miami Dry Grocery 2025'!$I1402*'IDS Miami Dry Grocery 2025'!$G1402</f>
        <v>0</v>
      </c>
      <c r="I1402" s="78"/>
      <c r="J1402" s="75">
        <v>41.44</v>
      </c>
      <c r="K1402" s="76">
        <f>IFERROR((#REF!*#REF!)+('IDS Miami Dry Grocery 2025'!$J1402*'IDS Miami Dry Grocery 2025'!$I1402),'IDS Miami Dry Grocery 2025'!$J1402*'IDS Miami Dry Grocery 2025'!$I1402)</f>
        <v>0</v>
      </c>
      <c r="M1402" s="97"/>
    </row>
    <row r="1403" spans="1:13" s="35" customFormat="1" ht="15" x14ac:dyDescent="0.2">
      <c r="A1403" s="68" t="s">
        <v>4382</v>
      </c>
      <c r="B1403" s="69" t="s">
        <v>4334</v>
      </c>
      <c r="C1403" s="70" t="s">
        <v>4383</v>
      </c>
      <c r="D1403" s="71" t="s">
        <v>4384</v>
      </c>
      <c r="E1403" s="72">
        <v>6</v>
      </c>
      <c r="F1403" s="73" t="s">
        <v>99</v>
      </c>
      <c r="G1403" s="74">
        <v>0</v>
      </c>
      <c r="H1403" s="74">
        <f>'IDS Miami Dry Grocery 2025'!$I1403*'IDS Miami Dry Grocery 2025'!$G1403</f>
        <v>0</v>
      </c>
      <c r="I1403" s="78"/>
      <c r="J1403" s="75">
        <v>39.28</v>
      </c>
      <c r="K1403" s="76">
        <f>IFERROR((#REF!*#REF!)+('IDS Miami Dry Grocery 2025'!$J1403*'IDS Miami Dry Grocery 2025'!$I1403),'IDS Miami Dry Grocery 2025'!$J1403*'IDS Miami Dry Grocery 2025'!$I1403)</f>
        <v>0</v>
      </c>
      <c r="M1403" s="97"/>
    </row>
    <row r="1404" spans="1:13" s="35" customFormat="1" ht="15" x14ac:dyDescent="0.2">
      <c r="A1404" s="68" t="s">
        <v>4385</v>
      </c>
      <c r="B1404" s="69" t="s">
        <v>4334</v>
      </c>
      <c r="C1404" s="70" t="s">
        <v>4386</v>
      </c>
      <c r="D1404" s="71" t="s">
        <v>4387</v>
      </c>
      <c r="E1404" s="72">
        <v>6</v>
      </c>
      <c r="F1404" s="73" t="s">
        <v>4340</v>
      </c>
      <c r="G1404" s="74">
        <v>0</v>
      </c>
      <c r="H1404" s="74">
        <f>'IDS Miami Dry Grocery 2025'!$I1404*'IDS Miami Dry Grocery 2025'!$G1404</f>
        <v>0</v>
      </c>
      <c r="I1404" s="78"/>
      <c r="J1404" s="75">
        <v>55.68</v>
      </c>
      <c r="K1404" s="76">
        <f>IFERROR((#REF!*#REF!)+('IDS Miami Dry Grocery 2025'!$J1404*'IDS Miami Dry Grocery 2025'!$I1404),'IDS Miami Dry Grocery 2025'!$J1404*'IDS Miami Dry Grocery 2025'!$I1404)</f>
        <v>0</v>
      </c>
      <c r="M1404" s="97"/>
    </row>
    <row r="1405" spans="1:13" s="35" customFormat="1" ht="15" x14ac:dyDescent="0.2">
      <c r="A1405" s="68" t="s">
        <v>4388</v>
      </c>
      <c r="B1405" s="69" t="s">
        <v>4334</v>
      </c>
      <c r="C1405" s="70"/>
      <c r="D1405" s="71" t="s">
        <v>4389</v>
      </c>
      <c r="E1405" s="72">
        <v>6</v>
      </c>
      <c r="F1405" s="73" t="s">
        <v>1878</v>
      </c>
      <c r="G1405" s="74">
        <v>0</v>
      </c>
      <c r="H1405" s="74">
        <f>'IDS Miami Dry Grocery 2025'!$I1405*'IDS Miami Dry Grocery 2025'!$G1405</f>
        <v>0</v>
      </c>
      <c r="I1405" s="78"/>
      <c r="J1405" s="75">
        <v>34.6</v>
      </c>
      <c r="K1405" s="76">
        <f>IFERROR((#REF!*#REF!)+('IDS Miami Dry Grocery 2025'!$J1405*'IDS Miami Dry Grocery 2025'!$I1405),'IDS Miami Dry Grocery 2025'!$J1405*'IDS Miami Dry Grocery 2025'!$I1405)</f>
        <v>0</v>
      </c>
      <c r="M1405" s="97"/>
    </row>
    <row r="1406" spans="1:13" s="35" customFormat="1" ht="15" x14ac:dyDescent="0.2">
      <c r="A1406" s="68" t="s">
        <v>4390</v>
      </c>
      <c r="B1406" s="69" t="s">
        <v>4334</v>
      </c>
      <c r="C1406" s="70"/>
      <c r="D1406" s="71" t="s">
        <v>4391</v>
      </c>
      <c r="E1406" s="72">
        <v>6</v>
      </c>
      <c r="F1406" s="73" t="s">
        <v>1878</v>
      </c>
      <c r="G1406" s="74">
        <v>0</v>
      </c>
      <c r="H1406" s="74">
        <f>'IDS Miami Dry Grocery 2025'!$I1406*'IDS Miami Dry Grocery 2025'!$G1406</f>
        <v>0</v>
      </c>
      <c r="I1406" s="78"/>
      <c r="J1406" s="75">
        <v>34.6</v>
      </c>
      <c r="K1406" s="76">
        <f>IFERROR((#REF!*#REF!)+('IDS Miami Dry Grocery 2025'!$J1406*'IDS Miami Dry Grocery 2025'!$I1406),'IDS Miami Dry Grocery 2025'!$J1406*'IDS Miami Dry Grocery 2025'!$I1406)</f>
        <v>0</v>
      </c>
      <c r="M1406" s="97"/>
    </row>
    <row r="1407" spans="1:13" s="35" customFormat="1" ht="15" x14ac:dyDescent="0.2">
      <c r="A1407" s="68" t="s">
        <v>4392</v>
      </c>
      <c r="B1407" s="69" t="s">
        <v>4334</v>
      </c>
      <c r="C1407" s="70">
        <v>898195001274</v>
      </c>
      <c r="D1407" s="71" t="s">
        <v>4393</v>
      </c>
      <c r="E1407" s="72">
        <v>6</v>
      </c>
      <c r="F1407" s="73" t="s">
        <v>4394</v>
      </c>
      <c r="G1407" s="74">
        <v>0</v>
      </c>
      <c r="H1407" s="74">
        <f>'IDS Miami Dry Grocery 2025'!$I1407*'IDS Miami Dry Grocery 2025'!$G1407</f>
        <v>0</v>
      </c>
      <c r="I1407" s="78"/>
      <c r="J1407" s="75">
        <v>41.17</v>
      </c>
      <c r="K1407" s="76">
        <f>IFERROR((#REF!*#REF!)+('IDS Miami Dry Grocery 2025'!$J1407*'IDS Miami Dry Grocery 2025'!$I1407),'IDS Miami Dry Grocery 2025'!$J1407*'IDS Miami Dry Grocery 2025'!$I1407)</f>
        <v>0</v>
      </c>
      <c r="M1407" s="97"/>
    </row>
    <row r="1408" spans="1:13" s="35" customFormat="1" ht="15" x14ac:dyDescent="0.2">
      <c r="A1408" s="68" t="s">
        <v>4395</v>
      </c>
      <c r="B1408" s="69" t="s">
        <v>4334</v>
      </c>
      <c r="C1408" s="70">
        <v>898195001427</v>
      </c>
      <c r="D1408" s="71" t="s">
        <v>4396</v>
      </c>
      <c r="E1408" s="72">
        <v>8</v>
      </c>
      <c r="F1408" s="73" t="s">
        <v>487</v>
      </c>
      <c r="G1408" s="74">
        <v>0</v>
      </c>
      <c r="H1408" s="74">
        <f>'IDS Miami Dry Grocery 2025'!$I1408*'IDS Miami Dry Grocery 2025'!$G1408</f>
        <v>0</v>
      </c>
      <c r="I1408" s="78"/>
      <c r="J1408" s="75">
        <v>26.57</v>
      </c>
      <c r="K1408" s="76">
        <f>IFERROR((#REF!*#REF!)+('IDS Miami Dry Grocery 2025'!$J1408*'IDS Miami Dry Grocery 2025'!$I1408),'IDS Miami Dry Grocery 2025'!$J1408*'IDS Miami Dry Grocery 2025'!$I1408)</f>
        <v>0</v>
      </c>
      <c r="M1408" s="97"/>
    </row>
    <row r="1409" spans="1:13" s="35" customFormat="1" ht="15" x14ac:dyDescent="0.2">
      <c r="A1409" s="68" t="s">
        <v>4397</v>
      </c>
      <c r="B1409" s="69" t="s">
        <v>4334</v>
      </c>
      <c r="C1409" s="70">
        <v>898195001441</v>
      </c>
      <c r="D1409" s="71" t="s">
        <v>4398</v>
      </c>
      <c r="E1409" s="72">
        <v>8</v>
      </c>
      <c r="F1409" s="73" t="s">
        <v>487</v>
      </c>
      <c r="G1409" s="74">
        <v>0</v>
      </c>
      <c r="H1409" s="74">
        <f>'IDS Miami Dry Grocery 2025'!$I1409*'IDS Miami Dry Grocery 2025'!$G1409</f>
        <v>0</v>
      </c>
      <c r="I1409" s="78"/>
      <c r="J1409" s="75">
        <v>26.57</v>
      </c>
      <c r="K1409" s="76">
        <f>IFERROR((#REF!*#REF!)+('IDS Miami Dry Grocery 2025'!$J1409*'IDS Miami Dry Grocery 2025'!$I1409),'IDS Miami Dry Grocery 2025'!$J1409*'IDS Miami Dry Grocery 2025'!$I1409)</f>
        <v>0</v>
      </c>
      <c r="M1409" s="97"/>
    </row>
    <row r="1410" spans="1:13" s="35" customFormat="1" ht="15" x14ac:dyDescent="0.2">
      <c r="A1410" s="68" t="s">
        <v>4399</v>
      </c>
      <c r="B1410" s="69" t="s">
        <v>4334</v>
      </c>
      <c r="C1410" s="70">
        <v>898195001366</v>
      </c>
      <c r="D1410" s="71" t="s">
        <v>4400</v>
      </c>
      <c r="E1410" s="72">
        <v>8</v>
      </c>
      <c r="F1410" s="73" t="s">
        <v>487</v>
      </c>
      <c r="G1410" s="74">
        <v>0</v>
      </c>
      <c r="H1410" s="74">
        <f>'IDS Miami Dry Grocery 2025'!$I1410*'IDS Miami Dry Grocery 2025'!$G1410</f>
        <v>0</v>
      </c>
      <c r="I1410" s="78"/>
      <c r="J1410" s="75">
        <v>26.57</v>
      </c>
      <c r="K1410" s="76">
        <f>IFERROR((#REF!*#REF!)+('IDS Miami Dry Grocery 2025'!$J1410*'IDS Miami Dry Grocery 2025'!$I1410),'IDS Miami Dry Grocery 2025'!$J1410*'IDS Miami Dry Grocery 2025'!$I1410)</f>
        <v>0</v>
      </c>
      <c r="M1410" s="97"/>
    </row>
    <row r="1411" spans="1:13" s="35" customFormat="1" ht="15" x14ac:dyDescent="0.2">
      <c r="A1411" s="68" t="s">
        <v>4401</v>
      </c>
      <c r="B1411" s="69" t="s">
        <v>4334</v>
      </c>
      <c r="C1411" s="70">
        <v>898195001014</v>
      </c>
      <c r="D1411" s="71" t="s">
        <v>4402</v>
      </c>
      <c r="E1411" s="72">
        <v>6</v>
      </c>
      <c r="F1411" s="73" t="s">
        <v>4394</v>
      </c>
      <c r="G1411" s="74">
        <v>0</v>
      </c>
      <c r="H1411" s="74">
        <f>'IDS Miami Dry Grocery 2025'!$I1411*'IDS Miami Dry Grocery 2025'!$G1411</f>
        <v>0</v>
      </c>
      <c r="I1411" s="78"/>
      <c r="J1411" s="75">
        <v>41.17</v>
      </c>
      <c r="K1411" s="76">
        <f>IFERROR((#REF!*#REF!)+('IDS Miami Dry Grocery 2025'!$J1411*'IDS Miami Dry Grocery 2025'!$I1411),'IDS Miami Dry Grocery 2025'!$J1411*'IDS Miami Dry Grocery 2025'!$I1411)</f>
        <v>0</v>
      </c>
      <c r="M1411" s="97"/>
    </row>
    <row r="1412" spans="1:13" s="35" customFormat="1" ht="15" x14ac:dyDescent="0.2">
      <c r="A1412" s="68" t="s">
        <v>4403</v>
      </c>
      <c r="B1412" s="69" t="s">
        <v>4334</v>
      </c>
      <c r="C1412" s="70">
        <v>898195001656</v>
      </c>
      <c r="D1412" s="71" t="s">
        <v>4404</v>
      </c>
      <c r="E1412" s="72">
        <v>6</v>
      </c>
      <c r="F1412" s="73" t="s">
        <v>4394</v>
      </c>
      <c r="G1412" s="74">
        <v>0</v>
      </c>
      <c r="H1412" s="74">
        <f>'IDS Miami Dry Grocery 2025'!$I1412*'IDS Miami Dry Grocery 2025'!$G1412</f>
        <v>0</v>
      </c>
      <c r="I1412" s="78"/>
      <c r="J1412" s="75">
        <v>41.17</v>
      </c>
      <c r="K1412" s="76">
        <f>IFERROR((#REF!*#REF!)+('IDS Miami Dry Grocery 2025'!$J1412*'IDS Miami Dry Grocery 2025'!$I1412),'IDS Miami Dry Grocery 2025'!$J1412*'IDS Miami Dry Grocery 2025'!$I1412)</f>
        <v>0</v>
      </c>
      <c r="M1412" s="97"/>
    </row>
    <row r="1413" spans="1:13" s="35" customFormat="1" ht="15" x14ac:dyDescent="0.2">
      <c r="A1413" s="68" t="s">
        <v>4405</v>
      </c>
      <c r="B1413" s="69" t="s">
        <v>4334</v>
      </c>
      <c r="C1413" s="70">
        <v>898195001342</v>
      </c>
      <c r="D1413" s="71" t="s">
        <v>4406</v>
      </c>
      <c r="E1413" s="72">
        <v>8</v>
      </c>
      <c r="F1413" s="73" t="s">
        <v>487</v>
      </c>
      <c r="G1413" s="74">
        <v>0</v>
      </c>
      <c r="H1413" s="74">
        <f>'IDS Miami Dry Grocery 2025'!$I1413*'IDS Miami Dry Grocery 2025'!$G1413</f>
        <v>0</v>
      </c>
      <c r="I1413" s="78"/>
      <c r="J1413" s="75">
        <v>26.57</v>
      </c>
      <c r="K1413" s="76">
        <f>IFERROR((#REF!*#REF!)+('IDS Miami Dry Grocery 2025'!$J1413*'IDS Miami Dry Grocery 2025'!$I1413),'IDS Miami Dry Grocery 2025'!$J1413*'IDS Miami Dry Grocery 2025'!$I1413)</f>
        <v>0</v>
      </c>
      <c r="M1413" s="97"/>
    </row>
    <row r="1414" spans="1:13" s="35" customFormat="1" ht="15" x14ac:dyDescent="0.2">
      <c r="A1414" s="68" t="s">
        <v>4407</v>
      </c>
      <c r="B1414" s="69" t="s">
        <v>4334</v>
      </c>
      <c r="C1414" s="70">
        <v>898195001519</v>
      </c>
      <c r="D1414" s="71" t="s">
        <v>4408</v>
      </c>
      <c r="E1414" s="72">
        <v>6</v>
      </c>
      <c r="F1414" s="73" t="s">
        <v>4394</v>
      </c>
      <c r="G1414" s="74">
        <v>0</v>
      </c>
      <c r="H1414" s="74">
        <f>'IDS Miami Dry Grocery 2025'!$I1414*'IDS Miami Dry Grocery 2025'!$G1414</f>
        <v>0</v>
      </c>
      <c r="I1414" s="78"/>
      <c r="J1414" s="75">
        <v>41.17</v>
      </c>
      <c r="K1414" s="76">
        <f>IFERROR((#REF!*#REF!)+('IDS Miami Dry Grocery 2025'!$J1414*'IDS Miami Dry Grocery 2025'!$I1414),'IDS Miami Dry Grocery 2025'!$J1414*'IDS Miami Dry Grocery 2025'!$I1414)</f>
        <v>0</v>
      </c>
      <c r="M1414" s="97"/>
    </row>
    <row r="1415" spans="1:13" s="35" customFormat="1" ht="15" x14ac:dyDescent="0.2">
      <c r="A1415" s="68" t="s">
        <v>4409</v>
      </c>
      <c r="B1415" s="69" t="s">
        <v>4334</v>
      </c>
      <c r="C1415" s="70">
        <v>812136030185</v>
      </c>
      <c r="D1415" s="71" t="s">
        <v>4410</v>
      </c>
      <c r="E1415" s="72">
        <v>6</v>
      </c>
      <c r="F1415" s="73" t="s">
        <v>4394</v>
      </c>
      <c r="G1415" s="74">
        <v>0</v>
      </c>
      <c r="H1415" s="74">
        <f>'IDS Miami Dry Grocery 2025'!$I1415*'IDS Miami Dry Grocery 2025'!$G1415</f>
        <v>0</v>
      </c>
      <c r="I1415" s="78"/>
      <c r="J1415" s="75">
        <v>41.17</v>
      </c>
      <c r="K1415" s="76">
        <f>IFERROR((#REF!*#REF!)+('IDS Miami Dry Grocery 2025'!$J1415*'IDS Miami Dry Grocery 2025'!$I1415),'IDS Miami Dry Grocery 2025'!$J1415*'IDS Miami Dry Grocery 2025'!$I1415)</f>
        <v>0</v>
      </c>
      <c r="M1415" s="97"/>
    </row>
    <row r="1416" spans="1:13" s="35" customFormat="1" ht="15" x14ac:dyDescent="0.2">
      <c r="A1416" s="68" t="s">
        <v>4413</v>
      </c>
      <c r="B1416" s="69" t="s">
        <v>4334</v>
      </c>
      <c r="C1416" s="70">
        <v>898195001762</v>
      </c>
      <c r="D1416" s="71" t="s">
        <v>4414</v>
      </c>
      <c r="E1416" s="72">
        <v>3</v>
      </c>
      <c r="F1416" s="73" t="s">
        <v>4411</v>
      </c>
      <c r="G1416" s="74">
        <v>0</v>
      </c>
      <c r="H1416" s="74">
        <f>'IDS Miami Dry Grocery 2025'!$I1416*'IDS Miami Dry Grocery 2025'!$G1416</f>
        <v>0</v>
      </c>
      <c r="I1416" s="78"/>
      <c r="J1416" s="75">
        <v>27.99</v>
      </c>
      <c r="K1416" s="76">
        <f>IFERROR((#REF!*#REF!)+('IDS Miami Dry Grocery 2025'!$J1416*'IDS Miami Dry Grocery 2025'!$I1416),'IDS Miami Dry Grocery 2025'!$J1416*'IDS Miami Dry Grocery 2025'!$I1416)</f>
        <v>0</v>
      </c>
      <c r="M1416" s="97"/>
    </row>
    <row r="1417" spans="1:13" s="35" customFormat="1" ht="15" x14ac:dyDescent="0.2">
      <c r="A1417" s="68" t="s">
        <v>4415</v>
      </c>
      <c r="B1417" s="69" t="s">
        <v>4334</v>
      </c>
      <c r="C1417" s="70">
        <v>744160200602</v>
      </c>
      <c r="D1417" s="71" t="s">
        <v>4416</v>
      </c>
      <c r="E1417" s="72">
        <v>6</v>
      </c>
      <c r="F1417" s="73" t="s">
        <v>254</v>
      </c>
      <c r="G1417" s="74">
        <v>0</v>
      </c>
      <c r="H1417" s="74">
        <f>'IDS Miami Dry Grocery 2025'!$I1417*'IDS Miami Dry Grocery 2025'!$G1417</f>
        <v>0</v>
      </c>
      <c r="I1417" s="78"/>
      <c r="J1417" s="75">
        <v>32.36</v>
      </c>
      <c r="K1417" s="76">
        <f>IFERROR((#REF!*#REF!)+('IDS Miami Dry Grocery 2025'!$J1417*'IDS Miami Dry Grocery 2025'!$I1417),'IDS Miami Dry Grocery 2025'!$J1417*'IDS Miami Dry Grocery 2025'!$I1417)</f>
        <v>0</v>
      </c>
      <c r="M1417" s="97"/>
    </row>
    <row r="1418" spans="1:13" s="35" customFormat="1" ht="15" x14ac:dyDescent="0.2">
      <c r="A1418" s="68" t="s">
        <v>4418</v>
      </c>
      <c r="B1418" s="69" t="s">
        <v>4334</v>
      </c>
      <c r="C1418" s="70">
        <v>851694003804</v>
      </c>
      <c r="D1418" s="71" t="s">
        <v>4419</v>
      </c>
      <c r="E1418" s="72">
        <v>6</v>
      </c>
      <c r="F1418" s="73" t="s">
        <v>1878</v>
      </c>
      <c r="G1418" s="74">
        <v>0</v>
      </c>
      <c r="H1418" s="74">
        <f>'IDS Miami Dry Grocery 2025'!$I1418*'IDS Miami Dry Grocery 2025'!$G1418</f>
        <v>0</v>
      </c>
      <c r="I1418" s="78"/>
      <c r="J1418" s="75">
        <v>34.6</v>
      </c>
      <c r="K1418" s="76">
        <f>IFERROR((#REF!*#REF!)+('IDS Miami Dry Grocery 2025'!$J1418*'IDS Miami Dry Grocery 2025'!$I1418),'IDS Miami Dry Grocery 2025'!$J1418*'IDS Miami Dry Grocery 2025'!$I1418)</f>
        <v>0</v>
      </c>
      <c r="M1418" s="97"/>
    </row>
    <row r="1419" spans="1:13" s="35" customFormat="1" ht="15" x14ac:dyDescent="0.2">
      <c r="A1419" s="68" t="s">
        <v>4420</v>
      </c>
      <c r="B1419" s="69" t="s">
        <v>4334</v>
      </c>
      <c r="C1419" s="70">
        <v>744160200459</v>
      </c>
      <c r="D1419" s="71" t="s">
        <v>4421</v>
      </c>
      <c r="E1419" s="72">
        <v>6</v>
      </c>
      <c r="F1419" s="73" t="s">
        <v>254</v>
      </c>
      <c r="G1419" s="74">
        <v>0</v>
      </c>
      <c r="H1419" s="74">
        <f>'IDS Miami Dry Grocery 2025'!$I1419*'IDS Miami Dry Grocery 2025'!$G1419</f>
        <v>0</v>
      </c>
      <c r="I1419" s="78"/>
      <c r="J1419" s="75">
        <v>32.36</v>
      </c>
      <c r="K1419" s="76">
        <f>IFERROR((#REF!*#REF!)+('IDS Miami Dry Grocery 2025'!$J1419*'IDS Miami Dry Grocery 2025'!$I1419),'IDS Miami Dry Grocery 2025'!$J1419*'IDS Miami Dry Grocery 2025'!$I1419)</f>
        <v>0</v>
      </c>
      <c r="M1419" s="97"/>
    </row>
    <row r="1420" spans="1:13" s="35" customFormat="1" ht="15" x14ac:dyDescent="0.2">
      <c r="A1420" s="68" t="s">
        <v>4422</v>
      </c>
      <c r="B1420" s="69" t="s">
        <v>4334</v>
      </c>
      <c r="C1420" s="70">
        <v>744160200442</v>
      </c>
      <c r="D1420" s="71" t="s">
        <v>4423</v>
      </c>
      <c r="E1420" s="72">
        <v>6</v>
      </c>
      <c r="F1420" s="73" t="s">
        <v>254</v>
      </c>
      <c r="G1420" s="74">
        <v>0</v>
      </c>
      <c r="H1420" s="74">
        <f>'IDS Miami Dry Grocery 2025'!$I1420*'IDS Miami Dry Grocery 2025'!$G1420</f>
        <v>0</v>
      </c>
      <c r="I1420" s="78"/>
      <c r="J1420" s="75">
        <v>32.36</v>
      </c>
      <c r="K1420" s="76">
        <f>IFERROR((#REF!*#REF!)+('IDS Miami Dry Grocery 2025'!$J1420*'IDS Miami Dry Grocery 2025'!$I1420),'IDS Miami Dry Grocery 2025'!$J1420*'IDS Miami Dry Grocery 2025'!$I1420)</f>
        <v>0</v>
      </c>
      <c r="M1420" s="97"/>
    </row>
    <row r="1421" spans="1:13" s="35" customFormat="1" ht="15" x14ac:dyDescent="0.2">
      <c r="A1421" s="68" t="s">
        <v>4424</v>
      </c>
      <c r="B1421" s="69" t="s">
        <v>4334</v>
      </c>
      <c r="C1421" s="70">
        <v>75496000407</v>
      </c>
      <c r="D1421" s="71" t="s">
        <v>4425</v>
      </c>
      <c r="E1421" s="72">
        <v>12</v>
      </c>
      <c r="F1421" s="73" t="s">
        <v>581</v>
      </c>
      <c r="G1421" s="74">
        <v>0</v>
      </c>
      <c r="H1421" s="74">
        <f>'IDS Miami Dry Grocery 2025'!$I1421*'IDS Miami Dry Grocery 2025'!$G1421</f>
        <v>0</v>
      </c>
      <c r="I1421" s="78"/>
      <c r="J1421" s="75">
        <v>165.89</v>
      </c>
      <c r="K1421" s="76">
        <f>IFERROR((#REF!*#REF!)+('IDS Miami Dry Grocery 2025'!$J1421*'IDS Miami Dry Grocery 2025'!$I1421),'IDS Miami Dry Grocery 2025'!$J1421*'IDS Miami Dry Grocery 2025'!$I1421)</f>
        <v>0</v>
      </c>
      <c r="M1421" s="97"/>
    </row>
    <row r="1422" spans="1:13" s="35" customFormat="1" ht="15" x14ac:dyDescent="0.2">
      <c r="A1422" s="68" t="s">
        <v>4426</v>
      </c>
      <c r="B1422" s="69" t="s">
        <v>4334</v>
      </c>
      <c r="C1422" s="70">
        <v>16600000050</v>
      </c>
      <c r="D1422" s="71" t="s">
        <v>4427</v>
      </c>
      <c r="E1422" s="72">
        <v>6</v>
      </c>
      <c r="F1422" s="73" t="s">
        <v>86</v>
      </c>
      <c r="G1422" s="74">
        <v>0</v>
      </c>
      <c r="H1422" s="74">
        <f>'IDS Miami Dry Grocery 2025'!$I1422*'IDS Miami Dry Grocery 2025'!$G1422</f>
        <v>0</v>
      </c>
      <c r="I1422" s="78"/>
      <c r="J1422" s="75">
        <v>37.409999999999997</v>
      </c>
      <c r="K1422" s="76">
        <f>IFERROR((#REF!*#REF!)+('IDS Miami Dry Grocery 2025'!$J1422*'IDS Miami Dry Grocery 2025'!$I1422),'IDS Miami Dry Grocery 2025'!$J1422*'IDS Miami Dry Grocery 2025'!$I1422)</f>
        <v>0</v>
      </c>
      <c r="M1422" s="97"/>
    </row>
    <row r="1423" spans="1:13" s="35" customFormat="1" ht="15" x14ac:dyDescent="0.2">
      <c r="A1423" s="68" t="s">
        <v>4428</v>
      </c>
      <c r="B1423" s="69" t="s">
        <v>4429</v>
      </c>
      <c r="C1423" s="70" t="s">
        <v>4430</v>
      </c>
      <c r="D1423" s="71" t="s">
        <v>4431</v>
      </c>
      <c r="E1423" s="72">
        <v>6</v>
      </c>
      <c r="F1423" s="73" t="s">
        <v>502</v>
      </c>
      <c r="G1423" s="74">
        <v>0</v>
      </c>
      <c r="H1423" s="74">
        <f>'IDS Miami Dry Grocery 2025'!$I1423*'IDS Miami Dry Grocery 2025'!$G1423</f>
        <v>0</v>
      </c>
      <c r="I1423" s="78"/>
      <c r="J1423" s="75">
        <v>88.19</v>
      </c>
      <c r="K1423" s="76">
        <f>IFERROR((#REF!*#REF!)+('IDS Miami Dry Grocery 2025'!$J1423*'IDS Miami Dry Grocery 2025'!$I1423),'IDS Miami Dry Grocery 2025'!$J1423*'IDS Miami Dry Grocery 2025'!$I1423)</f>
        <v>0</v>
      </c>
      <c r="M1423" s="97"/>
    </row>
    <row r="1424" spans="1:13" s="35" customFormat="1" ht="15" x14ac:dyDescent="0.2">
      <c r="A1424" s="68" t="s">
        <v>4432</v>
      </c>
      <c r="B1424" s="69" t="s">
        <v>4429</v>
      </c>
      <c r="C1424" s="70" t="s">
        <v>4433</v>
      </c>
      <c r="D1424" s="71" t="s">
        <v>4434</v>
      </c>
      <c r="E1424" s="72">
        <v>6</v>
      </c>
      <c r="F1424" s="73" t="s">
        <v>502</v>
      </c>
      <c r="G1424" s="74">
        <v>0</v>
      </c>
      <c r="H1424" s="74">
        <f>'IDS Miami Dry Grocery 2025'!$I1424*'IDS Miami Dry Grocery 2025'!$G1424</f>
        <v>0</v>
      </c>
      <c r="I1424" s="78"/>
      <c r="J1424" s="75">
        <v>88.19</v>
      </c>
      <c r="K1424" s="76">
        <f>IFERROR((#REF!*#REF!)+('IDS Miami Dry Grocery 2025'!$J1424*'IDS Miami Dry Grocery 2025'!$I1424),'IDS Miami Dry Grocery 2025'!$J1424*'IDS Miami Dry Grocery 2025'!$I1424)</f>
        <v>0</v>
      </c>
      <c r="M1424" s="97"/>
    </row>
    <row r="1425" spans="1:13" s="35" customFormat="1" ht="15" x14ac:dyDescent="0.2">
      <c r="A1425" s="68" t="s">
        <v>4435</v>
      </c>
      <c r="B1425" s="69" t="s">
        <v>4429</v>
      </c>
      <c r="C1425" s="70" t="s">
        <v>4436</v>
      </c>
      <c r="D1425" s="71" t="s">
        <v>4437</v>
      </c>
      <c r="E1425" s="72">
        <v>6</v>
      </c>
      <c r="F1425" s="73" t="s">
        <v>502</v>
      </c>
      <c r="G1425" s="74">
        <v>0</v>
      </c>
      <c r="H1425" s="74">
        <f>'IDS Miami Dry Grocery 2025'!$I1425*'IDS Miami Dry Grocery 2025'!$G1425</f>
        <v>0</v>
      </c>
      <c r="I1425" s="78"/>
      <c r="J1425" s="75">
        <v>93.96</v>
      </c>
      <c r="K1425" s="76">
        <f>IFERROR((#REF!*#REF!)+('IDS Miami Dry Grocery 2025'!$J1425*'IDS Miami Dry Grocery 2025'!$I1425),'IDS Miami Dry Grocery 2025'!$J1425*'IDS Miami Dry Grocery 2025'!$I1425)</f>
        <v>0</v>
      </c>
      <c r="M1425" s="97"/>
    </row>
    <row r="1426" spans="1:13" s="35" customFormat="1" ht="15" x14ac:dyDescent="0.2">
      <c r="A1426" s="68" t="s">
        <v>4438</v>
      </c>
      <c r="B1426" s="69" t="s">
        <v>4429</v>
      </c>
      <c r="C1426" s="70" t="s">
        <v>4439</v>
      </c>
      <c r="D1426" s="71" t="s">
        <v>4440</v>
      </c>
      <c r="E1426" s="72">
        <v>6</v>
      </c>
      <c r="F1426" s="73" t="s">
        <v>502</v>
      </c>
      <c r="G1426" s="74">
        <v>0</v>
      </c>
      <c r="H1426" s="74">
        <f>'IDS Miami Dry Grocery 2025'!$I1426*'IDS Miami Dry Grocery 2025'!$G1426</f>
        <v>0</v>
      </c>
      <c r="I1426" s="78"/>
      <c r="J1426" s="75">
        <v>88.19</v>
      </c>
      <c r="K1426" s="76">
        <f>IFERROR((#REF!*#REF!)+('IDS Miami Dry Grocery 2025'!$J1426*'IDS Miami Dry Grocery 2025'!$I1426),'IDS Miami Dry Grocery 2025'!$J1426*'IDS Miami Dry Grocery 2025'!$I1426)</f>
        <v>0</v>
      </c>
      <c r="M1426" s="97"/>
    </row>
    <row r="1427" spans="1:13" s="35" customFormat="1" ht="15" x14ac:dyDescent="0.2">
      <c r="A1427" s="68" t="s">
        <v>4441</v>
      </c>
      <c r="B1427" s="69" t="s">
        <v>4429</v>
      </c>
      <c r="C1427" s="70" t="s">
        <v>4442</v>
      </c>
      <c r="D1427" s="71" t="s">
        <v>4443</v>
      </c>
      <c r="E1427" s="72">
        <v>6</v>
      </c>
      <c r="F1427" s="73" t="s">
        <v>502</v>
      </c>
      <c r="G1427" s="74">
        <v>0</v>
      </c>
      <c r="H1427" s="74">
        <f>'IDS Miami Dry Grocery 2025'!$I1427*'IDS Miami Dry Grocery 2025'!$G1427</f>
        <v>0</v>
      </c>
      <c r="I1427" s="78"/>
      <c r="J1427" s="75">
        <v>88.19</v>
      </c>
      <c r="K1427" s="76">
        <f>IFERROR((#REF!*#REF!)+('IDS Miami Dry Grocery 2025'!$J1427*'IDS Miami Dry Grocery 2025'!$I1427),'IDS Miami Dry Grocery 2025'!$J1427*'IDS Miami Dry Grocery 2025'!$I1427)</f>
        <v>0</v>
      </c>
      <c r="M1427" s="97"/>
    </row>
    <row r="1428" spans="1:13" s="35" customFormat="1" ht="15" x14ac:dyDescent="0.2">
      <c r="A1428" s="68" t="s">
        <v>4444</v>
      </c>
      <c r="B1428" s="69" t="s">
        <v>4429</v>
      </c>
      <c r="C1428" s="70" t="s">
        <v>4445</v>
      </c>
      <c r="D1428" s="71" t="s">
        <v>4446</v>
      </c>
      <c r="E1428" s="72">
        <v>6</v>
      </c>
      <c r="F1428" s="73" t="s">
        <v>502</v>
      </c>
      <c r="G1428" s="74">
        <v>2.8316799999999998E-4</v>
      </c>
      <c r="H1428" s="74">
        <f>'IDS Miami Dry Grocery 2025'!$I1428*'IDS Miami Dry Grocery 2025'!$G1428</f>
        <v>0</v>
      </c>
      <c r="I1428" s="78"/>
      <c r="J1428" s="75">
        <v>88.19</v>
      </c>
      <c r="K1428" s="76">
        <f>IFERROR((#REF!*#REF!)+('IDS Miami Dry Grocery 2025'!$J1428*'IDS Miami Dry Grocery 2025'!$I1428),'IDS Miami Dry Grocery 2025'!$J1428*'IDS Miami Dry Grocery 2025'!$I1428)</f>
        <v>0</v>
      </c>
      <c r="M1428" s="97"/>
    </row>
    <row r="1429" spans="1:13" s="35" customFormat="1" ht="15" x14ac:dyDescent="0.2">
      <c r="A1429" s="68" t="s">
        <v>4447</v>
      </c>
      <c r="B1429" s="69" t="s">
        <v>4429</v>
      </c>
      <c r="C1429" s="70" t="s">
        <v>4448</v>
      </c>
      <c r="D1429" s="71" t="s">
        <v>4449</v>
      </c>
      <c r="E1429" s="72">
        <v>12</v>
      </c>
      <c r="F1429" s="73" t="s">
        <v>68</v>
      </c>
      <c r="G1429" s="74">
        <v>0</v>
      </c>
      <c r="H1429" s="74">
        <f>'IDS Miami Dry Grocery 2025'!$I1429*'IDS Miami Dry Grocery 2025'!$G1429</f>
        <v>0</v>
      </c>
      <c r="I1429" s="78"/>
      <c r="J1429" s="75">
        <v>47.66</v>
      </c>
      <c r="K1429" s="76">
        <f>IFERROR((#REF!*#REF!)+('IDS Miami Dry Grocery 2025'!$J1429*'IDS Miami Dry Grocery 2025'!$I1429),'IDS Miami Dry Grocery 2025'!$J1429*'IDS Miami Dry Grocery 2025'!$I1429)</f>
        <v>0</v>
      </c>
      <c r="M1429" s="97"/>
    </row>
    <row r="1430" spans="1:13" s="35" customFormat="1" ht="15" x14ac:dyDescent="0.2">
      <c r="A1430" s="68" t="s">
        <v>4450</v>
      </c>
      <c r="B1430" s="69" t="s">
        <v>4429</v>
      </c>
      <c r="C1430" s="70" t="s">
        <v>4451</v>
      </c>
      <c r="D1430" s="71" t="s">
        <v>4452</v>
      </c>
      <c r="E1430" s="72">
        <v>12</v>
      </c>
      <c r="F1430" s="73" t="s">
        <v>3809</v>
      </c>
      <c r="G1430" s="74">
        <v>0</v>
      </c>
      <c r="H1430" s="74">
        <f>'IDS Miami Dry Grocery 2025'!$I1430*'IDS Miami Dry Grocery 2025'!$G1430</f>
        <v>0</v>
      </c>
      <c r="I1430" s="78"/>
      <c r="J1430" s="75">
        <v>47.66</v>
      </c>
      <c r="K1430" s="76">
        <f>IFERROR((#REF!*#REF!)+('IDS Miami Dry Grocery 2025'!$J1430*'IDS Miami Dry Grocery 2025'!$I1430),'IDS Miami Dry Grocery 2025'!$J1430*'IDS Miami Dry Grocery 2025'!$I1430)</f>
        <v>0</v>
      </c>
      <c r="M1430" s="97"/>
    </row>
    <row r="1431" spans="1:13" s="35" customFormat="1" ht="15" x14ac:dyDescent="0.2">
      <c r="A1431" s="68" t="s">
        <v>4453</v>
      </c>
      <c r="B1431" s="69" t="s">
        <v>4429</v>
      </c>
      <c r="C1431" s="70" t="s">
        <v>4454</v>
      </c>
      <c r="D1431" s="71" t="s">
        <v>4455</v>
      </c>
      <c r="E1431" s="72">
        <v>12</v>
      </c>
      <c r="F1431" s="73" t="s">
        <v>4456</v>
      </c>
      <c r="G1431" s="74">
        <v>0</v>
      </c>
      <c r="H1431" s="74">
        <f>'IDS Miami Dry Grocery 2025'!$I1431*'IDS Miami Dry Grocery 2025'!$G1431</f>
        <v>0</v>
      </c>
      <c r="I1431" s="78"/>
      <c r="J1431" s="75">
        <v>56.74</v>
      </c>
      <c r="K1431" s="76">
        <f>IFERROR((#REF!*#REF!)+('IDS Miami Dry Grocery 2025'!$J1431*'IDS Miami Dry Grocery 2025'!$I1431),'IDS Miami Dry Grocery 2025'!$J1431*'IDS Miami Dry Grocery 2025'!$I1431)</f>
        <v>0</v>
      </c>
      <c r="M1431" s="97"/>
    </row>
    <row r="1432" spans="1:13" s="35" customFormat="1" ht="15" x14ac:dyDescent="0.2">
      <c r="A1432" s="68" t="s">
        <v>4457</v>
      </c>
      <c r="B1432" s="69" t="s">
        <v>4429</v>
      </c>
      <c r="C1432" s="70" t="s">
        <v>4458</v>
      </c>
      <c r="D1432" s="71" t="s">
        <v>4459</v>
      </c>
      <c r="E1432" s="72">
        <v>12</v>
      </c>
      <c r="F1432" s="73" t="s">
        <v>4456</v>
      </c>
      <c r="G1432" s="74">
        <v>0</v>
      </c>
      <c r="H1432" s="74">
        <f>'IDS Miami Dry Grocery 2025'!$I1432*'IDS Miami Dry Grocery 2025'!$G1432</f>
        <v>0</v>
      </c>
      <c r="I1432" s="78"/>
      <c r="J1432" s="75">
        <v>56.74</v>
      </c>
      <c r="K1432" s="76">
        <f>IFERROR((#REF!*#REF!)+('IDS Miami Dry Grocery 2025'!$J1432*'IDS Miami Dry Grocery 2025'!$I1432),'IDS Miami Dry Grocery 2025'!$J1432*'IDS Miami Dry Grocery 2025'!$I1432)</f>
        <v>0</v>
      </c>
      <c r="M1432" s="97"/>
    </row>
    <row r="1433" spans="1:13" s="35" customFormat="1" ht="15" x14ac:dyDescent="0.2">
      <c r="A1433" s="68" t="s">
        <v>4460</v>
      </c>
      <c r="B1433" s="69" t="s">
        <v>4429</v>
      </c>
      <c r="C1433" s="70" t="s">
        <v>4461</v>
      </c>
      <c r="D1433" s="71" t="s">
        <v>4459</v>
      </c>
      <c r="E1433" s="72">
        <v>24</v>
      </c>
      <c r="F1433" s="73" t="s">
        <v>4462</v>
      </c>
      <c r="G1433" s="74">
        <v>0</v>
      </c>
      <c r="H1433" s="74">
        <f>'IDS Miami Dry Grocery 2025'!$I1433*'IDS Miami Dry Grocery 2025'!$G1433</f>
        <v>0</v>
      </c>
      <c r="I1433" s="78"/>
      <c r="J1433" s="75">
        <v>79.099999999999994</v>
      </c>
      <c r="K1433" s="76">
        <f>IFERROR((#REF!*#REF!)+('IDS Miami Dry Grocery 2025'!$J1433*'IDS Miami Dry Grocery 2025'!$I1433),'IDS Miami Dry Grocery 2025'!$J1433*'IDS Miami Dry Grocery 2025'!$I1433)</f>
        <v>0</v>
      </c>
      <c r="M1433" s="97"/>
    </row>
    <row r="1434" spans="1:13" s="35" customFormat="1" ht="15" x14ac:dyDescent="0.2">
      <c r="A1434" s="68" t="s">
        <v>4463</v>
      </c>
      <c r="B1434" s="69" t="s">
        <v>4429</v>
      </c>
      <c r="C1434" s="70" t="s">
        <v>4464</v>
      </c>
      <c r="D1434" s="71" t="s">
        <v>4465</v>
      </c>
      <c r="E1434" s="72">
        <v>12</v>
      </c>
      <c r="F1434" s="73" t="s">
        <v>1966</v>
      </c>
      <c r="G1434" s="74">
        <v>0</v>
      </c>
      <c r="H1434" s="74">
        <f>'IDS Miami Dry Grocery 2025'!$I1434*'IDS Miami Dry Grocery 2025'!$G1434</f>
        <v>0</v>
      </c>
      <c r="I1434" s="78"/>
      <c r="J1434" s="75">
        <v>56.74</v>
      </c>
      <c r="K1434" s="76">
        <f>IFERROR((#REF!*#REF!)+('IDS Miami Dry Grocery 2025'!$J1434*'IDS Miami Dry Grocery 2025'!$I1434),'IDS Miami Dry Grocery 2025'!$J1434*'IDS Miami Dry Grocery 2025'!$I1434)</f>
        <v>0</v>
      </c>
      <c r="M1434" s="97"/>
    </row>
    <row r="1435" spans="1:13" s="35" customFormat="1" ht="15" x14ac:dyDescent="0.2">
      <c r="A1435" s="68" t="s">
        <v>4466</v>
      </c>
      <c r="B1435" s="69" t="s">
        <v>4429</v>
      </c>
      <c r="C1435" s="70" t="s">
        <v>4467</v>
      </c>
      <c r="D1435" s="71" t="s">
        <v>4468</v>
      </c>
      <c r="E1435" s="72">
        <v>12</v>
      </c>
      <c r="F1435" s="73" t="s">
        <v>1770</v>
      </c>
      <c r="G1435" s="74">
        <v>0</v>
      </c>
      <c r="H1435" s="74">
        <f>'IDS Miami Dry Grocery 2025'!$I1435*'IDS Miami Dry Grocery 2025'!$G1435</f>
        <v>0</v>
      </c>
      <c r="I1435" s="78"/>
      <c r="J1435" s="75">
        <v>50.86</v>
      </c>
      <c r="K1435" s="76">
        <f>IFERROR((#REF!*#REF!)+('IDS Miami Dry Grocery 2025'!$J1435*'IDS Miami Dry Grocery 2025'!$I1435),'IDS Miami Dry Grocery 2025'!$J1435*'IDS Miami Dry Grocery 2025'!$I1435)</f>
        <v>0</v>
      </c>
      <c r="M1435" s="97"/>
    </row>
    <row r="1436" spans="1:13" s="35" customFormat="1" ht="15" x14ac:dyDescent="0.2">
      <c r="A1436" s="68" t="s">
        <v>4469</v>
      </c>
      <c r="B1436" s="69" t="s">
        <v>4429</v>
      </c>
      <c r="C1436" s="70" t="s">
        <v>4470</v>
      </c>
      <c r="D1436" s="71" t="s">
        <v>4471</v>
      </c>
      <c r="E1436" s="72">
        <v>12</v>
      </c>
      <c r="F1436" s="73" t="s">
        <v>4472</v>
      </c>
      <c r="G1436" s="74">
        <v>0</v>
      </c>
      <c r="H1436" s="74">
        <f>'IDS Miami Dry Grocery 2025'!$I1436*'IDS Miami Dry Grocery 2025'!$G1436</f>
        <v>0</v>
      </c>
      <c r="I1436" s="78"/>
      <c r="J1436" s="75">
        <v>50.86</v>
      </c>
      <c r="K1436" s="76">
        <f>IFERROR((#REF!*#REF!)+('IDS Miami Dry Grocery 2025'!$J1436*'IDS Miami Dry Grocery 2025'!$I1436),'IDS Miami Dry Grocery 2025'!$J1436*'IDS Miami Dry Grocery 2025'!$I1436)</f>
        <v>0</v>
      </c>
      <c r="M1436" s="97"/>
    </row>
    <row r="1437" spans="1:13" s="35" customFormat="1" ht="15" x14ac:dyDescent="0.2">
      <c r="A1437" s="68" t="s">
        <v>4473</v>
      </c>
      <c r="B1437" s="69" t="s">
        <v>4429</v>
      </c>
      <c r="C1437" s="70" t="s">
        <v>4474</v>
      </c>
      <c r="D1437" s="71" t="s">
        <v>4475</v>
      </c>
      <c r="E1437" s="72">
        <v>24</v>
      </c>
      <c r="F1437" s="73" t="s">
        <v>4462</v>
      </c>
      <c r="G1437" s="74">
        <v>0</v>
      </c>
      <c r="H1437" s="74">
        <f>'IDS Miami Dry Grocery 2025'!$I1437*'IDS Miami Dry Grocery 2025'!$G1437</f>
        <v>0</v>
      </c>
      <c r="I1437" s="78"/>
      <c r="J1437" s="75">
        <v>79.099999999999994</v>
      </c>
      <c r="K1437" s="76">
        <f>IFERROR((#REF!*#REF!)+('IDS Miami Dry Grocery 2025'!$J1437*'IDS Miami Dry Grocery 2025'!$I1437),'IDS Miami Dry Grocery 2025'!$J1437*'IDS Miami Dry Grocery 2025'!$I1437)</f>
        <v>0</v>
      </c>
      <c r="M1437" s="97"/>
    </row>
    <row r="1438" spans="1:13" s="35" customFormat="1" ht="15" x14ac:dyDescent="0.2">
      <c r="A1438" s="68" t="s">
        <v>4476</v>
      </c>
      <c r="B1438" s="69" t="s">
        <v>4429</v>
      </c>
      <c r="C1438" s="70" t="s">
        <v>4477</v>
      </c>
      <c r="D1438" s="71" t="s">
        <v>4459</v>
      </c>
      <c r="E1438" s="72">
        <v>15</v>
      </c>
      <c r="F1438" s="73" t="s">
        <v>4462</v>
      </c>
      <c r="G1438" s="74">
        <v>0</v>
      </c>
      <c r="H1438" s="74">
        <f>'IDS Miami Dry Grocery 2025'!$I1438*'IDS Miami Dry Grocery 2025'!$G1438</f>
        <v>0</v>
      </c>
      <c r="I1438" s="78"/>
      <c r="J1438" s="75">
        <v>56.74</v>
      </c>
      <c r="K1438" s="76">
        <f>IFERROR((#REF!*#REF!)+('IDS Miami Dry Grocery 2025'!$J1438*'IDS Miami Dry Grocery 2025'!$I1438),'IDS Miami Dry Grocery 2025'!$J1438*'IDS Miami Dry Grocery 2025'!$I1438)</f>
        <v>0</v>
      </c>
      <c r="M1438" s="97"/>
    </row>
    <row r="1439" spans="1:13" s="35" customFormat="1" ht="15" x14ac:dyDescent="0.2">
      <c r="A1439" s="68" t="s">
        <v>4478</v>
      </c>
      <c r="B1439" s="69" t="s">
        <v>4429</v>
      </c>
      <c r="C1439" s="70" t="s">
        <v>4479</v>
      </c>
      <c r="D1439" s="71" t="s">
        <v>4480</v>
      </c>
      <c r="E1439" s="72">
        <v>12</v>
      </c>
      <c r="F1439" s="73" t="s">
        <v>4481</v>
      </c>
      <c r="G1439" s="74">
        <v>0</v>
      </c>
      <c r="H1439" s="74">
        <f>'IDS Miami Dry Grocery 2025'!$I1439*'IDS Miami Dry Grocery 2025'!$G1439</f>
        <v>0</v>
      </c>
      <c r="I1439" s="78"/>
      <c r="J1439" s="75">
        <v>31.37</v>
      </c>
      <c r="K1439" s="76">
        <f>IFERROR((#REF!*#REF!)+('IDS Miami Dry Grocery 2025'!$J1439*'IDS Miami Dry Grocery 2025'!$I1439),'IDS Miami Dry Grocery 2025'!$J1439*'IDS Miami Dry Grocery 2025'!$I1439)</f>
        <v>0</v>
      </c>
      <c r="M1439" s="97"/>
    </row>
    <row r="1440" spans="1:13" s="35" customFormat="1" ht="15" x14ac:dyDescent="0.2">
      <c r="A1440" s="68" t="s">
        <v>4482</v>
      </c>
      <c r="B1440" s="69" t="s">
        <v>4429</v>
      </c>
      <c r="C1440" s="70" t="s">
        <v>4483</v>
      </c>
      <c r="D1440" s="71" t="s">
        <v>4484</v>
      </c>
      <c r="E1440" s="72">
        <v>12</v>
      </c>
      <c r="F1440" s="73" t="s">
        <v>4481</v>
      </c>
      <c r="G1440" s="74">
        <v>0</v>
      </c>
      <c r="H1440" s="74">
        <f>'IDS Miami Dry Grocery 2025'!$I1440*'IDS Miami Dry Grocery 2025'!$G1440</f>
        <v>0</v>
      </c>
      <c r="I1440" s="78"/>
      <c r="J1440" s="75">
        <v>31.37</v>
      </c>
      <c r="K1440" s="76">
        <f>IFERROR((#REF!*#REF!)+('IDS Miami Dry Grocery 2025'!$J1440*'IDS Miami Dry Grocery 2025'!$I1440),'IDS Miami Dry Grocery 2025'!$J1440*'IDS Miami Dry Grocery 2025'!$I1440)</f>
        <v>0</v>
      </c>
      <c r="M1440" s="97"/>
    </row>
    <row r="1441" spans="1:13" s="35" customFormat="1" ht="15" x14ac:dyDescent="0.2">
      <c r="A1441" s="68" t="s">
        <v>4485</v>
      </c>
      <c r="B1441" s="69" t="s">
        <v>4429</v>
      </c>
      <c r="C1441" s="70" t="s">
        <v>4486</v>
      </c>
      <c r="D1441" s="71" t="s">
        <v>4487</v>
      </c>
      <c r="E1441" s="72">
        <v>12</v>
      </c>
      <c r="F1441" s="73" t="s">
        <v>4481</v>
      </c>
      <c r="G1441" s="74">
        <v>0</v>
      </c>
      <c r="H1441" s="74">
        <f>'IDS Miami Dry Grocery 2025'!$I1441*'IDS Miami Dry Grocery 2025'!$G1441</f>
        <v>0</v>
      </c>
      <c r="I1441" s="78"/>
      <c r="J1441" s="75">
        <v>31.37</v>
      </c>
      <c r="K1441" s="76">
        <f>IFERROR((#REF!*#REF!)+('IDS Miami Dry Grocery 2025'!$J1441*'IDS Miami Dry Grocery 2025'!$I1441),'IDS Miami Dry Grocery 2025'!$J1441*'IDS Miami Dry Grocery 2025'!$I1441)</f>
        <v>0</v>
      </c>
      <c r="M1441" s="97"/>
    </row>
    <row r="1442" spans="1:13" s="35" customFormat="1" ht="15" x14ac:dyDescent="0.2">
      <c r="A1442" s="68" t="s">
        <v>4488</v>
      </c>
      <c r="B1442" s="69" t="s">
        <v>4429</v>
      </c>
      <c r="C1442" s="70" t="s">
        <v>4489</v>
      </c>
      <c r="D1442" s="71" t="s">
        <v>4490</v>
      </c>
      <c r="E1442" s="72">
        <v>12</v>
      </c>
      <c r="F1442" s="73" t="s">
        <v>28</v>
      </c>
      <c r="G1442" s="74">
        <v>1.9538591999999997E-2</v>
      </c>
      <c r="H1442" s="74">
        <f>'IDS Miami Dry Grocery 2025'!$I1442*'IDS Miami Dry Grocery 2025'!$G1442</f>
        <v>0</v>
      </c>
      <c r="I1442" s="78"/>
      <c r="J1442" s="75">
        <v>77.680000000000007</v>
      </c>
      <c r="K1442" s="76">
        <f>IFERROR((#REF!*#REF!)+('IDS Miami Dry Grocery 2025'!$J1442*'IDS Miami Dry Grocery 2025'!$I1442),'IDS Miami Dry Grocery 2025'!$J1442*'IDS Miami Dry Grocery 2025'!$I1442)</f>
        <v>0</v>
      </c>
      <c r="M1442" s="97"/>
    </row>
    <row r="1443" spans="1:13" s="35" customFormat="1" ht="15" x14ac:dyDescent="0.2">
      <c r="A1443" s="68" t="s">
        <v>4491</v>
      </c>
      <c r="B1443" s="69" t="s">
        <v>4429</v>
      </c>
      <c r="C1443" s="70" t="s">
        <v>4492</v>
      </c>
      <c r="D1443" s="71" t="s">
        <v>4493</v>
      </c>
      <c r="E1443" s="72">
        <v>6</v>
      </c>
      <c r="F1443" s="73" t="s">
        <v>32</v>
      </c>
      <c r="G1443" s="74">
        <v>9.3445439999999998E-3</v>
      </c>
      <c r="H1443" s="74">
        <f>'IDS Miami Dry Grocery 2025'!$I1443*'IDS Miami Dry Grocery 2025'!$G1443</f>
        <v>0</v>
      </c>
      <c r="I1443" s="78"/>
      <c r="J1443" s="75">
        <v>54.35</v>
      </c>
      <c r="K1443" s="76">
        <f>IFERROR((#REF!*#REF!)+('IDS Miami Dry Grocery 2025'!$J1443*'IDS Miami Dry Grocery 2025'!$I1443),'IDS Miami Dry Grocery 2025'!$J1443*'IDS Miami Dry Grocery 2025'!$I1443)</f>
        <v>0</v>
      </c>
      <c r="M1443" s="97"/>
    </row>
    <row r="1444" spans="1:13" s="35" customFormat="1" ht="15" x14ac:dyDescent="0.2">
      <c r="A1444" s="68" t="s">
        <v>4494</v>
      </c>
      <c r="B1444" s="69" t="s">
        <v>4429</v>
      </c>
      <c r="C1444" s="70" t="s">
        <v>4495</v>
      </c>
      <c r="D1444" s="71" t="s">
        <v>4496</v>
      </c>
      <c r="E1444" s="72">
        <v>6</v>
      </c>
      <c r="F1444" s="73" t="s">
        <v>32</v>
      </c>
      <c r="G1444" s="74">
        <v>9.3445439999999998E-3</v>
      </c>
      <c r="H1444" s="74">
        <f>'IDS Miami Dry Grocery 2025'!$I1444*'IDS Miami Dry Grocery 2025'!$G1444</f>
        <v>0</v>
      </c>
      <c r="I1444" s="78"/>
      <c r="J1444" s="75">
        <v>59.7</v>
      </c>
      <c r="K1444" s="76">
        <f>IFERROR((#REF!*#REF!)+('IDS Miami Dry Grocery 2025'!$J1444*'IDS Miami Dry Grocery 2025'!$I1444),'IDS Miami Dry Grocery 2025'!$J1444*'IDS Miami Dry Grocery 2025'!$I1444)</f>
        <v>0</v>
      </c>
      <c r="M1444" s="97"/>
    </row>
    <row r="1445" spans="1:13" s="35" customFormat="1" ht="15" x14ac:dyDescent="0.2">
      <c r="A1445" s="68" t="s">
        <v>4498</v>
      </c>
      <c r="B1445" s="69" t="s">
        <v>4429</v>
      </c>
      <c r="C1445" s="70" t="s">
        <v>4499</v>
      </c>
      <c r="D1445" s="71" t="s">
        <v>4500</v>
      </c>
      <c r="E1445" s="72">
        <v>12</v>
      </c>
      <c r="F1445" s="73" t="s">
        <v>4501</v>
      </c>
      <c r="G1445" s="74">
        <v>4.5306879999999997E-3</v>
      </c>
      <c r="H1445" s="74">
        <f>'IDS Miami Dry Grocery 2025'!$I1445*'IDS Miami Dry Grocery 2025'!$G1445</f>
        <v>0</v>
      </c>
      <c r="I1445" s="78"/>
      <c r="J1445" s="75">
        <v>20.87</v>
      </c>
      <c r="K1445" s="76">
        <f>IFERROR((#REF!*#REF!)+('IDS Miami Dry Grocery 2025'!$J1445*'IDS Miami Dry Grocery 2025'!$I1445),'IDS Miami Dry Grocery 2025'!$J1445*'IDS Miami Dry Grocery 2025'!$I1445)</f>
        <v>0</v>
      </c>
      <c r="M1445" s="97"/>
    </row>
    <row r="1446" spans="1:13" s="35" customFormat="1" ht="15" x14ac:dyDescent="0.2">
      <c r="A1446" s="68" t="s">
        <v>4502</v>
      </c>
      <c r="B1446" s="69" t="s">
        <v>4429</v>
      </c>
      <c r="C1446" s="70" t="s">
        <v>4503</v>
      </c>
      <c r="D1446" s="71" t="s">
        <v>4504</v>
      </c>
      <c r="E1446" s="72">
        <v>6</v>
      </c>
      <c r="F1446" s="73" t="s">
        <v>86</v>
      </c>
      <c r="G1446" s="74">
        <v>1.132672E-2</v>
      </c>
      <c r="H1446" s="74">
        <f>'IDS Miami Dry Grocery 2025'!$I1446*'IDS Miami Dry Grocery 2025'!$G1446</f>
        <v>0</v>
      </c>
      <c r="I1446" s="78"/>
      <c r="J1446" s="75">
        <v>92.78</v>
      </c>
      <c r="K1446" s="76">
        <f>IFERROR((#REF!*#REF!)+('IDS Miami Dry Grocery 2025'!$J1446*'IDS Miami Dry Grocery 2025'!$I1446),'IDS Miami Dry Grocery 2025'!$J1446*'IDS Miami Dry Grocery 2025'!$I1446)</f>
        <v>0</v>
      </c>
      <c r="M1446" s="97"/>
    </row>
    <row r="1447" spans="1:13" s="35" customFormat="1" ht="15" x14ac:dyDescent="0.2">
      <c r="A1447" s="68" t="s">
        <v>4505</v>
      </c>
      <c r="B1447" s="69" t="s">
        <v>4429</v>
      </c>
      <c r="C1447" s="70" t="s">
        <v>4506</v>
      </c>
      <c r="D1447" s="71" t="s">
        <v>4507</v>
      </c>
      <c r="E1447" s="72">
        <v>6</v>
      </c>
      <c r="F1447" s="73" t="s">
        <v>86</v>
      </c>
      <c r="G1447" s="74">
        <v>1.1609887999999999E-2</v>
      </c>
      <c r="H1447" s="74">
        <f>'IDS Miami Dry Grocery 2025'!$I1447*'IDS Miami Dry Grocery 2025'!$G1447</f>
        <v>0</v>
      </c>
      <c r="I1447" s="78"/>
      <c r="J1447" s="75">
        <v>92.78</v>
      </c>
      <c r="K1447" s="76">
        <f>IFERROR((#REF!*#REF!)+('IDS Miami Dry Grocery 2025'!$J1447*'IDS Miami Dry Grocery 2025'!$I1447),'IDS Miami Dry Grocery 2025'!$J1447*'IDS Miami Dry Grocery 2025'!$I1447)</f>
        <v>0</v>
      </c>
      <c r="M1447" s="97"/>
    </row>
    <row r="1448" spans="1:13" s="35" customFormat="1" ht="15" x14ac:dyDescent="0.2">
      <c r="A1448" s="68" t="s">
        <v>4508</v>
      </c>
      <c r="B1448" s="69" t="s">
        <v>4429</v>
      </c>
      <c r="C1448" s="70" t="s">
        <v>4509</v>
      </c>
      <c r="D1448" s="71" t="s">
        <v>4510</v>
      </c>
      <c r="E1448" s="72">
        <v>6</v>
      </c>
      <c r="F1448" s="73" t="s">
        <v>86</v>
      </c>
      <c r="G1448" s="74">
        <v>1.1043552E-2</v>
      </c>
      <c r="H1448" s="74">
        <f>'IDS Miami Dry Grocery 2025'!$I1448*'IDS Miami Dry Grocery 2025'!$G1448</f>
        <v>0</v>
      </c>
      <c r="I1448" s="78"/>
      <c r="J1448" s="75">
        <v>92.78</v>
      </c>
      <c r="K1448" s="76">
        <f>IFERROR((#REF!*#REF!)+('IDS Miami Dry Grocery 2025'!$J1448*'IDS Miami Dry Grocery 2025'!$I1448),'IDS Miami Dry Grocery 2025'!$J1448*'IDS Miami Dry Grocery 2025'!$I1448)</f>
        <v>0</v>
      </c>
      <c r="M1448" s="97"/>
    </row>
    <row r="1449" spans="1:13" s="35" customFormat="1" ht="15" x14ac:dyDescent="0.2">
      <c r="A1449" s="68" t="s">
        <v>4511</v>
      </c>
      <c r="B1449" s="69" t="s">
        <v>4429</v>
      </c>
      <c r="C1449" s="70" t="s">
        <v>4512</v>
      </c>
      <c r="D1449" s="71" t="s">
        <v>4513</v>
      </c>
      <c r="E1449" s="72">
        <v>6</v>
      </c>
      <c r="F1449" s="73" t="s">
        <v>86</v>
      </c>
      <c r="G1449" s="74">
        <v>1.1043552E-2</v>
      </c>
      <c r="H1449" s="74">
        <f>'IDS Miami Dry Grocery 2025'!$I1449*'IDS Miami Dry Grocery 2025'!$G1449</f>
        <v>0</v>
      </c>
      <c r="I1449" s="78"/>
      <c r="J1449" s="75">
        <v>92.78</v>
      </c>
      <c r="K1449" s="76">
        <f>IFERROR((#REF!*#REF!)+('IDS Miami Dry Grocery 2025'!$J1449*'IDS Miami Dry Grocery 2025'!$I1449),'IDS Miami Dry Grocery 2025'!$J1449*'IDS Miami Dry Grocery 2025'!$I1449)</f>
        <v>0</v>
      </c>
      <c r="M1449" s="97"/>
    </row>
    <row r="1450" spans="1:13" s="35" customFormat="1" ht="15" x14ac:dyDescent="0.2">
      <c r="A1450" s="68" t="s">
        <v>4514</v>
      </c>
      <c r="B1450" s="69" t="s">
        <v>4429</v>
      </c>
      <c r="C1450" s="70" t="s">
        <v>4515</v>
      </c>
      <c r="D1450" s="71" t="s">
        <v>4516</v>
      </c>
      <c r="E1450" s="72">
        <v>12</v>
      </c>
      <c r="F1450" s="73" t="s">
        <v>920</v>
      </c>
      <c r="G1450" s="74">
        <v>8.4950399999999988E-3</v>
      </c>
      <c r="H1450" s="74">
        <f>'IDS Miami Dry Grocery 2025'!$I1450*'IDS Miami Dry Grocery 2025'!$G1450</f>
        <v>0</v>
      </c>
      <c r="I1450" s="78"/>
      <c r="J1450" s="75">
        <v>63.07</v>
      </c>
      <c r="K1450" s="76">
        <f>IFERROR((#REF!*#REF!)+('IDS Miami Dry Grocery 2025'!$J1450*'IDS Miami Dry Grocery 2025'!$I1450),'IDS Miami Dry Grocery 2025'!$J1450*'IDS Miami Dry Grocery 2025'!$I1450)</f>
        <v>0</v>
      </c>
      <c r="M1450" s="97"/>
    </row>
    <row r="1451" spans="1:13" s="35" customFormat="1" ht="15" x14ac:dyDescent="0.2">
      <c r="A1451" s="68" t="s">
        <v>4517</v>
      </c>
      <c r="B1451" s="69" t="s">
        <v>4429</v>
      </c>
      <c r="C1451" s="70" t="s">
        <v>4518</v>
      </c>
      <c r="D1451" s="71" t="s">
        <v>4519</v>
      </c>
      <c r="E1451" s="72">
        <v>6</v>
      </c>
      <c r="F1451" s="73" t="s">
        <v>488</v>
      </c>
      <c r="G1451" s="74">
        <v>9.9108799999999986E-3</v>
      </c>
      <c r="H1451" s="74">
        <f>'IDS Miami Dry Grocery 2025'!$I1451*'IDS Miami Dry Grocery 2025'!$G1451</f>
        <v>0</v>
      </c>
      <c r="I1451" s="78"/>
      <c r="J1451" s="75">
        <v>79.34</v>
      </c>
      <c r="K1451" s="76">
        <f>IFERROR((#REF!*#REF!)+('IDS Miami Dry Grocery 2025'!$J1451*'IDS Miami Dry Grocery 2025'!$I1451),'IDS Miami Dry Grocery 2025'!$J1451*'IDS Miami Dry Grocery 2025'!$I1451)</f>
        <v>0</v>
      </c>
      <c r="M1451" s="97"/>
    </row>
    <row r="1452" spans="1:13" s="35" customFormat="1" ht="15" x14ac:dyDescent="0.2">
      <c r="A1452" s="68" t="s">
        <v>4520</v>
      </c>
      <c r="B1452" s="69" t="s">
        <v>4429</v>
      </c>
      <c r="C1452" s="70" t="s">
        <v>4521</v>
      </c>
      <c r="D1452" s="71" t="s">
        <v>4522</v>
      </c>
      <c r="E1452" s="72">
        <v>6</v>
      </c>
      <c r="F1452" s="73" t="s">
        <v>147</v>
      </c>
      <c r="G1452" s="74">
        <v>9.6277120000000001E-3</v>
      </c>
      <c r="H1452" s="74">
        <f>'IDS Miami Dry Grocery 2025'!$I1452*'IDS Miami Dry Grocery 2025'!$G1452</f>
        <v>0</v>
      </c>
      <c r="I1452" s="78"/>
      <c r="J1452" s="75">
        <v>77.59</v>
      </c>
      <c r="K1452" s="76">
        <f>IFERROR((#REF!*#REF!)+('IDS Miami Dry Grocery 2025'!$J1452*'IDS Miami Dry Grocery 2025'!$I1452),'IDS Miami Dry Grocery 2025'!$J1452*'IDS Miami Dry Grocery 2025'!$I1452)</f>
        <v>0</v>
      </c>
      <c r="M1452" s="97"/>
    </row>
    <row r="1453" spans="1:13" s="35" customFormat="1" ht="15" x14ac:dyDescent="0.2">
      <c r="A1453" s="68" t="s">
        <v>4523</v>
      </c>
      <c r="B1453" s="69" t="s">
        <v>4429</v>
      </c>
      <c r="C1453" s="70" t="s">
        <v>4524</v>
      </c>
      <c r="D1453" s="71" t="s">
        <v>4525</v>
      </c>
      <c r="E1453" s="72">
        <v>12</v>
      </c>
      <c r="F1453" s="73" t="s">
        <v>32</v>
      </c>
      <c r="G1453" s="74">
        <v>1.7273247999999998E-2</v>
      </c>
      <c r="H1453" s="74">
        <f>'IDS Miami Dry Grocery 2025'!$I1453*'IDS Miami Dry Grocery 2025'!$G1453</f>
        <v>0</v>
      </c>
      <c r="I1453" s="78"/>
      <c r="J1453" s="75">
        <v>169.55</v>
      </c>
      <c r="K1453" s="76">
        <f>IFERROR((#REF!*#REF!)+('IDS Miami Dry Grocery 2025'!$J1453*'IDS Miami Dry Grocery 2025'!$I1453),'IDS Miami Dry Grocery 2025'!$J1453*'IDS Miami Dry Grocery 2025'!$I1453)</f>
        <v>0</v>
      </c>
      <c r="M1453" s="97"/>
    </row>
    <row r="1454" spans="1:13" s="35" customFormat="1" ht="15" x14ac:dyDescent="0.2">
      <c r="A1454" s="68" t="s">
        <v>4526</v>
      </c>
      <c r="B1454" s="69" t="s">
        <v>4429</v>
      </c>
      <c r="C1454" s="70" t="s">
        <v>4527</v>
      </c>
      <c r="D1454" s="71" t="s">
        <v>4528</v>
      </c>
      <c r="E1454" s="72">
        <v>8</v>
      </c>
      <c r="F1454" s="73" t="s">
        <v>596</v>
      </c>
      <c r="G1454" s="74">
        <v>1.8972256E-2</v>
      </c>
      <c r="H1454" s="74">
        <f>'IDS Miami Dry Grocery 2025'!$I1454*'IDS Miami Dry Grocery 2025'!$G1454</f>
        <v>0</v>
      </c>
      <c r="I1454" s="78"/>
      <c r="J1454" s="75">
        <v>113.61</v>
      </c>
      <c r="K1454" s="76">
        <f>IFERROR((#REF!*#REF!)+('IDS Miami Dry Grocery 2025'!$J1454*'IDS Miami Dry Grocery 2025'!$I1454),'IDS Miami Dry Grocery 2025'!$J1454*'IDS Miami Dry Grocery 2025'!$I1454)</f>
        <v>0</v>
      </c>
      <c r="M1454" s="97"/>
    </row>
    <row r="1455" spans="1:13" s="35" customFormat="1" ht="15" x14ac:dyDescent="0.2">
      <c r="A1455" s="68" t="s">
        <v>4530</v>
      </c>
      <c r="B1455" s="69" t="s">
        <v>4429</v>
      </c>
      <c r="C1455" s="70" t="s">
        <v>4531</v>
      </c>
      <c r="D1455" s="71" t="s">
        <v>4532</v>
      </c>
      <c r="E1455" s="72">
        <v>6</v>
      </c>
      <c r="F1455" s="73" t="s">
        <v>4529</v>
      </c>
      <c r="G1455" s="74">
        <v>9.6277120000000001E-3</v>
      </c>
      <c r="H1455" s="74">
        <f>'IDS Miami Dry Grocery 2025'!$I1455*'IDS Miami Dry Grocery 2025'!$G1455</f>
        <v>0</v>
      </c>
      <c r="I1455" s="78"/>
      <c r="J1455" s="75">
        <v>60.88</v>
      </c>
      <c r="K1455" s="76">
        <f>IFERROR((#REF!*#REF!)+('IDS Miami Dry Grocery 2025'!$J1455*'IDS Miami Dry Grocery 2025'!$I1455),'IDS Miami Dry Grocery 2025'!$J1455*'IDS Miami Dry Grocery 2025'!$I1455)</f>
        <v>0</v>
      </c>
      <c r="M1455" s="97"/>
    </row>
    <row r="1456" spans="1:13" s="35" customFormat="1" ht="15" x14ac:dyDescent="0.2">
      <c r="A1456" s="68" t="s">
        <v>4533</v>
      </c>
      <c r="B1456" s="69" t="s">
        <v>4429</v>
      </c>
      <c r="C1456" s="70" t="s">
        <v>4534</v>
      </c>
      <c r="D1456" s="71" t="s">
        <v>4535</v>
      </c>
      <c r="E1456" s="72">
        <v>6</v>
      </c>
      <c r="F1456" s="73" t="s">
        <v>4529</v>
      </c>
      <c r="G1456" s="74">
        <v>1.0194047999999999E-2</v>
      </c>
      <c r="H1456" s="74">
        <f>'IDS Miami Dry Grocery 2025'!$I1456*'IDS Miami Dry Grocery 2025'!$G1456</f>
        <v>0</v>
      </c>
      <c r="I1456" s="78"/>
      <c r="J1456" s="75">
        <v>60.88</v>
      </c>
      <c r="K1456" s="76">
        <f>IFERROR((#REF!*#REF!)+('IDS Miami Dry Grocery 2025'!$J1456*'IDS Miami Dry Grocery 2025'!$I1456),'IDS Miami Dry Grocery 2025'!$J1456*'IDS Miami Dry Grocery 2025'!$I1456)</f>
        <v>0</v>
      </c>
      <c r="M1456" s="97"/>
    </row>
    <row r="1457" spans="1:13" s="35" customFormat="1" ht="15" x14ac:dyDescent="0.2">
      <c r="A1457" s="68" t="s">
        <v>4536</v>
      </c>
      <c r="B1457" s="69" t="s">
        <v>4429</v>
      </c>
      <c r="C1457" s="70" t="s">
        <v>4537</v>
      </c>
      <c r="D1457" s="71" t="s">
        <v>4538</v>
      </c>
      <c r="E1457" s="72">
        <v>6</v>
      </c>
      <c r="F1457" s="73" t="s">
        <v>86</v>
      </c>
      <c r="G1457" s="74">
        <v>1.274256E-2</v>
      </c>
      <c r="H1457" s="74">
        <f>'IDS Miami Dry Grocery 2025'!$I1457*'IDS Miami Dry Grocery 2025'!$G1457</f>
        <v>0</v>
      </c>
      <c r="I1457" s="78"/>
      <c r="J1457" s="75">
        <v>80.06</v>
      </c>
      <c r="K1457" s="76">
        <f>IFERROR((#REF!*#REF!)+('IDS Miami Dry Grocery 2025'!$J1457*'IDS Miami Dry Grocery 2025'!$I1457),'IDS Miami Dry Grocery 2025'!$J1457*'IDS Miami Dry Grocery 2025'!$I1457)</f>
        <v>0</v>
      </c>
      <c r="M1457" s="97"/>
    </row>
    <row r="1458" spans="1:13" s="35" customFormat="1" ht="15" x14ac:dyDescent="0.2">
      <c r="A1458" s="68" t="s">
        <v>4539</v>
      </c>
      <c r="B1458" s="69" t="s">
        <v>4429</v>
      </c>
      <c r="C1458" s="70" t="s">
        <v>4540</v>
      </c>
      <c r="D1458" s="71" t="s">
        <v>4541</v>
      </c>
      <c r="E1458" s="72">
        <v>6</v>
      </c>
      <c r="F1458" s="73" t="s">
        <v>3395</v>
      </c>
      <c r="G1458" s="74">
        <v>9.3445439999999998E-3</v>
      </c>
      <c r="H1458" s="74">
        <f>'IDS Miami Dry Grocery 2025'!$I1458*'IDS Miami Dry Grocery 2025'!$G1458</f>
        <v>0</v>
      </c>
      <c r="I1458" s="78"/>
      <c r="J1458" s="75">
        <v>40.369999999999997</v>
      </c>
      <c r="K1458" s="76">
        <f>IFERROR((#REF!*#REF!)+('IDS Miami Dry Grocery 2025'!$J1458*'IDS Miami Dry Grocery 2025'!$I1458),'IDS Miami Dry Grocery 2025'!$J1458*'IDS Miami Dry Grocery 2025'!$I1458)</f>
        <v>0</v>
      </c>
      <c r="M1458" s="97"/>
    </row>
    <row r="1459" spans="1:13" s="35" customFormat="1" ht="15" x14ac:dyDescent="0.2">
      <c r="A1459" s="68" t="s">
        <v>4542</v>
      </c>
      <c r="B1459" s="69" t="s">
        <v>4429</v>
      </c>
      <c r="C1459" s="70" t="s">
        <v>4543</v>
      </c>
      <c r="D1459" s="71" t="s">
        <v>4544</v>
      </c>
      <c r="E1459" s="72">
        <v>6</v>
      </c>
      <c r="F1459" s="73" t="s">
        <v>240</v>
      </c>
      <c r="G1459" s="74">
        <v>9.3445439999999998E-3</v>
      </c>
      <c r="H1459" s="74">
        <f>'IDS Miami Dry Grocery 2025'!$I1459*'IDS Miami Dry Grocery 2025'!$G1459</f>
        <v>0</v>
      </c>
      <c r="I1459" s="78"/>
      <c r="J1459" s="75">
        <v>40.369999999999997</v>
      </c>
      <c r="K1459" s="76">
        <f>IFERROR((#REF!*#REF!)+('IDS Miami Dry Grocery 2025'!$J1459*'IDS Miami Dry Grocery 2025'!$I1459),'IDS Miami Dry Grocery 2025'!$J1459*'IDS Miami Dry Grocery 2025'!$I1459)</f>
        <v>0</v>
      </c>
      <c r="M1459" s="97"/>
    </row>
    <row r="1460" spans="1:13" s="35" customFormat="1" ht="15" x14ac:dyDescent="0.2">
      <c r="A1460" s="68" t="s">
        <v>4546</v>
      </c>
      <c r="B1460" s="69" t="s">
        <v>4429</v>
      </c>
      <c r="C1460" s="70" t="s">
        <v>4547</v>
      </c>
      <c r="D1460" s="71" t="s">
        <v>4548</v>
      </c>
      <c r="E1460" s="72">
        <v>6</v>
      </c>
      <c r="F1460" s="73" t="s">
        <v>4545</v>
      </c>
      <c r="G1460" s="74">
        <v>2.1520767999999999E-2</v>
      </c>
      <c r="H1460" s="74">
        <f>'IDS Miami Dry Grocery 2025'!$I1460*'IDS Miami Dry Grocery 2025'!$G1460</f>
        <v>0</v>
      </c>
      <c r="I1460" s="78"/>
      <c r="J1460" s="75">
        <v>139.4</v>
      </c>
      <c r="K1460" s="76">
        <f>IFERROR((#REF!*#REF!)+('IDS Miami Dry Grocery 2025'!$J1460*'IDS Miami Dry Grocery 2025'!$I1460),'IDS Miami Dry Grocery 2025'!$J1460*'IDS Miami Dry Grocery 2025'!$I1460)</f>
        <v>0</v>
      </c>
      <c r="M1460" s="97"/>
    </row>
    <row r="1461" spans="1:13" s="35" customFormat="1" ht="15" x14ac:dyDescent="0.2">
      <c r="A1461" s="68" t="s">
        <v>4549</v>
      </c>
      <c r="B1461" s="69" t="s">
        <v>4429</v>
      </c>
      <c r="C1461" s="70" t="s">
        <v>4550</v>
      </c>
      <c r="D1461" s="71" t="s">
        <v>4551</v>
      </c>
      <c r="E1461" s="72">
        <v>6</v>
      </c>
      <c r="F1461" s="73" t="s">
        <v>86</v>
      </c>
      <c r="G1461" s="74">
        <v>1.1893055999999999E-2</v>
      </c>
      <c r="H1461" s="74">
        <f>'IDS Miami Dry Grocery 2025'!$I1461*'IDS Miami Dry Grocery 2025'!$G1461</f>
        <v>0</v>
      </c>
      <c r="I1461" s="78"/>
      <c r="J1461" s="75">
        <v>92.78</v>
      </c>
      <c r="K1461" s="76">
        <f>IFERROR((#REF!*#REF!)+('IDS Miami Dry Grocery 2025'!$J1461*'IDS Miami Dry Grocery 2025'!$I1461),'IDS Miami Dry Grocery 2025'!$J1461*'IDS Miami Dry Grocery 2025'!$I1461)</f>
        <v>0</v>
      </c>
      <c r="M1461" s="97"/>
    </row>
    <row r="1462" spans="1:13" s="35" customFormat="1" ht="15" x14ac:dyDescent="0.2">
      <c r="A1462" s="68" t="s">
        <v>4552</v>
      </c>
      <c r="B1462" s="69" t="s">
        <v>4429</v>
      </c>
      <c r="C1462" s="70" t="s">
        <v>4553</v>
      </c>
      <c r="D1462" s="71" t="s">
        <v>4554</v>
      </c>
      <c r="E1462" s="72">
        <v>6</v>
      </c>
      <c r="F1462" s="73" t="s">
        <v>86</v>
      </c>
      <c r="G1462" s="74">
        <v>1.132672E-2</v>
      </c>
      <c r="H1462" s="74">
        <f>'IDS Miami Dry Grocery 2025'!$I1462*'IDS Miami Dry Grocery 2025'!$G1462</f>
        <v>0</v>
      </c>
      <c r="I1462" s="78"/>
      <c r="J1462" s="75">
        <v>92.78</v>
      </c>
      <c r="K1462" s="76">
        <f>IFERROR((#REF!*#REF!)+('IDS Miami Dry Grocery 2025'!$J1462*'IDS Miami Dry Grocery 2025'!$I1462),'IDS Miami Dry Grocery 2025'!$J1462*'IDS Miami Dry Grocery 2025'!$I1462)</f>
        <v>0</v>
      </c>
      <c r="M1462" s="97"/>
    </row>
    <row r="1463" spans="1:13" s="35" customFormat="1" ht="15" x14ac:dyDescent="0.2">
      <c r="A1463" s="68" t="s">
        <v>4555</v>
      </c>
      <c r="B1463" s="69" t="s">
        <v>4429</v>
      </c>
      <c r="C1463" s="70" t="s">
        <v>4556</v>
      </c>
      <c r="D1463" s="71" t="s">
        <v>4557</v>
      </c>
      <c r="E1463" s="72">
        <v>6</v>
      </c>
      <c r="F1463" s="73" t="s">
        <v>86</v>
      </c>
      <c r="G1463" s="74">
        <v>1.1609887999999999E-2</v>
      </c>
      <c r="H1463" s="74">
        <f>'IDS Miami Dry Grocery 2025'!$I1463*'IDS Miami Dry Grocery 2025'!$G1463</f>
        <v>0</v>
      </c>
      <c r="I1463" s="78"/>
      <c r="J1463" s="75">
        <v>92.78</v>
      </c>
      <c r="K1463" s="76">
        <f>IFERROR((#REF!*#REF!)+('IDS Miami Dry Grocery 2025'!$J1463*'IDS Miami Dry Grocery 2025'!$I1463),'IDS Miami Dry Grocery 2025'!$J1463*'IDS Miami Dry Grocery 2025'!$I1463)</f>
        <v>0</v>
      </c>
      <c r="M1463" s="97"/>
    </row>
    <row r="1464" spans="1:13" s="35" customFormat="1" ht="15" x14ac:dyDescent="0.2">
      <c r="A1464" s="68" t="s">
        <v>4558</v>
      </c>
      <c r="B1464" s="69" t="s">
        <v>4429</v>
      </c>
      <c r="C1464" s="70" t="s">
        <v>4559</v>
      </c>
      <c r="D1464" s="71" t="s">
        <v>4560</v>
      </c>
      <c r="E1464" s="72">
        <v>6</v>
      </c>
      <c r="F1464" s="73" t="s">
        <v>86</v>
      </c>
      <c r="G1464" s="74">
        <v>7.0791999999999999E-3</v>
      </c>
      <c r="H1464" s="74">
        <f>'IDS Miami Dry Grocery 2025'!$I1464*'IDS Miami Dry Grocery 2025'!$G1464</f>
        <v>0</v>
      </c>
      <c r="I1464" s="78"/>
      <c r="J1464" s="75">
        <v>56.14</v>
      </c>
      <c r="K1464" s="76">
        <f>IFERROR((#REF!*#REF!)+('IDS Miami Dry Grocery 2025'!$J1464*'IDS Miami Dry Grocery 2025'!$I1464),'IDS Miami Dry Grocery 2025'!$J1464*'IDS Miami Dry Grocery 2025'!$I1464)</f>
        <v>0</v>
      </c>
      <c r="M1464" s="97"/>
    </row>
    <row r="1465" spans="1:13" s="35" customFormat="1" ht="15" x14ac:dyDescent="0.2">
      <c r="A1465" s="68" t="s">
        <v>4561</v>
      </c>
      <c r="B1465" s="69" t="s">
        <v>4429</v>
      </c>
      <c r="C1465" s="70" t="s">
        <v>4562</v>
      </c>
      <c r="D1465" s="71" t="s">
        <v>4563</v>
      </c>
      <c r="E1465" s="72">
        <v>6</v>
      </c>
      <c r="F1465" s="73" t="s">
        <v>86</v>
      </c>
      <c r="G1465" s="74">
        <v>9.3445439999999998E-3</v>
      </c>
      <c r="H1465" s="74">
        <f>'IDS Miami Dry Grocery 2025'!$I1465*'IDS Miami Dry Grocery 2025'!$G1465</f>
        <v>0</v>
      </c>
      <c r="I1465" s="78"/>
      <c r="J1465" s="75">
        <v>77.59</v>
      </c>
      <c r="K1465" s="76">
        <f>IFERROR((#REF!*#REF!)+('IDS Miami Dry Grocery 2025'!$J1465*'IDS Miami Dry Grocery 2025'!$I1465),'IDS Miami Dry Grocery 2025'!$J1465*'IDS Miami Dry Grocery 2025'!$I1465)</f>
        <v>0</v>
      </c>
      <c r="M1465" s="97"/>
    </row>
    <row r="1466" spans="1:13" s="35" customFormat="1" ht="15" x14ac:dyDescent="0.2">
      <c r="A1466" s="68" t="s">
        <v>4564</v>
      </c>
      <c r="B1466" s="69" t="s">
        <v>4429</v>
      </c>
      <c r="C1466" s="70" t="s">
        <v>4565</v>
      </c>
      <c r="D1466" s="71" t="s">
        <v>4566</v>
      </c>
      <c r="E1466" s="72">
        <v>6</v>
      </c>
      <c r="F1466" s="73" t="s">
        <v>86</v>
      </c>
      <c r="G1466" s="74">
        <v>9.3445439999999998E-3</v>
      </c>
      <c r="H1466" s="74">
        <f>'IDS Miami Dry Grocery 2025'!$I1466*'IDS Miami Dry Grocery 2025'!$G1466</f>
        <v>0</v>
      </c>
      <c r="I1466" s="78"/>
      <c r="J1466" s="75">
        <v>77.59</v>
      </c>
      <c r="K1466" s="76">
        <f>IFERROR((#REF!*#REF!)+('IDS Miami Dry Grocery 2025'!$J1466*'IDS Miami Dry Grocery 2025'!$I1466),'IDS Miami Dry Grocery 2025'!$J1466*'IDS Miami Dry Grocery 2025'!$I1466)</f>
        <v>0</v>
      </c>
      <c r="M1466" s="97"/>
    </row>
    <row r="1467" spans="1:13" s="35" customFormat="1" ht="15" x14ac:dyDescent="0.2">
      <c r="A1467" s="68" t="s">
        <v>4567</v>
      </c>
      <c r="B1467" s="69" t="s">
        <v>4429</v>
      </c>
      <c r="C1467" s="70" t="s">
        <v>4568</v>
      </c>
      <c r="D1467" s="71" t="s">
        <v>4569</v>
      </c>
      <c r="E1467" s="72">
        <v>6</v>
      </c>
      <c r="F1467" s="73" t="s">
        <v>86</v>
      </c>
      <c r="G1467" s="74">
        <v>9.3445439999999998E-3</v>
      </c>
      <c r="H1467" s="74">
        <f>'IDS Miami Dry Grocery 2025'!$I1467*'IDS Miami Dry Grocery 2025'!$G1467</f>
        <v>0</v>
      </c>
      <c r="I1467" s="78"/>
      <c r="J1467" s="75">
        <v>77.59</v>
      </c>
      <c r="K1467" s="76">
        <f>IFERROR((#REF!*#REF!)+('IDS Miami Dry Grocery 2025'!$J1467*'IDS Miami Dry Grocery 2025'!$I1467),'IDS Miami Dry Grocery 2025'!$J1467*'IDS Miami Dry Grocery 2025'!$I1467)</f>
        <v>0</v>
      </c>
      <c r="M1467" s="97"/>
    </row>
    <row r="1468" spans="1:13" s="35" customFormat="1" ht="15" x14ac:dyDescent="0.2">
      <c r="A1468" s="68" t="s">
        <v>4570</v>
      </c>
      <c r="B1468" s="69" t="s">
        <v>4429</v>
      </c>
      <c r="C1468" s="70" t="s">
        <v>4571</v>
      </c>
      <c r="D1468" s="71" t="s">
        <v>4572</v>
      </c>
      <c r="E1468" s="72">
        <v>6</v>
      </c>
      <c r="F1468" s="73" t="s">
        <v>86</v>
      </c>
      <c r="G1468" s="74">
        <v>9.3445439999999998E-3</v>
      </c>
      <c r="H1468" s="74">
        <f>'IDS Miami Dry Grocery 2025'!$I1468*'IDS Miami Dry Grocery 2025'!$G1468</f>
        <v>0</v>
      </c>
      <c r="I1468" s="78"/>
      <c r="J1468" s="75">
        <v>77.59</v>
      </c>
      <c r="K1468" s="76">
        <f>IFERROR((#REF!*#REF!)+('IDS Miami Dry Grocery 2025'!$J1468*'IDS Miami Dry Grocery 2025'!$I1468),'IDS Miami Dry Grocery 2025'!$J1468*'IDS Miami Dry Grocery 2025'!$I1468)</f>
        <v>0</v>
      </c>
      <c r="M1468" s="97"/>
    </row>
    <row r="1469" spans="1:13" s="35" customFormat="1" ht="15" x14ac:dyDescent="0.2">
      <c r="A1469" s="68" t="s">
        <v>4573</v>
      </c>
      <c r="B1469" s="69" t="s">
        <v>4429</v>
      </c>
      <c r="C1469" s="70" t="s">
        <v>4574</v>
      </c>
      <c r="D1469" s="71" t="s">
        <v>4575</v>
      </c>
      <c r="E1469" s="72">
        <v>12</v>
      </c>
      <c r="F1469" s="73" t="s">
        <v>32</v>
      </c>
      <c r="G1469" s="74">
        <v>1.7556415999999998E-2</v>
      </c>
      <c r="H1469" s="74">
        <f>'IDS Miami Dry Grocery 2025'!$I1469*'IDS Miami Dry Grocery 2025'!$G1469</f>
        <v>0</v>
      </c>
      <c r="I1469" s="78"/>
      <c r="J1469" s="75">
        <v>83.48</v>
      </c>
      <c r="K1469" s="76">
        <f>IFERROR((#REF!*#REF!)+('IDS Miami Dry Grocery 2025'!$J1469*'IDS Miami Dry Grocery 2025'!$I1469),'IDS Miami Dry Grocery 2025'!$J1469*'IDS Miami Dry Grocery 2025'!$I1469)</f>
        <v>0</v>
      </c>
      <c r="M1469" s="97"/>
    </row>
    <row r="1470" spans="1:13" s="35" customFormat="1" ht="15" x14ac:dyDescent="0.2">
      <c r="A1470" s="68" t="s">
        <v>4576</v>
      </c>
      <c r="B1470" s="69" t="s">
        <v>4429</v>
      </c>
      <c r="C1470" s="70" t="s">
        <v>4577</v>
      </c>
      <c r="D1470" s="71" t="s">
        <v>4578</v>
      </c>
      <c r="E1470" s="72">
        <v>6</v>
      </c>
      <c r="F1470" s="73" t="s">
        <v>147</v>
      </c>
      <c r="G1470" s="74">
        <v>9.3445439999999998E-3</v>
      </c>
      <c r="H1470" s="74">
        <f>'IDS Miami Dry Grocery 2025'!$I1470*'IDS Miami Dry Grocery 2025'!$G1470</f>
        <v>0</v>
      </c>
      <c r="I1470" s="78"/>
      <c r="J1470" s="75">
        <v>77.59</v>
      </c>
      <c r="K1470" s="76">
        <f>IFERROR((#REF!*#REF!)+('IDS Miami Dry Grocery 2025'!$J1470*'IDS Miami Dry Grocery 2025'!$I1470),'IDS Miami Dry Grocery 2025'!$J1470*'IDS Miami Dry Grocery 2025'!$I1470)</f>
        <v>0</v>
      </c>
      <c r="M1470" s="97"/>
    </row>
    <row r="1471" spans="1:13" s="35" customFormat="1" ht="15" x14ac:dyDescent="0.2">
      <c r="A1471" s="68" t="s">
        <v>4579</v>
      </c>
      <c r="B1471" s="69" t="s">
        <v>4429</v>
      </c>
      <c r="C1471" s="70" t="s">
        <v>4580</v>
      </c>
      <c r="D1471" s="71" t="s">
        <v>4581</v>
      </c>
      <c r="E1471" s="72">
        <v>6</v>
      </c>
      <c r="F1471" s="73" t="s">
        <v>497</v>
      </c>
      <c r="G1471" s="74">
        <v>5.3801919999999998E-3</v>
      </c>
      <c r="H1471" s="74">
        <f>'IDS Miami Dry Grocery 2025'!$I1471*'IDS Miami Dry Grocery 2025'!$G1471</f>
        <v>0</v>
      </c>
      <c r="I1471" s="78"/>
      <c r="J1471" s="75">
        <v>37.340000000000003</v>
      </c>
      <c r="K1471" s="76">
        <f>IFERROR((#REF!*#REF!)+('IDS Miami Dry Grocery 2025'!$J1471*'IDS Miami Dry Grocery 2025'!$I1471),'IDS Miami Dry Grocery 2025'!$J1471*'IDS Miami Dry Grocery 2025'!$I1471)</f>
        <v>0</v>
      </c>
      <c r="M1471" s="97"/>
    </row>
    <row r="1472" spans="1:13" s="35" customFormat="1" ht="15" x14ac:dyDescent="0.2">
      <c r="A1472" s="68" t="s">
        <v>4582</v>
      </c>
      <c r="B1472" s="69" t="s">
        <v>4429</v>
      </c>
      <c r="C1472" s="70" t="s">
        <v>4583</v>
      </c>
      <c r="D1472" s="71" t="s">
        <v>4584</v>
      </c>
      <c r="E1472" s="72">
        <v>6</v>
      </c>
      <c r="F1472" s="73" t="s">
        <v>497</v>
      </c>
      <c r="G1472" s="74">
        <v>5.6633600000000001E-3</v>
      </c>
      <c r="H1472" s="74">
        <f>'IDS Miami Dry Grocery 2025'!$I1472*'IDS Miami Dry Grocery 2025'!$G1472</f>
        <v>0</v>
      </c>
      <c r="I1472" s="78"/>
      <c r="J1472" s="75">
        <v>37.340000000000003</v>
      </c>
      <c r="K1472" s="76">
        <f>IFERROR((#REF!*#REF!)+('IDS Miami Dry Grocery 2025'!$J1472*'IDS Miami Dry Grocery 2025'!$I1472),'IDS Miami Dry Grocery 2025'!$J1472*'IDS Miami Dry Grocery 2025'!$I1472)</f>
        <v>0</v>
      </c>
      <c r="M1472" s="97"/>
    </row>
    <row r="1473" spans="1:13" s="35" customFormat="1" ht="24" x14ac:dyDescent="0.2">
      <c r="A1473" s="68" t="s">
        <v>4585</v>
      </c>
      <c r="B1473" s="69" t="s">
        <v>4429</v>
      </c>
      <c r="C1473" s="70" t="s">
        <v>4586</v>
      </c>
      <c r="D1473" s="71" t="s">
        <v>4587</v>
      </c>
      <c r="E1473" s="72">
        <v>6</v>
      </c>
      <c r="F1473" s="73" t="s">
        <v>86</v>
      </c>
      <c r="G1473" s="74">
        <v>1.132672E-2</v>
      </c>
      <c r="H1473" s="74">
        <f>'IDS Miami Dry Grocery 2025'!$I1473*'IDS Miami Dry Grocery 2025'!$G1473</f>
        <v>0</v>
      </c>
      <c r="I1473" s="78"/>
      <c r="J1473" s="75">
        <v>92.78</v>
      </c>
      <c r="K1473" s="76">
        <f>IFERROR((#REF!*#REF!)+('IDS Miami Dry Grocery 2025'!$J1473*'IDS Miami Dry Grocery 2025'!$I1473),'IDS Miami Dry Grocery 2025'!$J1473*'IDS Miami Dry Grocery 2025'!$I1473)</f>
        <v>0</v>
      </c>
      <c r="M1473" s="97"/>
    </row>
    <row r="1474" spans="1:13" s="35" customFormat="1" ht="24" x14ac:dyDescent="0.2">
      <c r="A1474" s="68" t="s">
        <v>4588</v>
      </c>
      <c r="B1474" s="69" t="s">
        <v>4429</v>
      </c>
      <c r="C1474" s="70" t="s">
        <v>4589</v>
      </c>
      <c r="D1474" s="71" t="s">
        <v>4590</v>
      </c>
      <c r="E1474" s="72">
        <v>8</v>
      </c>
      <c r="F1474" s="73" t="s">
        <v>4591</v>
      </c>
      <c r="G1474" s="74">
        <v>4.2475199999999994E-3</v>
      </c>
      <c r="H1474" s="74">
        <f>'IDS Miami Dry Grocery 2025'!$I1474*'IDS Miami Dry Grocery 2025'!$G1474</f>
        <v>0</v>
      </c>
      <c r="I1474" s="78"/>
      <c r="J1474" s="75">
        <v>38.130000000000003</v>
      </c>
      <c r="K1474" s="76">
        <f>IFERROR((#REF!*#REF!)+('IDS Miami Dry Grocery 2025'!$J1474*'IDS Miami Dry Grocery 2025'!$I1474),'IDS Miami Dry Grocery 2025'!$J1474*'IDS Miami Dry Grocery 2025'!$I1474)</f>
        <v>0</v>
      </c>
      <c r="M1474" s="97"/>
    </row>
    <row r="1475" spans="1:13" s="35" customFormat="1" ht="15" x14ac:dyDescent="0.2">
      <c r="A1475" s="68" t="s">
        <v>4592</v>
      </c>
      <c r="B1475" s="69" t="s">
        <v>4429</v>
      </c>
      <c r="C1475" s="70" t="s">
        <v>4593</v>
      </c>
      <c r="D1475" s="71" t="s">
        <v>4594</v>
      </c>
      <c r="E1475" s="72">
        <v>12</v>
      </c>
      <c r="F1475" s="73" t="s">
        <v>28</v>
      </c>
      <c r="G1475" s="74">
        <v>7.0791999999999999E-3</v>
      </c>
      <c r="H1475" s="74">
        <f>'IDS Miami Dry Grocery 2025'!$I1475*'IDS Miami Dry Grocery 2025'!$G1475</f>
        <v>0</v>
      </c>
      <c r="I1475" s="78"/>
      <c r="J1475" s="75">
        <v>61.13</v>
      </c>
      <c r="K1475" s="76">
        <f>IFERROR((#REF!*#REF!)+('IDS Miami Dry Grocery 2025'!$J1475*'IDS Miami Dry Grocery 2025'!$I1475),'IDS Miami Dry Grocery 2025'!$J1475*'IDS Miami Dry Grocery 2025'!$I1475)</f>
        <v>0</v>
      </c>
      <c r="M1475" s="97"/>
    </row>
    <row r="1476" spans="1:13" s="35" customFormat="1" ht="15" x14ac:dyDescent="0.2">
      <c r="A1476" s="68" t="s">
        <v>4595</v>
      </c>
      <c r="B1476" s="69" t="s">
        <v>4429</v>
      </c>
      <c r="C1476" s="70" t="s">
        <v>4596</v>
      </c>
      <c r="D1476" s="71" t="s">
        <v>4597</v>
      </c>
      <c r="E1476" s="72">
        <v>6</v>
      </c>
      <c r="F1476" s="73" t="s">
        <v>86</v>
      </c>
      <c r="G1476" s="74">
        <v>1.1609887999999999E-2</v>
      </c>
      <c r="H1476" s="74">
        <f>'IDS Miami Dry Grocery 2025'!$I1476*'IDS Miami Dry Grocery 2025'!$G1476</f>
        <v>0</v>
      </c>
      <c r="I1476" s="78"/>
      <c r="J1476" s="75">
        <v>92.78</v>
      </c>
      <c r="K1476" s="76">
        <f>IFERROR((#REF!*#REF!)+('IDS Miami Dry Grocery 2025'!$J1476*'IDS Miami Dry Grocery 2025'!$I1476),'IDS Miami Dry Grocery 2025'!$J1476*'IDS Miami Dry Grocery 2025'!$I1476)</f>
        <v>0</v>
      </c>
      <c r="M1476" s="97"/>
    </row>
    <row r="1477" spans="1:13" s="35" customFormat="1" ht="15" x14ac:dyDescent="0.2">
      <c r="A1477" s="68" t="s">
        <v>4598</v>
      </c>
      <c r="B1477" s="69" t="s">
        <v>4429</v>
      </c>
      <c r="C1477" s="70" t="s">
        <v>4599</v>
      </c>
      <c r="D1477" s="71" t="s">
        <v>4600</v>
      </c>
      <c r="E1477" s="72">
        <v>6</v>
      </c>
      <c r="F1477" s="73" t="s">
        <v>147</v>
      </c>
      <c r="G1477" s="74">
        <v>9.6277120000000001E-3</v>
      </c>
      <c r="H1477" s="74">
        <f>'IDS Miami Dry Grocery 2025'!$I1477*'IDS Miami Dry Grocery 2025'!$G1477</f>
        <v>0</v>
      </c>
      <c r="I1477" s="78"/>
      <c r="J1477" s="75">
        <v>55.82</v>
      </c>
      <c r="K1477" s="76">
        <f>IFERROR((#REF!*#REF!)+('IDS Miami Dry Grocery 2025'!$J1477*'IDS Miami Dry Grocery 2025'!$I1477),'IDS Miami Dry Grocery 2025'!$J1477*'IDS Miami Dry Grocery 2025'!$I1477)</f>
        <v>0</v>
      </c>
      <c r="M1477" s="97"/>
    </row>
    <row r="1478" spans="1:13" s="35" customFormat="1" ht="15" x14ac:dyDescent="0.2">
      <c r="A1478" s="68" t="s">
        <v>4602</v>
      </c>
      <c r="B1478" s="69" t="s">
        <v>4429</v>
      </c>
      <c r="C1478" s="70" t="s">
        <v>4603</v>
      </c>
      <c r="D1478" s="71" t="s">
        <v>4604</v>
      </c>
      <c r="E1478" s="72">
        <v>6</v>
      </c>
      <c r="F1478" s="73" t="s">
        <v>279</v>
      </c>
      <c r="G1478" s="74">
        <v>8.4950399999999988E-3</v>
      </c>
      <c r="H1478" s="74">
        <f>'IDS Miami Dry Grocery 2025'!$I1478*'IDS Miami Dry Grocery 2025'!$G1478</f>
        <v>0</v>
      </c>
      <c r="I1478" s="78"/>
      <c r="J1478" s="75">
        <v>49.77</v>
      </c>
      <c r="K1478" s="76">
        <f>IFERROR((#REF!*#REF!)+('IDS Miami Dry Grocery 2025'!$J1478*'IDS Miami Dry Grocery 2025'!$I1478),'IDS Miami Dry Grocery 2025'!$J1478*'IDS Miami Dry Grocery 2025'!$I1478)</f>
        <v>0</v>
      </c>
      <c r="M1478" s="97"/>
    </row>
    <row r="1479" spans="1:13" s="35" customFormat="1" ht="15" x14ac:dyDescent="0.2">
      <c r="A1479" s="68" t="s">
        <v>4606</v>
      </c>
      <c r="B1479" s="69" t="s">
        <v>4429</v>
      </c>
      <c r="C1479" s="70" t="s">
        <v>4607</v>
      </c>
      <c r="D1479" s="71" t="s">
        <v>4608</v>
      </c>
      <c r="E1479" s="72">
        <v>8</v>
      </c>
      <c r="F1479" s="73" t="s">
        <v>671</v>
      </c>
      <c r="G1479" s="74">
        <v>3.3980159999999998E-3</v>
      </c>
      <c r="H1479" s="74">
        <f>'IDS Miami Dry Grocery 2025'!$I1479*'IDS Miami Dry Grocery 2025'!$G1479</f>
        <v>0</v>
      </c>
      <c r="I1479" s="78"/>
      <c r="J1479" s="75">
        <v>47.78</v>
      </c>
      <c r="K1479" s="76">
        <f>IFERROR((#REF!*#REF!)+('IDS Miami Dry Grocery 2025'!$J1479*'IDS Miami Dry Grocery 2025'!$I1479),'IDS Miami Dry Grocery 2025'!$J1479*'IDS Miami Dry Grocery 2025'!$I1479)</f>
        <v>0</v>
      </c>
      <c r="M1479" s="97"/>
    </row>
    <row r="1480" spans="1:13" s="35" customFormat="1" ht="15" x14ac:dyDescent="0.2">
      <c r="A1480" s="68" t="s">
        <v>4609</v>
      </c>
      <c r="B1480" s="69" t="s">
        <v>4429</v>
      </c>
      <c r="C1480" s="70" t="s">
        <v>4610</v>
      </c>
      <c r="D1480" s="71" t="s">
        <v>4611</v>
      </c>
      <c r="E1480" s="72">
        <v>6</v>
      </c>
      <c r="F1480" s="73" t="s">
        <v>4612</v>
      </c>
      <c r="G1480" s="74">
        <v>2.548512E-2</v>
      </c>
      <c r="H1480" s="74">
        <f>'IDS Miami Dry Grocery 2025'!$I1480*'IDS Miami Dry Grocery 2025'!$G1480</f>
        <v>0</v>
      </c>
      <c r="I1480" s="78"/>
      <c r="J1480" s="75">
        <v>112.06</v>
      </c>
      <c r="K1480" s="76">
        <f>IFERROR((#REF!*#REF!)+('IDS Miami Dry Grocery 2025'!$J1480*'IDS Miami Dry Grocery 2025'!$I1480),'IDS Miami Dry Grocery 2025'!$J1480*'IDS Miami Dry Grocery 2025'!$I1480)</f>
        <v>0</v>
      </c>
      <c r="M1480" s="97"/>
    </row>
    <row r="1481" spans="1:13" s="35" customFormat="1" ht="15" x14ac:dyDescent="0.2">
      <c r="A1481" s="68" t="s">
        <v>4613</v>
      </c>
      <c r="B1481" s="69" t="s">
        <v>4429</v>
      </c>
      <c r="C1481" s="70" t="s">
        <v>4614</v>
      </c>
      <c r="D1481" s="71" t="s">
        <v>4615</v>
      </c>
      <c r="E1481" s="72">
        <v>5</v>
      </c>
      <c r="F1481" s="73" t="s">
        <v>4616</v>
      </c>
      <c r="G1481" s="74">
        <v>1.982176E-3</v>
      </c>
      <c r="H1481" s="74">
        <f>'IDS Miami Dry Grocery 2025'!$I1481*'IDS Miami Dry Grocery 2025'!$G1481</f>
        <v>0</v>
      </c>
      <c r="I1481" s="78"/>
      <c r="J1481" s="75">
        <v>56.54</v>
      </c>
      <c r="K1481" s="76">
        <f>IFERROR((#REF!*#REF!)+('IDS Miami Dry Grocery 2025'!$J1481*'IDS Miami Dry Grocery 2025'!$I1481),'IDS Miami Dry Grocery 2025'!$J1481*'IDS Miami Dry Grocery 2025'!$I1481)</f>
        <v>0</v>
      </c>
      <c r="M1481" s="97"/>
    </row>
    <row r="1482" spans="1:13" s="35" customFormat="1" ht="24" x14ac:dyDescent="0.2">
      <c r="A1482" s="68" t="s">
        <v>4617</v>
      </c>
      <c r="B1482" s="69" t="s">
        <v>4429</v>
      </c>
      <c r="C1482" s="70" t="s">
        <v>4618</v>
      </c>
      <c r="D1482" s="71" t="s">
        <v>4619</v>
      </c>
      <c r="E1482" s="72">
        <v>5</v>
      </c>
      <c r="F1482" s="73" t="s">
        <v>4616</v>
      </c>
      <c r="G1482" s="74">
        <v>7.928704E-3</v>
      </c>
      <c r="H1482" s="74">
        <f>'IDS Miami Dry Grocery 2025'!$I1482*'IDS Miami Dry Grocery 2025'!$G1482</f>
        <v>0</v>
      </c>
      <c r="I1482" s="78"/>
      <c r="J1482" s="75">
        <v>56.54</v>
      </c>
      <c r="K1482" s="76">
        <f>IFERROR((#REF!*#REF!)+('IDS Miami Dry Grocery 2025'!$J1482*'IDS Miami Dry Grocery 2025'!$I1482),'IDS Miami Dry Grocery 2025'!$J1482*'IDS Miami Dry Grocery 2025'!$I1482)</f>
        <v>0</v>
      </c>
      <c r="M1482" s="97"/>
    </row>
    <row r="1483" spans="1:13" s="35" customFormat="1" ht="15" x14ac:dyDescent="0.2">
      <c r="A1483" s="68" t="s">
        <v>4620</v>
      </c>
      <c r="B1483" s="69" t="s">
        <v>4429</v>
      </c>
      <c r="C1483" s="70" t="s">
        <v>4621</v>
      </c>
      <c r="D1483" s="71" t="s">
        <v>4622</v>
      </c>
      <c r="E1483" s="72">
        <v>6</v>
      </c>
      <c r="F1483" s="73" t="s">
        <v>147</v>
      </c>
      <c r="G1483" s="74">
        <v>9.3445439999999998E-3</v>
      </c>
      <c r="H1483" s="74">
        <f>'IDS Miami Dry Grocery 2025'!$I1483*'IDS Miami Dry Grocery 2025'!$G1483</f>
        <v>0</v>
      </c>
      <c r="I1483" s="78"/>
      <c r="J1483" s="75">
        <v>77.59</v>
      </c>
      <c r="K1483" s="76">
        <f>IFERROR((#REF!*#REF!)+('IDS Miami Dry Grocery 2025'!$J1483*'IDS Miami Dry Grocery 2025'!$I1483),'IDS Miami Dry Grocery 2025'!$J1483*'IDS Miami Dry Grocery 2025'!$I1483)</f>
        <v>0</v>
      </c>
      <c r="M1483" s="97"/>
    </row>
    <row r="1484" spans="1:13" s="35" customFormat="1" ht="15" x14ac:dyDescent="0.2">
      <c r="A1484" s="68" t="s">
        <v>4624</v>
      </c>
      <c r="B1484" s="69" t="s">
        <v>4429</v>
      </c>
      <c r="C1484" s="70" t="s">
        <v>4625</v>
      </c>
      <c r="D1484" s="71" t="s">
        <v>4626</v>
      </c>
      <c r="E1484" s="72">
        <v>6</v>
      </c>
      <c r="F1484" s="73" t="s">
        <v>86</v>
      </c>
      <c r="G1484" s="74">
        <v>1.1893055999999999E-2</v>
      </c>
      <c r="H1484" s="74">
        <f>'IDS Miami Dry Grocery 2025'!$I1484*'IDS Miami Dry Grocery 2025'!$G1484</f>
        <v>0</v>
      </c>
      <c r="I1484" s="78"/>
      <c r="J1484" s="75">
        <v>92.78</v>
      </c>
      <c r="K1484" s="76">
        <f>IFERROR((#REF!*#REF!)+('IDS Miami Dry Grocery 2025'!$J1484*'IDS Miami Dry Grocery 2025'!$I1484),'IDS Miami Dry Grocery 2025'!$J1484*'IDS Miami Dry Grocery 2025'!$I1484)</f>
        <v>0</v>
      </c>
      <c r="M1484" s="97"/>
    </row>
    <row r="1485" spans="1:13" s="35" customFormat="1" ht="24" x14ac:dyDescent="0.2">
      <c r="A1485" s="68" t="s">
        <v>4628</v>
      </c>
      <c r="B1485" s="69" t="s">
        <v>4429</v>
      </c>
      <c r="C1485" s="70" t="s">
        <v>4629</v>
      </c>
      <c r="D1485" s="71" t="s">
        <v>4630</v>
      </c>
      <c r="E1485" s="72">
        <v>12</v>
      </c>
      <c r="F1485" s="73" t="s">
        <v>497</v>
      </c>
      <c r="G1485" s="74">
        <v>1.8122751999999999E-2</v>
      </c>
      <c r="H1485" s="74">
        <f>'IDS Miami Dry Grocery 2025'!$I1485*'IDS Miami Dry Grocery 2025'!$G1485</f>
        <v>0</v>
      </c>
      <c r="I1485" s="78"/>
      <c r="J1485" s="75">
        <v>62.02</v>
      </c>
      <c r="K1485" s="76">
        <f>IFERROR((#REF!*#REF!)+('IDS Miami Dry Grocery 2025'!$J1485*'IDS Miami Dry Grocery 2025'!$I1485),'IDS Miami Dry Grocery 2025'!$J1485*'IDS Miami Dry Grocery 2025'!$I1485)</f>
        <v>0</v>
      </c>
      <c r="M1485" s="97"/>
    </row>
    <row r="1486" spans="1:13" s="35" customFormat="1" ht="24" x14ac:dyDescent="0.2">
      <c r="A1486" s="68" t="s">
        <v>4631</v>
      </c>
      <c r="B1486" s="69" t="s">
        <v>4429</v>
      </c>
      <c r="C1486" s="70" t="s">
        <v>4632</v>
      </c>
      <c r="D1486" s="71" t="s">
        <v>4633</v>
      </c>
      <c r="E1486" s="72">
        <v>12</v>
      </c>
      <c r="F1486" s="73" t="s">
        <v>438</v>
      </c>
      <c r="G1486" s="74">
        <v>7.6455360000000005E-3</v>
      </c>
      <c r="H1486" s="74">
        <f>'IDS Miami Dry Grocery 2025'!$I1486*'IDS Miami Dry Grocery 2025'!$G1486</f>
        <v>0</v>
      </c>
      <c r="I1486" s="78"/>
      <c r="J1486" s="75">
        <v>35.840000000000003</v>
      </c>
      <c r="K1486" s="76">
        <f>IFERROR((#REF!*#REF!)+('IDS Miami Dry Grocery 2025'!$J1486*'IDS Miami Dry Grocery 2025'!$I1486),'IDS Miami Dry Grocery 2025'!$J1486*'IDS Miami Dry Grocery 2025'!$I1486)</f>
        <v>0</v>
      </c>
      <c r="M1486" s="97"/>
    </row>
    <row r="1487" spans="1:13" s="35" customFormat="1" ht="15" x14ac:dyDescent="0.2">
      <c r="A1487" s="68" t="s">
        <v>4634</v>
      </c>
      <c r="B1487" s="69" t="s">
        <v>4429</v>
      </c>
      <c r="C1487" s="70" t="s">
        <v>4635</v>
      </c>
      <c r="D1487" s="71" t="s">
        <v>4636</v>
      </c>
      <c r="E1487" s="72">
        <v>12</v>
      </c>
      <c r="F1487" s="73" t="s">
        <v>147</v>
      </c>
      <c r="G1487" s="74">
        <v>1.3025728E-2</v>
      </c>
      <c r="H1487" s="74">
        <f>'IDS Miami Dry Grocery 2025'!$I1487*'IDS Miami Dry Grocery 2025'!$G1487</f>
        <v>0</v>
      </c>
      <c r="I1487" s="78"/>
      <c r="J1487" s="75">
        <v>53.92</v>
      </c>
      <c r="K1487" s="76">
        <f>IFERROR((#REF!*#REF!)+('IDS Miami Dry Grocery 2025'!$J1487*'IDS Miami Dry Grocery 2025'!$I1487),'IDS Miami Dry Grocery 2025'!$J1487*'IDS Miami Dry Grocery 2025'!$I1487)</f>
        <v>0</v>
      </c>
      <c r="M1487" s="97"/>
    </row>
    <row r="1488" spans="1:13" s="35" customFormat="1" ht="15" x14ac:dyDescent="0.2">
      <c r="A1488" s="68" t="s">
        <v>4637</v>
      </c>
      <c r="B1488" s="69" t="s">
        <v>4429</v>
      </c>
      <c r="C1488" s="70" t="s">
        <v>4638</v>
      </c>
      <c r="D1488" s="71" t="s">
        <v>4639</v>
      </c>
      <c r="E1488" s="72">
        <v>6</v>
      </c>
      <c r="F1488" s="73" t="s">
        <v>4627</v>
      </c>
      <c r="G1488" s="74">
        <v>2.0388095999999998E-2</v>
      </c>
      <c r="H1488" s="74">
        <f>'IDS Miami Dry Grocery 2025'!$I1488*'IDS Miami Dry Grocery 2025'!$G1488</f>
        <v>0</v>
      </c>
      <c r="I1488" s="78"/>
      <c r="J1488" s="75">
        <v>53.92</v>
      </c>
      <c r="K1488" s="76">
        <f>IFERROR((#REF!*#REF!)+('IDS Miami Dry Grocery 2025'!$J1488*'IDS Miami Dry Grocery 2025'!$I1488),'IDS Miami Dry Grocery 2025'!$J1488*'IDS Miami Dry Grocery 2025'!$I1488)</f>
        <v>0</v>
      </c>
      <c r="M1488" s="97"/>
    </row>
    <row r="1489" spans="1:13" s="35" customFormat="1" ht="15" x14ac:dyDescent="0.2">
      <c r="A1489" s="68" t="s">
        <v>4641</v>
      </c>
      <c r="B1489" s="69" t="s">
        <v>4429</v>
      </c>
      <c r="C1489" s="70" t="s">
        <v>4642</v>
      </c>
      <c r="D1489" s="71" t="s">
        <v>4640</v>
      </c>
      <c r="E1489" s="72">
        <v>12</v>
      </c>
      <c r="F1489" s="73" t="s">
        <v>497</v>
      </c>
      <c r="G1489" s="74">
        <v>2.2370272E-2</v>
      </c>
      <c r="H1489" s="74">
        <f>'IDS Miami Dry Grocery 2025'!$I1489*'IDS Miami Dry Grocery 2025'!$G1489</f>
        <v>0</v>
      </c>
      <c r="I1489" s="78"/>
      <c r="J1489" s="75">
        <v>51.89</v>
      </c>
      <c r="K1489" s="76">
        <f>IFERROR((#REF!*#REF!)+('IDS Miami Dry Grocery 2025'!$J1489*'IDS Miami Dry Grocery 2025'!$I1489),'IDS Miami Dry Grocery 2025'!$J1489*'IDS Miami Dry Grocery 2025'!$I1489)</f>
        <v>0</v>
      </c>
      <c r="M1489" s="97"/>
    </row>
    <row r="1490" spans="1:13" s="35" customFormat="1" ht="15" x14ac:dyDescent="0.2">
      <c r="A1490" s="68" t="s">
        <v>4643</v>
      </c>
      <c r="B1490" s="69" t="s">
        <v>4429</v>
      </c>
      <c r="C1490" s="70" t="s">
        <v>4644</v>
      </c>
      <c r="D1490" s="71" t="s">
        <v>4645</v>
      </c>
      <c r="E1490" s="72">
        <v>6</v>
      </c>
      <c r="F1490" s="73" t="s">
        <v>68</v>
      </c>
      <c r="G1490" s="74">
        <v>7.0791999999999999E-3</v>
      </c>
      <c r="H1490" s="74">
        <f>'IDS Miami Dry Grocery 2025'!$I1490*'IDS Miami Dry Grocery 2025'!$G1490</f>
        <v>0</v>
      </c>
      <c r="I1490" s="78"/>
      <c r="J1490" s="75">
        <v>39.53</v>
      </c>
      <c r="K1490" s="76">
        <f>IFERROR((#REF!*#REF!)+('IDS Miami Dry Grocery 2025'!$J1490*'IDS Miami Dry Grocery 2025'!$I1490),'IDS Miami Dry Grocery 2025'!$J1490*'IDS Miami Dry Grocery 2025'!$I1490)</f>
        <v>0</v>
      </c>
      <c r="M1490" s="97"/>
    </row>
    <row r="1491" spans="1:13" s="35" customFormat="1" ht="24" x14ac:dyDescent="0.2">
      <c r="A1491" s="68" t="s">
        <v>4646</v>
      </c>
      <c r="B1491" s="69" t="s">
        <v>4429</v>
      </c>
      <c r="C1491" s="70" t="s">
        <v>4647</v>
      </c>
      <c r="D1491" s="71" t="s">
        <v>4648</v>
      </c>
      <c r="E1491" s="72">
        <v>6</v>
      </c>
      <c r="F1491" s="73" t="s">
        <v>3189</v>
      </c>
      <c r="G1491" s="74">
        <v>6.5128640000000002E-3</v>
      </c>
      <c r="H1491" s="74">
        <f>'IDS Miami Dry Grocery 2025'!$I1491*'IDS Miami Dry Grocery 2025'!$G1491</f>
        <v>0</v>
      </c>
      <c r="I1491" s="78"/>
      <c r="J1491" s="75">
        <v>39.53</v>
      </c>
      <c r="K1491" s="76">
        <f>IFERROR((#REF!*#REF!)+('IDS Miami Dry Grocery 2025'!$J1491*'IDS Miami Dry Grocery 2025'!$I1491),'IDS Miami Dry Grocery 2025'!$J1491*'IDS Miami Dry Grocery 2025'!$I1491)</f>
        <v>0</v>
      </c>
      <c r="M1491" s="97"/>
    </row>
    <row r="1492" spans="1:13" s="35" customFormat="1" ht="24" x14ac:dyDescent="0.2">
      <c r="A1492" s="68" t="s">
        <v>4649</v>
      </c>
      <c r="B1492" s="69" t="s">
        <v>4429</v>
      </c>
      <c r="C1492" s="70" t="s">
        <v>4650</v>
      </c>
      <c r="D1492" s="71" t="s">
        <v>4651</v>
      </c>
      <c r="E1492" s="72">
        <v>6</v>
      </c>
      <c r="F1492" s="73" t="s">
        <v>3189</v>
      </c>
      <c r="G1492" s="74">
        <v>6.7960319999999996E-3</v>
      </c>
      <c r="H1492" s="74">
        <f>'IDS Miami Dry Grocery 2025'!$I1492*'IDS Miami Dry Grocery 2025'!$G1492</f>
        <v>0</v>
      </c>
      <c r="I1492" s="78"/>
      <c r="J1492" s="75">
        <v>39.53</v>
      </c>
      <c r="K1492" s="76">
        <f>IFERROR((#REF!*#REF!)+('IDS Miami Dry Grocery 2025'!$J1492*'IDS Miami Dry Grocery 2025'!$I1492),'IDS Miami Dry Grocery 2025'!$J1492*'IDS Miami Dry Grocery 2025'!$I1492)</f>
        <v>0</v>
      </c>
      <c r="M1492" s="97"/>
    </row>
    <row r="1493" spans="1:13" s="35" customFormat="1" ht="24" x14ac:dyDescent="0.2">
      <c r="A1493" s="68" t="s">
        <v>4652</v>
      </c>
      <c r="B1493" s="69" t="s">
        <v>4429</v>
      </c>
      <c r="C1493" s="70" t="s">
        <v>4653</v>
      </c>
      <c r="D1493" s="71" t="s">
        <v>4654</v>
      </c>
      <c r="E1493" s="72">
        <v>12</v>
      </c>
      <c r="F1493" s="73" t="s">
        <v>497</v>
      </c>
      <c r="G1493" s="74">
        <v>1.8972256E-2</v>
      </c>
      <c r="H1493" s="74">
        <f>'IDS Miami Dry Grocery 2025'!$I1493*'IDS Miami Dry Grocery 2025'!$G1493</f>
        <v>0</v>
      </c>
      <c r="I1493" s="78"/>
      <c r="J1493" s="75">
        <v>62.02</v>
      </c>
      <c r="K1493" s="76">
        <f>IFERROR((#REF!*#REF!)+('IDS Miami Dry Grocery 2025'!$J1493*'IDS Miami Dry Grocery 2025'!$I1493),'IDS Miami Dry Grocery 2025'!$J1493*'IDS Miami Dry Grocery 2025'!$I1493)</f>
        <v>0</v>
      </c>
      <c r="M1493" s="97"/>
    </row>
    <row r="1494" spans="1:13" s="35" customFormat="1" ht="15" x14ac:dyDescent="0.2">
      <c r="A1494" s="68" t="s">
        <v>4655</v>
      </c>
      <c r="B1494" s="69" t="s">
        <v>4429</v>
      </c>
      <c r="C1494" s="70" t="s">
        <v>4656</v>
      </c>
      <c r="D1494" s="71" t="s">
        <v>4657</v>
      </c>
      <c r="E1494" s="72">
        <v>12</v>
      </c>
      <c r="F1494" s="73" t="s">
        <v>68</v>
      </c>
      <c r="G1494" s="74">
        <v>1.5857408E-2</v>
      </c>
      <c r="H1494" s="74">
        <f>'IDS Miami Dry Grocery 2025'!$I1494*'IDS Miami Dry Grocery 2025'!$G1494</f>
        <v>0</v>
      </c>
      <c r="I1494" s="78"/>
      <c r="J1494" s="75">
        <v>63.81</v>
      </c>
      <c r="K1494" s="76">
        <f>IFERROR((#REF!*#REF!)+('IDS Miami Dry Grocery 2025'!$J1494*'IDS Miami Dry Grocery 2025'!$I1494),'IDS Miami Dry Grocery 2025'!$J1494*'IDS Miami Dry Grocery 2025'!$I1494)</f>
        <v>0</v>
      </c>
      <c r="M1494" s="97"/>
    </row>
    <row r="1495" spans="1:13" s="35" customFormat="1" ht="15" x14ac:dyDescent="0.2">
      <c r="A1495" s="68" t="s">
        <v>4658</v>
      </c>
      <c r="B1495" s="69" t="s">
        <v>4429</v>
      </c>
      <c r="C1495" s="70" t="s">
        <v>4659</v>
      </c>
      <c r="D1495" s="71" t="s">
        <v>4660</v>
      </c>
      <c r="E1495" s="72">
        <v>6</v>
      </c>
      <c r="F1495" s="73" t="s">
        <v>4661</v>
      </c>
      <c r="G1495" s="74">
        <v>9.9108799999999986E-3</v>
      </c>
      <c r="H1495" s="74">
        <f>'IDS Miami Dry Grocery 2025'!$I1495*'IDS Miami Dry Grocery 2025'!$G1495</f>
        <v>0</v>
      </c>
      <c r="I1495" s="78"/>
      <c r="J1495" s="75">
        <v>31.8</v>
      </c>
      <c r="K1495" s="76">
        <f>IFERROR((#REF!*#REF!)+('IDS Miami Dry Grocery 2025'!$J1495*'IDS Miami Dry Grocery 2025'!$I1495),'IDS Miami Dry Grocery 2025'!$J1495*'IDS Miami Dry Grocery 2025'!$I1495)</f>
        <v>0</v>
      </c>
      <c r="M1495" s="97"/>
    </row>
    <row r="1496" spans="1:13" s="35" customFormat="1" ht="15" x14ac:dyDescent="0.2">
      <c r="A1496" s="68" t="s">
        <v>4662</v>
      </c>
      <c r="B1496" s="69" t="s">
        <v>4429</v>
      </c>
      <c r="C1496" s="70" t="s">
        <v>4663</v>
      </c>
      <c r="D1496" s="71" t="s">
        <v>4664</v>
      </c>
      <c r="E1496" s="72">
        <v>6</v>
      </c>
      <c r="F1496" s="73" t="s">
        <v>4661</v>
      </c>
      <c r="G1496" s="74">
        <v>9.6277120000000001E-3</v>
      </c>
      <c r="H1496" s="74">
        <f>'IDS Miami Dry Grocery 2025'!$I1496*'IDS Miami Dry Grocery 2025'!$G1496</f>
        <v>0</v>
      </c>
      <c r="I1496" s="78"/>
      <c r="J1496" s="75">
        <v>31.8</v>
      </c>
      <c r="K1496" s="76">
        <f>IFERROR((#REF!*#REF!)+('IDS Miami Dry Grocery 2025'!$J1496*'IDS Miami Dry Grocery 2025'!$I1496),'IDS Miami Dry Grocery 2025'!$J1496*'IDS Miami Dry Grocery 2025'!$I1496)</f>
        <v>0</v>
      </c>
      <c r="M1496" s="97"/>
    </row>
    <row r="1497" spans="1:13" s="35" customFormat="1" ht="15" x14ac:dyDescent="0.2">
      <c r="A1497" s="68" t="s">
        <v>4665</v>
      </c>
      <c r="B1497" s="69" t="s">
        <v>4429</v>
      </c>
      <c r="C1497" s="70" t="s">
        <v>4666</v>
      </c>
      <c r="D1497" s="71" t="s">
        <v>4667</v>
      </c>
      <c r="E1497" s="72">
        <v>6</v>
      </c>
      <c r="F1497" s="73" t="s">
        <v>1878</v>
      </c>
      <c r="G1497" s="74">
        <v>1.2459392E-2</v>
      </c>
      <c r="H1497" s="74">
        <f>'IDS Miami Dry Grocery 2025'!$I1497*'IDS Miami Dry Grocery 2025'!$G1497</f>
        <v>0</v>
      </c>
      <c r="I1497" s="78"/>
      <c r="J1497" s="75">
        <v>54.71</v>
      </c>
      <c r="K1497" s="76">
        <f>IFERROR((#REF!*#REF!)+('IDS Miami Dry Grocery 2025'!$J1497*'IDS Miami Dry Grocery 2025'!$I1497),'IDS Miami Dry Grocery 2025'!$J1497*'IDS Miami Dry Grocery 2025'!$I1497)</f>
        <v>0</v>
      </c>
      <c r="M1497" s="97"/>
    </row>
    <row r="1498" spans="1:13" s="35" customFormat="1" ht="15" x14ac:dyDescent="0.2">
      <c r="A1498" s="68" t="s">
        <v>4668</v>
      </c>
      <c r="B1498" s="69" t="s">
        <v>4429</v>
      </c>
      <c r="C1498" s="70" t="s">
        <v>4669</v>
      </c>
      <c r="D1498" s="71" t="s">
        <v>4670</v>
      </c>
      <c r="E1498" s="72">
        <v>12</v>
      </c>
      <c r="F1498" s="73" t="s">
        <v>68</v>
      </c>
      <c r="G1498" s="74">
        <v>1.5857408E-2</v>
      </c>
      <c r="H1498" s="74">
        <f>'IDS Miami Dry Grocery 2025'!$I1498*'IDS Miami Dry Grocery 2025'!$G1498</f>
        <v>0</v>
      </c>
      <c r="I1498" s="78"/>
      <c r="J1498" s="75">
        <v>63.81</v>
      </c>
      <c r="K1498" s="76">
        <f>IFERROR((#REF!*#REF!)+('IDS Miami Dry Grocery 2025'!$J1498*'IDS Miami Dry Grocery 2025'!$I1498),'IDS Miami Dry Grocery 2025'!$J1498*'IDS Miami Dry Grocery 2025'!$I1498)</f>
        <v>0</v>
      </c>
      <c r="M1498" s="97"/>
    </row>
    <row r="1499" spans="1:13" s="35" customFormat="1" ht="15" x14ac:dyDescent="0.2">
      <c r="A1499" s="68" t="s">
        <v>4671</v>
      </c>
      <c r="B1499" s="69" t="s">
        <v>4429</v>
      </c>
      <c r="C1499" s="70" t="s">
        <v>4672</v>
      </c>
      <c r="D1499" s="71" t="s">
        <v>4673</v>
      </c>
      <c r="E1499" s="72">
        <v>6</v>
      </c>
      <c r="F1499" s="73" t="s">
        <v>258</v>
      </c>
      <c r="G1499" s="74">
        <v>5.3801919999999998E-3</v>
      </c>
      <c r="H1499" s="74">
        <f>'IDS Miami Dry Grocery 2025'!$I1499*'IDS Miami Dry Grocery 2025'!$G1499</f>
        <v>0</v>
      </c>
      <c r="I1499" s="78"/>
      <c r="J1499" s="75">
        <v>43.24</v>
      </c>
      <c r="K1499" s="76">
        <f>IFERROR((#REF!*#REF!)+('IDS Miami Dry Grocery 2025'!$J1499*'IDS Miami Dry Grocery 2025'!$I1499),'IDS Miami Dry Grocery 2025'!$J1499*'IDS Miami Dry Grocery 2025'!$I1499)</f>
        <v>0</v>
      </c>
      <c r="M1499" s="97"/>
    </row>
    <row r="1500" spans="1:13" s="35" customFormat="1" ht="15" x14ac:dyDescent="0.2">
      <c r="A1500" s="68" t="s">
        <v>4674</v>
      </c>
      <c r="B1500" s="69" t="s">
        <v>4429</v>
      </c>
      <c r="C1500" s="70" t="s">
        <v>4675</v>
      </c>
      <c r="D1500" s="71" t="s">
        <v>4676</v>
      </c>
      <c r="E1500" s="72">
        <v>6</v>
      </c>
      <c r="F1500" s="73" t="s">
        <v>258</v>
      </c>
      <c r="G1500" s="74">
        <v>5.0970239999999995E-3</v>
      </c>
      <c r="H1500" s="74">
        <f>'IDS Miami Dry Grocery 2025'!$I1500*'IDS Miami Dry Grocery 2025'!$G1500</f>
        <v>0</v>
      </c>
      <c r="I1500" s="78"/>
      <c r="J1500" s="75">
        <v>40.14</v>
      </c>
      <c r="K1500" s="76">
        <f>IFERROR((#REF!*#REF!)+('IDS Miami Dry Grocery 2025'!$J1500*'IDS Miami Dry Grocery 2025'!$I1500),'IDS Miami Dry Grocery 2025'!$J1500*'IDS Miami Dry Grocery 2025'!$I1500)</f>
        <v>0</v>
      </c>
      <c r="M1500" s="97"/>
    </row>
    <row r="1501" spans="1:13" s="35" customFormat="1" ht="15" x14ac:dyDescent="0.2">
      <c r="A1501" s="68" t="s">
        <v>4679</v>
      </c>
      <c r="B1501" s="69" t="s">
        <v>4680</v>
      </c>
      <c r="C1501" s="70" t="s">
        <v>4681</v>
      </c>
      <c r="D1501" s="71" t="s">
        <v>4682</v>
      </c>
      <c r="E1501" s="72">
        <v>20</v>
      </c>
      <c r="F1501" s="73" t="s">
        <v>32</v>
      </c>
      <c r="G1501" s="74">
        <v>0</v>
      </c>
      <c r="H1501" s="74">
        <f>'IDS Miami Dry Grocery 2025'!$I1501*'IDS Miami Dry Grocery 2025'!$G1501</f>
        <v>0</v>
      </c>
      <c r="I1501" s="78"/>
      <c r="J1501" s="75">
        <v>48.7</v>
      </c>
      <c r="K1501" s="76">
        <f>IFERROR((#REF!*#REF!)+('IDS Miami Dry Grocery 2025'!$J1501*'IDS Miami Dry Grocery 2025'!$I1501),'IDS Miami Dry Grocery 2025'!$J1501*'IDS Miami Dry Grocery 2025'!$I1501)</f>
        <v>0</v>
      </c>
      <c r="M1501" s="97"/>
    </row>
    <row r="1502" spans="1:13" s="35" customFormat="1" ht="15" x14ac:dyDescent="0.2">
      <c r="A1502" s="68" t="s">
        <v>4683</v>
      </c>
      <c r="B1502" s="69" t="s">
        <v>4680</v>
      </c>
      <c r="C1502" s="70" t="s">
        <v>4684</v>
      </c>
      <c r="D1502" s="71" t="s">
        <v>4685</v>
      </c>
      <c r="E1502" s="72">
        <v>16</v>
      </c>
      <c r="F1502" s="73" t="s">
        <v>36</v>
      </c>
      <c r="G1502" s="74">
        <v>1.1355036800000001E-2</v>
      </c>
      <c r="H1502" s="74">
        <f>'IDS Miami Dry Grocery 2025'!$I1502*'IDS Miami Dry Grocery 2025'!$G1502</f>
        <v>0</v>
      </c>
      <c r="I1502" s="78"/>
      <c r="J1502" s="75">
        <v>55.16</v>
      </c>
      <c r="K1502" s="76">
        <f>IFERROR((#REF!*#REF!)+('IDS Miami Dry Grocery 2025'!$J1502*'IDS Miami Dry Grocery 2025'!$I1502),'IDS Miami Dry Grocery 2025'!$J1502*'IDS Miami Dry Grocery 2025'!$I1502)</f>
        <v>0</v>
      </c>
      <c r="M1502" s="97"/>
    </row>
    <row r="1503" spans="1:13" s="35" customFormat="1" ht="15" x14ac:dyDescent="0.2">
      <c r="A1503" s="68" t="s">
        <v>4686</v>
      </c>
      <c r="B1503" s="69" t="s">
        <v>4680</v>
      </c>
      <c r="C1503" s="70" t="s">
        <v>4687</v>
      </c>
      <c r="D1503" s="71" t="s">
        <v>4688</v>
      </c>
      <c r="E1503" s="72">
        <v>12</v>
      </c>
      <c r="F1503" s="73" t="s">
        <v>4689</v>
      </c>
      <c r="G1503" s="74">
        <v>0</v>
      </c>
      <c r="H1503" s="74">
        <f>'IDS Miami Dry Grocery 2025'!$I1503*'IDS Miami Dry Grocery 2025'!$G1503</f>
        <v>0</v>
      </c>
      <c r="I1503" s="78"/>
      <c r="J1503" s="75">
        <v>32.47</v>
      </c>
      <c r="K1503" s="76">
        <f>IFERROR((#REF!*#REF!)+('IDS Miami Dry Grocery 2025'!$J1503*'IDS Miami Dry Grocery 2025'!$I1503),'IDS Miami Dry Grocery 2025'!$J1503*'IDS Miami Dry Grocery 2025'!$I1503)</f>
        <v>0</v>
      </c>
      <c r="M1503" s="97"/>
    </row>
    <row r="1504" spans="1:13" s="35" customFormat="1" ht="15" x14ac:dyDescent="0.2">
      <c r="A1504" s="68" t="s">
        <v>4690</v>
      </c>
      <c r="B1504" s="69" t="s">
        <v>4680</v>
      </c>
      <c r="C1504" s="70" t="s">
        <v>4691</v>
      </c>
      <c r="D1504" s="71" t="s">
        <v>4692</v>
      </c>
      <c r="E1504" s="72">
        <v>12</v>
      </c>
      <c r="F1504" s="73" t="s">
        <v>1053</v>
      </c>
      <c r="G1504" s="74">
        <v>1.132672E-2</v>
      </c>
      <c r="H1504" s="74">
        <f>'IDS Miami Dry Grocery 2025'!$I1504*'IDS Miami Dry Grocery 2025'!$G1504</f>
        <v>0</v>
      </c>
      <c r="I1504" s="78"/>
      <c r="J1504" s="75">
        <v>40.82</v>
      </c>
      <c r="K1504" s="76">
        <f>IFERROR((#REF!*#REF!)+('IDS Miami Dry Grocery 2025'!$J1504*'IDS Miami Dry Grocery 2025'!$I1504),'IDS Miami Dry Grocery 2025'!$J1504*'IDS Miami Dry Grocery 2025'!$I1504)</f>
        <v>0</v>
      </c>
      <c r="M1504" s="97"/>
    </row>
    <row r="1505" spans="1:13" s="35" customFormat="1" ht="15" x14ac:dyDescent="0.2">
      <c r="A1505" s="68" t="s">
        <v>4693</v>
      </c>
      <c r="B1505" s="69" t="s">
        <v>4680</v>
      </c>
      <c r="C1505" s="70" t="s">
        <v>4694</v>
      </c>
      <c r="D1505" s="71" t="s">
        <v>4695</v>
      </c>
      <c r="E1505" s="72">
        <v>12</v>
      </c>
      <c r="F1505" s="73" t="s">
        <v>1053</v>
      </c>
      <c r="G1505" s="74">
        <v>1.132672E-2</v>
      </c>
      <c r="H1505" s="74">
        <f>'IDS Miami Dry Grocery 2025'!$I1505*'IDS Miami Dry Grocery 2025'!$G1505</f>
        <v>0</v>
      </c>
      <c r="I1505" s="78"/>
      <c r="J1505" s="75">
        <v>43.76</v>
      </c>
      <c r="K1505" s="76">
        <f>IFERROR((#REF!*#REF!)+('IDS Miami Dry Grocery 2025'!$J1505*'IDS Miami Dry Grocery 2025'!$I1505),'IDS Miami Dry Grocery 2025'!$J1505*'IDS Miami Dry Grocery 2025'!$I1505)</f>
        <v>0</v>
      </c>
      <c r="M1505" s="97"/>
    </row>
    <row r="1506" spans="1:13" s="35" customFormat="1" ht="15" x14ac:dyDescent="0.2">
      <c r="A1506" s="68" t="s">
        <v>4696</v>
      </c>
      <c r="B1506" s="69" t="s">
        <v>4680</v>
      </c>
      <c r="C1506" s="70" t="s">
        <v>4697</v>
      </c>
      <c r="D1506" s="71" t="s">
        <v>4698</v>
      </c>
      <c r="E1506" s="72">
        <v>6</v>
      </c>
      <c r="F1506" s="73" t="s">
        <v>1053</v>
      </c>
      <c r="G1506" s="74">
        <v>5.9465279999999995E-3</v>
      </c>
      <c r="H1506" s="74">
        <f>'IDS Miami Dry Grocery 2025'!$I1506*'IDS Miami Dry Grocery 2025'!$G1506</f>
        <v>0</v>
      </c>
      <c r="I1506" s="78"/>
      <c r="J1506" s="75">
        <v>16.23</v>
      </c>
      <c r="K1506" s="76">
        <f>IFERROR((#REF!*#REF!)+('IDS Miami Dry Grocery 2025'!$J1506*'IDS Miami Dry Grocery 2025'!$I1506),'IDS Miami Dry Grocery 2025'!$J1506*'IDS Miami Dry Grocery 2025'!$I1506)</f>
        <v>0</v>
      </c>
      <c r="M1506" s="97"/>
    </row>
    <row r="1507" spans="1:13" s="35" customFormat="1" ht="15" x14ac:dyDescent="0.2">
      <c r="A1507" s="68" t="s">
        <v>4699</v>
      </c>
      <c r="B1507" s="69" t="s">
        <v>4680</v>
      </c>
      <c r="C1507" s="70" t="s">
        <v>4700</v>
      </c>
      <c r="D1507" s="71" t="s">
        <v>4701</v>
      </c>
      <c r="E1507" s="72">
        <v>12</v>
      </c>
      <c r="F1507" s="73" t="s">
        <v>1053</v>
      </c>
      <c r="G1507" s="74">
        <v>1.132672E-2</v>
      </c>
      <c r="H1507" s="74">
        <f>'IDS Miami Dry Grocery 2025'!$I1507*'IDS Miami Dry Grocery 2025'!$G1507</f>
        <v>0</v>
      </c>
      <c r="I1507" s="78"/>
      <c r="J1507" s="75">
        <v>40.82</v>
      </c>
      <c r="K1507" s="76">
        <f>IFERROR((#REF!*#REF!)+('IDS Miami Dry Grocery 2025'!$J1507*'IDS Miami Dry Grocery 2025'!$I1507),'IDS Miami Dry Grocery 2025'!$J1507*'IDS Miami Dry Grocery 2025'!$I1507)</f>
        <v>0</v>
      </c>
      <c r="M1507" s="97"/>
    </row>
    <row r="1508" spans="1:13" s="35" customFormat="1" ht="15" x14ac:dyDescent="0.2">
      <c r="A1508" s="68" t="s">
        <v>4702</v>
      </c>
      <c r="B1508" s="69" t="s">
        <v>4680</v>
      </c>
      <c r="C1508" s="70" t="s">
        <v>4703</v>
      </c>
      <c r="D1508" s="71" t="s">
        <v>4704</v>
      </c>
      <c r="E1508" s="72">
        <v>12</v>
      </c>
      <c r="F1508" s="73" t="s">
        <v>1340</v>
      </c>
      <c r="G1508" s="74">
        <v>1.8972256E-2</v>
      </c>
      <c r="H1508" s="74">
        <f>'IDS Miami Dry Grocery 2025'!$I1508*'IDS Miami Dry Grocery 2025'!$G1508</f>
        <v>0</v>
      </c>
      <c r="I1508" s="78"/>
      <c r="J1508" s="75">
        <v>56.51</v>
      </c>
      <c r="K1508" s="76">
        <f>IFERROR((#REF!*#REF!)+('IDS Miami Dry Grocery 2025'!$J1508*'IDS Miami Dry Grocery 2025'!$I1508),'IDS Miami Dry Grocery 2025'!$J1508*'IDS Miami Dry Grocery 2025'!$I1508)</f>
        <v>0</v>
      </c>
      <c r="M1508" s="97"/>
    </row>
    <row r="1509" spans="1:13" s="35" customFormat="1" ht="15" x14ac:dyDescent="0.2">
      <c r="A1509" s="68" t="s">
        <v>4705</v>
      </c>
      <c r="B1509" s="69" t="s">
        <v>4680</v>
      </c>
      <c r="C1509" s="70" t="s">
        <v>4706</v>
      </c>
      <c r="D1509" s="71" t="s">
        <v>4707</v>
      </c>
      <c r="E1509" s="72">
        <v>6</v>
      </c>
      <c r="F1509" s="73" t="s">
        <v>4708</v>
      </c>
      <c r="G1509" s="74">
        <v>6.5128640000000002E-3</v>
      </c>
      <c r="H1509" s="74">
        <f>'IDS Miami Dry Grocery 2025'!$I1509*'IDS Miami Dry Grocery 2025'!$G1509</f>
        <v>0</v>
      </c>
      <c r="I1509" s="78"/>
      <c r="J1509" s="75">
        <v>27.03</v>
      </c>
      <c r="K1509" s="76">
        <f>IFERROR((#REF!*#REF!)+('IDS Miami Dry Grocery 2025'!$J1509*'IDS Miami Dry Grocery 2025'!$I1509),'IDS Miami Dry Grocery 2025'!$J1509*'IDS Miami Dry Grocery 2025'!$I1509)</f>
        <v>0</v>
      </c>
      <c r="M1509" s="97"/>
    </row>
    <row r="1510" spans="1:13" s="35" customFormat="1" ht="15" x14ac:dyDescent="0.2">
      <c r="A1510" s="68" t="s">
        <v>4709</v>
      </c>
      <c r="B1510" s="69" t="s">
        <v>4680</v>
      </c>
      <c r="C1510" s="70" t="s">
        <v>4710</v>
      </c>
      <c r="D1510" s="71" t="s">
        <v>4711</v>
      </c>
      <c r="E1510" s="72">
        <v>6</v>
      </c>
      <c r="F1510" s="73" t="s">
        <v>4712</v>
      </c>
      <c r="G1510" s="74">
        <v>6.5128640000000002E-3</v>
      </c>
      <c r="H1510" s="74">
        <f>'IDS Miami Dry Grocery 2025'!$I1510*'IDS Miami Dry Grocery 2025'!$G1510</f>
        <v>0</v>
      </c>
      <c r="I1510" s="78"/>
      <c r="J1510" s="75">
        <v>27.03</v>
      </c>
      <c r="K1510" s="76">
        <f>IFERROR((#REF!*#REF!)+('IDS Miami Dry Grocery 2025'!$J1510*'IDS Miami Dry Grocery 2025'!$I1510),'IDS Miami Dry Grocery 2025'!$J1510*'IDS Miami Dry Grocery 2025'!$I1510)</f>
        <v>0</v>
      </c>
      <c r="M1510" s="97"/>
    </row>
    <row r="1511" spans="1:13" s="35" customFormat="1" ht="15" x14ac:dyDescent="0.2">
      <c r="A1511" s="68" t="s">
        <v>4713</v>
      </c>
      <c r="B1511" s="69" t="s">
        <v>4680</v>
      </c>
      <c r="C1511" s="70" t="s">
        <v>4714</v>
      </c>
      <c r="D1511" s="71" t="s">
        <v>4715</v>
      </c>
      <c r="E1511" s="72">
        <v>6</v>
      </c>
      <c r="F1511" s="73" t="s">
        <v>1072</v>
      </c>
      <c r="G1511" s="74">
        <v>6.5128640000000002E-3</v>
      </c>
      <c r="H1511" s="74">
        <f>'IDS Miami Dry Grocery 2025'!$I1511*'IDS Miami Dry Grocery 2025'!$G1511</f>
        <v>0</v>
      </c>
      <c r="I1511" s="78"/>
      <c r="J1511" s="75">
        <v>27.03</v>
      </c>
      <c r="K1511" s="76">
        <f>IFERROR((#REF!*#REF!)+('IDS Miami Dry Grocery 2025'!$J1511*'IDS Miami Dry Grocery 2025'!$I1511),'IDS Miami Dry Grocery 2025'!$J1511*'IDS Miami Dry Grocery 2025'!$I1511)</f>
        <v>0</v>
      </c>
      <c r="M1511" s="97"/>
    </row>
    <row r="1512" spans="1:13" s="35" customFormat="1" ht="15" x14ac:dyDescent="0.2">
      <c r="A1512" s="68" t="s">
        <v>4716</v>
      </c>
      <c r="B1512" s="69" t="s">
        <v>4680</v>
      </c>
      <c r="C1512" s="70" t="s">
        <v>4717</v>
      </c>
      <c r="D1512" s="71" t="s">
        <v>4718</v>
      </c>
      <c r="E1512" s="72">
        <v>12</v>
      </c>
      <c r="F1512" s="73" t="s">
        <v>1053</v>
      </c>
      <c r="G1512" s="74">
        <v>1.3592063999999999E-2</v>
      </c>
      <c r="H1512" s="74">
        <f>'IDS Miami Dry Grocery 2025'!$I1512*'IDS Miami Dry Grocery 2025'!$G1512</f>
        <v>0</v>
      </c>
      <c r="I1512" s="78"/>
      <c r="J1512" s="75">
        <v>39.61</v>
      </c>
      <c r="K1512" s="76">
        <f>IFERROR((#REF!*#REF!)+('IDS Miami Dry Grocery 2025'!$J1512*'IDS Miami Dry Grocery 2025'!$I1512),'IDS Miami Dry Grocery 2025'!$J1512*'IDS Miami Dry Grocery 2025'!$I1512)</f>
        <v>0</v>
      </c>
      <c r="M1512" s="97"/>
    </row>
    <row r="1513" spans="1:13" s="35" customFormat="1" ht="15" x14ac:dyDescent="0.2">
      <c r="A1513" s="68" t="s">
        <v>4719</v>
      </c>
      <c r="B1513" s="69" t="s">
        <v>4680</v>
      </c>
      <c r="C1513" s="70" t="s">
        <v>4720</v>
      </c>
      <c r="D1513" s="71" t="s">
        <v>4721</v>
      </c>
      <c r="E1513" s="72">
        <v>12</v>
      </c>
      <c r="F1513" s="73" t="s">
        <v>1053</v>
      </c>
      <c r="G1513" s="74">
        <v>1.3592063999999999E-2</v>
      </c>
      <c r="H1513" s="74">
        <f>'IDS Miami Dry Grocery 2025'!$I1513*'IDS Miami Dry Grocery 2025'!$G1513</f>
        <v>0</v>
      </c>
      <c r="I1513" s="78"/>
      <c r="J1513" s="75">
        <v>39.61</v>
      </c>
      <c r="K1513" s="76">
        <f>IFERROR((#REF!*#REF!)+('IDS Miami Dry Grocery 2025'!$J1513*'IDS Miami Dry Grocery 2025'!$I1513),'IDS Miami Dry Grocery 2025'!$J1513*'IDS Miami Dry Grocery 2025'!$I1513)</f>
        <v>0</v>
      </c>
      <c r="M1513" s="97"/>
    </row>
    <row r="1514" spans="1:13" s="35" customFormat="1" ht="15" x14ac:dyDescent="0.2">
      <c r="A1514" s="68" t="s">
        <v>4722</v>
      </c>
      <c r="B1514" s="69" t="s">
        <v>4680</v>
      </c>
      <c r="C1514" s="70" t="s">
        <v>4723</v>
      </c>
      <c r="D1514" s="71" t="s">
        <v>4724</v>
      </c>
      <c r="E1514" s="72">
        <v>6</v>
      </c>
      <c r="F1514" s="73" t="s">
        <v>99</v>
      </c>
      <c r="G1514" s="74">
        <v>5.3801919999999998E-3</v>
      </c>
      <c r="H1514" s="74">
        <f>'IDS Miami Dry Grocery 2025'!$I1514*'IDS Miami Dry Grocery 2025'!$G1514</f>
        <v>0</v>
      </c>
      <c r="I1514" s="78"/>
      <c r="J1514" s="75">
        <v>26.78</v>
      </c>
      <c r="K1514" s="76">
        <f>IFERROR((#REF!*#REF!)+('IDS Miami Dry Grocery 2025'!$J1514*'IDS Miami Dry Grocery 2025'!$I1514),'IDS Miami Dry Grocery 2025'!$J1514*'IDS Miami Dry Grocery 2025'!$I1514)</f>
        <v>0</v>
      </c>
      <c r="M1514" s="97"/>
    </row>
    <row r="1515" spans="1:13" s="35" customFormat="1" ht="15" x14ac:dyDescent="0.2">
      <c r="A1515" s="68" t="s">
        <v>4725</v>
      </c>
      <c r="B1515" s="69" t="s">
        <v>4680</v>
      </c>
      <c r="C1515" s="70" t="s">
        <v>4726</v>
      </c>
      <c r="D1515" s="71" t="s">
        <v>4727</v>
      </c>
      <c r="E1515" s="72">
        <v>6</v>
      </c>
      <c r="F1515" s="73" t="s">
        <v>1064</v>
      </c>
      <c r="G1515" s="74">
        <v>6.7960319999999996E-3</v>
      </c>
      <c r="H1515" s="74">
        <f>'IDS Miami Dry Grocery 2025'!$I1515*'IDS Miami Dry Grocery 2025'!$G1515</f>
        <v>0</v>
      </c>
      <c r="I1515" s="78"/>
      <c r="J1515" s="75">
        <v>27.75</v>
      </c>
      <c r="K1515" s="76">
        <f>IFERROR((#REF!*#REF!)+('IDS Miami Dry Grocery 2025'!$J1515*'IDS Miami Dry Grocery 2025'!$I1515),'IDS Miami Dry Grocery 2025'!$J1515*'IDS Miami Dry Grocery 2025'!$I1515)</f>
        <v>0</v>
      </c>
      <c r="M1515" s="97"/>
    </row>
    <row r="1516" spans="1:13" s="35" customFormat="1" ht="15" x14ac:dyDescent="0.2">
      <c r="A1516" s="68" t="s">
        <v>4728</v>
      </c>
      <c r="B1516" s="69" t="s">
        <v>4680</v>
      </c>
      <c r="C1516" s="70" t="s">
        <v>4729</v>
      </c>
      <c r="D1516" s="71" t="s">
        <v>4730</v>
      </c>
      <c r="E1516" s="72">
        <v>6</v>
      </c>
      <c r="F1516" s="73" t="s">
        <v>1064</v>
      </c>
      <c r="G1516" s="74">
        <v>6.7960319999999996E-3</v>
      </c>
      <c r="H1516" s="74">
        <f>'IDS Miami Dry Grocery 2025'!$I1516*'IDS Miami Dry Grocery 2025'!$G1516</f>
        <v>0</v>
      </c>
      <c r="I1516" s="78"/>
      <c r="J1516" s="75">
        <v>27.75</v>
      </c>
      <c r="K1516" s="76">
        <f>IFERROR((#REF!*#REF!)+('IDS Miami Dry Grocery 2025'!$J1516*'IDS Miami Dry Grocery 2025'!$I1516),'IDS Miami Dry Grocery 2025'!$J1516*'IDS Miami Dry Grocery 2025'!$I1516)</f>
        <v>0</v>
      </c>
      <c r="M1516" s="97"/>
    </row>
    <row r="1517" spans="1:13" s="35" customFormat="1" ht="15" x14ac:dyDescent="0.2">
      <c r="A1517" s="68" t="s">
        <v>4731</v>
      </c>
      <c r="B1517" s="69" t="s">
        <v>4680</v>
      </c>
      <c r="C1517" s="70" t="s">
        <v>4732</v>
      </c>
      <c r="D1517" s="71" t="s">
        <v>4733</v>
      </c>
      <c r="E1517" s="72">
        <v>12</v>
      </c>
      <c r="F1517" s="73" t="s">
        <v>134</v>
      </c>
      <c r="G1517" s="74">
        <v>1.3592063999999999E-2</v>
      </c>
      <c r="H1517" s="74">
        <f>'IDS Miami Dry Grocery 2025'!$I1517*'IDS Miami Dry Grocery 2025'!$G1517</f>
        <v>0</v>
      </c>
      <c r="I1517" s="78"/>
      <c r="J1517" s="75">
        <v>37.549999999999997</v>
      </c>
      <c r="K1517" s="76">
        <f>IFERROR((#REF!*#REF!)+('IDS Miami Dry Grocery 2025'!$J1517*'IDS Miami Dry Grocery 2025'!$I1517),'IDS Miami Dry Grocery 2025'!$J1517*'IDS Miami Dry Grocery 2025'!$I1517)</f>
        <v>0</v>
      </c>
      <c r="M1517" s="97"/>
    </row>
    <row r="1518" spans="1:13" s="35" customFormat="1" ht="15" x14ac:dyDescent="0.2">
      <c r="A1518" s="68" t="s">
        <v>4734</v>
      </c>
      <c r="B1518" s="69" t="s">
        <v>4680</v>
      </c>
      <c r="C1518" s="70" t="s">
        <v>4735</v>
      </c>
      <c r="D1518" s="71" t="s">
        <v>4736</v>
      </c>
      <c r="E1518" s="72">
        <v>12</v>
      </c>
      <c r="F1518" s="73" t="s">
        <v>36</v>
      </c>
      <c r="G1518" s="74">
        <v>8.7782079999999992E-3</v>
      </c>
      <c r="H1518" s="74">
        <f>'IDS Miami Dry Grocery 2025'!$I1518*'IDS Miami Dry Grocery 2025'!$G1518</f>
        <v>0</v>
      </c>
      <c r="I1518" s="78"/>
      <c r="J1518" s="75">
        <v>27.57</v>
      </c>
      <c r="K1518" s="76">
        <f>IFERROR((#REF!*#REF!)+('IDS Miami Dry Grocery 2025'!$J1518*'IDS Miami Dry Grocery 2025'!$I1518),'IDS Miami Dry Grocery 2025'!$J1518*'IDS Miami Dry Grocery 2025'!$I1518)</f>
        <v>0</v>
      </c>
      <c r="M1518" s="97"/>
    </row>
    <row r="1519" spans="1:13" s="35" customFormat="1" ht="15" x14ac:dyDescent="0.2">
      <c r="A1519" s="68" t="s">
        <v>4737</v>
      </c>
      <c r="B1519" s="69" t="s">
        <v>4680</v>
      </c>
      <c r="C1519" s="70" t="s">
        <v>4738</v>
      </c>
      <c r="D1519" s="71" t="s">
        <v>4736</v>
      </c>
      <c r="E1519" s="72">
        <v>12</v>
      </c>
      <c r="F1519" s="73" t="s">
        <v>134</v>
      </c>
      <c r="G1519" s="74">
        <v>1.3592063999999999E-2</v>
      </c>
      <c r="H1519" s="74">
        <f>'IDS Miami Dry Grocery 2025'!$I1519*'IDS Miami Dry Grocery 2025'!$G1519</f>
        <v>0</v>
      </c>
      <c r="I1519" s="78"/>
      <c r="J1519" s="75">
        <v>32.72</v>
      </c>
      <c r="K1519" s="76">
        <f>IFERROR((#REF!*#REF!)+('IDS Miami Dry Grocery 2025'!$J1519*'IDS Miami Dry Grocery 2025'!$I1519),'IDS Miami Dry Grocery 2025'!$J1519*'IDS Miami Dry Grocery 2025'!$I1519)</f>
        <v>0</v>
      </c>
      <c r="M1519" s="97"/>
    </row>
    <row r="1520" spans="1:13" s="35" customFormat="1" ht="15" x14ac:dyDescent="0.2">
      <c r="A1520" s="68" t="s">
        <v>4739</v>
      </c>
      <c r="B1520" s="69" t="s">
        <v>4680</v>
      </c>
      <c r="C1520" s="70" t="s">
        <v>4740</v>
      </c>
      <c r="D1520" s="71" t="s">
        <v>4736</v>
      </c>
      <c r="E1520" s="72">
        <v>12</v>
      </c>
      <c r="F1520" s="73" t="s">
        <v>78</v>
      </c>
      <c r="G1520" s="74">
        <v>2.1237599999999999E-2</v>
      </c>
      <c r="H1520" s="74">
        <f>'IDS Miami Dry Grocery 2025'!$I1520*'IDS Miami Dry Grocery 2025'!$G1520</f>
        <v>0</v>
      </c>
      <c r="I1520" s="78"/>
      <c r="J1520" s="75">
        <v>42.55</v>
      </c>
      <c r="K1520" s="76">
        <f>IFERROR((#REF!*#REF!)+('IDS Miami Dry Grocery 2025'!$J1520*'IDS Miami Dry Grocery 2025'!$I1520),'IDS Miami Dry Grocery 2025'!$J1520*'IDS Miami Dry Grocery 2025'!$I1520)</f>
        <v>0</v>
      </c>
      <c r="M1520" s="97"/>
    </row>
    <row r="1521" spans="1:13" s="35" customFormat="1" ht="15" x14ac:dyDescent="0.2">
      <c r="A1521" s="68" t="s">
        <v>4741</v>
      </c>
      <c r="B1521" s="69" t="s">
        <v>4680</v>
      </c>
      <c r="C1521" s="70" t="s">
        <v>4742</v>
      </c>
      <c r="D1521" s="71" t="s">
        <v>4743</v>
      </c>
      <c r="E1521" s="72">
        <v>9</v>
      </c>
      <c r="F1521" s="73" t="s">
        <v>4165</v>
      </c>
      <c r="G1521" s="74">
        <v>2.9732640000000001E-2</v>
      </c>
      <c r="H1521" s="74">
        <f>'IDS Miami Dry Grocery 2025'!$I1521*'IDS Miami Dry Grocery 2025'!$G1521</f>
        <v>0</v>
      </c>
      <c r="I1521" s="78"/>
      <c r="J1521" s="75">
        <v>86.84</v>
      </c>
      <c r="K1521" s="76">
        <f>IFERROR((#REF!*#REF!)+('IDS Miami Dry Grocery 2025'!$J1521*'IDS Miami Dry Grocery 2025'!$I1521),'IDS Miami Dry Grocery 2025'!$J1521*'IDS Miami Dry Grocery 2025'!$I1521)</f>
        <v>0</v>
      </c>
      <c r="M1521" s="97"/>
    </row>
    <row r="1522" spans="1:13" s="35" customFormat="1" ht="15" x14ac:dyDescent="0.2">
      <c r="A1522" s="68" t="s">
        <v>4744</v>
      </c>
      <c r="B1522" s="69" t="s">
        <v>4680</v>
      </c>
      <c r="C1522" s="70" t="s">
        <v>4745</v>
      </c>
      <c r="D1522" s="71" t="s">
        <v>4746</v>
      </c>
      <c r="E1522" s="72">
        <v>12</v>
      </c>
      <c r="F1522" s="73" t="s">
        <v>1599</v>
      </c>
      <c r="G1522" s="74">
        <v>1.7839583999999999E-2</v>
      </c>
      <c r="H1522" s="74">
        <f>'IDS Miami Dry Grocery 2025'!$I1522*'IDS Miami Dry Grocery 2025'!$G1522</f>
        <v>0</v>
      </c>
      <c r="I1522" s="78"/>
      <c r="J1522" s="75">
        <v>101.31</v>
      </c>
      <c r="K1522" s="76">
        <f>IFERROR((#REF!*#REF!)+('IDS Miami Dry Grocery 2025'!$J1522*'IDS Miami Dry Grocery 2025'!$I1522),'IDS Miami Dry Grocery 2025'!$J1522*'IDS Miami Dry Grocery 2025'!$I1522)</f>
        <v>0</v>
      </c>
      <c r="M1522" s="97"/>
    </row>
    <row r="1523" spans="1:13" s="35" customFormat="1" ht="15" x14ac:dyDescent="0.2">
      <c r="A1523" s="68" t="s">
        <v>4747</v>
      </c>
      <c r="B1523" s="69" t="s">
        <v>4680</v>
      </c>
      <c r="C1523" s="70" t="s">
        <v>4748</v>
      </c>
      <c r="D1523" s="71" t="s">
        <v>4749</v>
      </c>
      <c r="E1523" s="72">
        <v>12</v>
      </c>
      <c r="F1523" s="73" t="s">
        <v>78</v>
      </c>
      <c r="G1523" s="74">
        <v>1.7839583999999999E-2</v>
      </c>
      <c r="H1523" s="74">
        <f>'IDS Miami Dry Grocery 2025'!$I1523*'IDS Miami Dry Grocery 2025'!$G1523</f>
        <v>0</v>
      </c>
      <c r="I1523" s="78"/>
      <c r="J1523" s="75">
        <v>86.49</v>
      </c>
      <c r="K1523" s="76">
        <f>IFERROR((#REF!*#REF!)+('IDS Miami Dry Grocery 2025'!$J1523*'IDS Miami Dry Grocery 2025'!$I1523),'IDS Miami Dry Grocery 2025'!$J1523*'IDS Miami Dry Grocery 2025'!$I1523)</f>
        <v>0</v>
      </c>
      <c r="M1523" s="97"/>
    </row>
    <row r="1524" spans="1:13" s="35" customFormat="1" ht="15" x14ac:dyDescent="0.2">
      <c r="A1524" s="68" t="s">
        <v>4750</v>
      </c>
      <c r="B1524" s="69" t="s">
        <v>4680</v>
      </c>
      <c r="C1524" s="70" t="s">
        <v>4751</v>
      </c>
      <c r="D1524" s="71" t="s">
        <v>4749</v>
      </c>
      <c r="E1524" s="72">
        <v>12</v>
      </c>
      <c r="F1524" s="73" t="s">
        <v>134</v>
      </c>
      <c r="G1524" s="74">
        <v>1.1893055999999999E-2</v>
      </c>
      <c r="H1524" s="74">
        <f>'IDS Miami Dry Grocery 2025'!$I1524*'IDS Miami Dry Grocery 2025'!$G1524</f>
        <v>0</v>
      </c>
      <c r="I1524" s="78"/>
      <c r="J1524" s="75">
        <v>52.55</v>
      </c>
      <c r="K1524" s="76">
        <f>IFERROR((#REF!*#REF!)+('IDS Miami Dry Grocery 2025'!$J1524*'IDS Miami Dry Grocery 2025'!$I1524),'IDS Miami Dry Grocery 2025'!$J1524*'IDS Miami Dry Grocery 2025'!$I1524)</f>
        <v>0</v>
      </c>
      <c r="M1524" s="97"/>
    </row>
    <row r="1525" spans="1:13" s="35" customFormat="1" ht="15" x14ac:dyDescent="0.2">
      <c r="A1525" s="68" t="s">
        <v>4753</v>
      </c>
      <c r="B1525" s="69" t="s">
        <v>4680</v>
      </c>
      <c r="C1525" s="70" t="s">
        <v>4754</v>
      </c>
      <c r="D1525" s="71" t="s">
        <v>4749</v>
      </c>
      <c r="E1525" s="72">
        <v>16</v>
      </c>
      <c r="F1525" s="73" t="s">
        <v>36</v>
      </c>
      <c r="G1525" s="74">
        <v>1.132672E-2</v>
      </c>
      <c r="H1525" s="74">
        <f>'IDS Miami Dry Grocery 2025'!$I1525*'IDS Miami Dry Grocery 2025'!$G1525</f>
        <v>0</v>
      </c>
      <c r="I1525" s="78"/>
      <c r="J1525" s="75">
        <v>50.77</v>
      </c>
      <c r="K1525" s="76">
        <f>IFERROR((#REF!*#REF!)+('IDS Miami Dry Grocery 2025'!$J1525*'IDS Miami Dry Grocery 2025'!$I1525),'IDS Miami Dry Grocery 2025'!$J1525*'IDS Miami Dry Grocery 2025'!$I1525)</f>
        <v>0</v>
      </c>
      <c r="M1525" s="97"/>
    </row>
    <row r="1526" spans="1:13" s="35" customFormat="1" ht="15" x14ac:dyDescent="0.2">
      <c r="A1526" s="68" t="s">
        <v>4755</v>
      </c>
      <c r="B1526" s="69" t="s">
        <v>4680</v>
      </c>
      <c r="C1526" s="70" t="s">
        <v>4756</v>
      </c>
      <c r="D1526" s="71" t="s">
        <v>4757</v>
      </c>
      <c r="E1526" s="72">
        <v>4</v>
      </c>
      <c r="F1526" s="73" t="s">
        <v>4758</v>
      </c>
      <c r="G1526" s="74">
        <v>1.5007904000000001E-2</v>
      </c>
      <c r="H1526" s="74">
        <f>'IDS Miami Dry Grocery 2025'!$I1526*'IDS Miami Dry Grocery 2025'!$G1526</f>
        <v>0</v>
      </c>
      <c r="I1526" s="78"/>
      <c r="J1526" s="75">
        <v>34.909999999999997</v>
      </c>
      <c r="K1526" s="76">
        <f>IFERROR((#REF!*#REF!)+('IDS Miami Dry Grocery 2025'!$J1526*'IDS Miami Dry Grocery 2025'!$I1526),'IDS Miami Dry Grocery 2025'!$J1526*'IDS Miami Dry Grocery 2025'!$I1526)</f>
        <v>0</v>
      </c>
      <c r="M1526" s="97"/>
    </row>
    <row r="1527" spans="1:13" s="35" customFormat="1" ht="15" x14ac:dyDescent="0.2">
      <c r="A1527" s="68" t="s">
        <v>4759</v>
      </c>
      <c r="B1527" s="69" t="s">
        <v>4680</v>
      </c>
      <c r="C1527" s="70" t="s">
        <v>4760</v>
      </c>
      <c r="D1527" s="71" t="s">
        <v>4761</v>
      </c>
      <c r="E1527" s="72">
        <v>12</v>
      </c>
      <c r="F1527" s="73" t="s">
        <v>4752</v>
      </c>
      <c r="G1527" s="74">
        <v>2.2087104E-2</v>
      </c>
      <c r="H1527" s="74">
        <f>'IDS Miami Dry Grocery 2025'!$I1527*'IDS Miami Dry Grocery 2025'!$G1527</f>
        <v>0</v>
      </c>
      <c r="I1527" s="78"/>
      <c r="J1527" s="75">
        <v>97.54</v>
      </c>
      <c r="K1527" s="76">
        <f>IFERROR((#REF!*#REF!)+('IDS Miami Dry Grocery 2025'!$J1527*'IDS Miami Dry Grocery 2025'!$I1527),'IDS Miami Dry Grocery 2025'!$J1527*'IDS Miami Dry Grocery 2025'!$I1527)</f>
        <v>0</v>
      </c>
      <c r="M1527" s="97"/>
    </row>
    <row r="1528" spans="1:13" s="35" customFormat="1" ht="15" x14ac:dyDescent="0.2">
      <c r="A1528" s="68" t="s">
        <v>4762</v>
      </c>
      <c r="B1528" s="69" t="s">
        <v>4680</v>
      </c>
      <c r="C1528" s="70" t="s">
        <v>4763</v>
      </c>
      <c r="D1528" s="71" t="s">
        <v>4764</v>
      </c>
      <c r="E1528" s="72">
        <v>12</v>
      </c>
      <c r="F1528" s="73" t="s">
        <v>4765</v>
      </c>
      <c r="G1528" s="74">
        <v>1.7839583999999999E-2</v>
      </c>
      <c r="H1528" s="74">
        <f>'IDS Miami Dry Grocery 2025'!$I1528*'IDS Miami Dry Grocery 2025'!$G1528</f>
        <v>0</v>
      </c>
      <c r="I1528" s="78"/>
      <c r="J1528" s="75">
        <v>93.56</v>
      </c>
      <c r="K1528" s="76">
        <f>IFERROR((#REF!*#REF!)+('IDS Miami Dry Grocery 2025'!$J1528*'IDS Miami Dry Grocery 2025'!$I1528),'IDS Miami Dry Grocery 2025'!$J1528*'IDS Miami Dry Grocery 2025'!$I1528)</f>
        <v>0</v>
      </c>
      <c r="M1528" s="97"/>
    </row>
    <row r="1529" spans="1:13" s="35" customFormat="1" ht="15" x14ac:dyDescent="0.2">
      <c r="A1529" s="68" t="s">
        <v>4766</v>
      </c>
      <c r="B1529" s="69" t="s">
        <v>4680</v>
      </c>
      <c r="C1529" s="70" t="s">
        <v>4767</v>
      </c>
      <c r="D1529" s="71" t="s">
        <v>4768</v>
      </c>
      <c r="E1529" s="72">
        <v>6</v>
      </c>
      <c r="F1529" s="73" t="s">
        <v>997</v>
      </c>
      <c r="G1529" s="74">
        <v>1.9255424E-2</v>
      </c>
      <c r="H1529" s="74">
        <f>'IDS Miami Dry Grocery 2025'!$I1529*'IDS Miami Dry Grocery 2025'!$G1529</f>
        <v>0</v>
      </c>
      <c r="I1529" s="78"/>
      <c r="J1529" s="75">
        <v>64.349999999999994</v>
      </c>
      <c r="K1529" s="76">
        <f>IFERROR((#REF!*#REF!)+('IDS Miami Dry Grocery 2025'!$J1529*'IDS Miami Dry Grocery 2025'!$I1529),'IDS Miami Dry Grocery 2025'!$J1529*'IDS Miami Dry Grocery 2025'!$I1529)</f>
        <v>0</v>
      </c>
      <c r="M1529" s="97"/>
    </row>
    <row r="1530" spans="1:13" s="35" customFormat="1" ht="15" x14ac:dyDescent="0.2">
      <c r="A1530" s="68" t="s">
        <v>4769</v>
      </c>
      <c r="B1530" s="69" t="s">
        <v>4680</v>
      </c>
      <c r="C1530" s="70" t="s">
        <v>4770</v>
      </c>
      <c r="D1530" s="71" t="s">
        <v>4771</v>
      </c>
      <c r="E1530" s="72">
        <v>12</v>
      </c>
      <c r="F1530" s="73" t="s">
        <v>53</v>
      </c>
      <c r="G1530" s="74">
        <v>7.3623680000000002E-3</v>
      </c>
      <c r="H1530" s="74">
        <f>'IDS Miami Dry Grocery 2025'!$I1530*'IDS Miami Dry Grocery 2025'!$G1530</f>
        <v>0</v>
      </c>
      <c r="I1530" s="78"/>
      <c r="J1530" s="75">
        <v>50.73</v>
      </c>
      <c r="K1530" s="76">
        <f>IFERROR((#REF!*#REF!)+('IDS Miami Dry Grocery 2025'!$J1530*'IDS Miami Dry Grocery 2025'!$I1530),'IDS Miami Dry Grocery 2025'!$J1530*'IDS Miami Dry Grocery 2025'!$I1530)</f>
        <v>0</v>
      </c>
      <c r="M1530" s="97"/>
    </row>
    <row r="1531" spans="1:13" s="35" customFormat="1" ht="15" x14ac:dyDescent="0.2">
      <c r="A1531" s="68" t="s">
        <v>4772</v>
      </c>
      <c r="B1531" s="69" t="s">
        <v>4680</v>
      </c>
      <c r="C1531" s="70" t="s">
        <v>4773</v>
      </c>
      <c r="D1531" s="71" t="s">
        <v>4774</v>
      </c>
      <c r="E1531" s="72">
        <v>12</v>
      </c>
      <c r="F1531" s="73" t="s">
        <v>99</v>
      </c>
      <c r="G1531" s="74">
        <v>1.3875231999999999E-2</v>
      </c>
      <c r="H1531" s="74">
        <f>'IDS Miami Dry Grocery 2025'!$I1531*'IDS Miami Dry Grocery 2025'!$G1531</f>
        <v>0</v>
      </c>
      <c r="I1531" s="78"/>
      <c r="J1531" s="75">
        <v>35.479999999999997</v>
      </c>
      <c r="K1531" s="76">
        <f>IFERROR((#REF!*#REF!)+('IDS Miami Dry Grocery 2025'!$J1531*'IDS Miami Dry Grocery 2025'!$I1531),'IDS Miami Dry Grocery 2025'!$J1531*'IDS Miami Dry Grocery 2025'!$I1531)</f>
        <v>0</v>
      </c>
      <c r="M1531" s="97"/>
    </row>
    <row r="1532" spans="1:13" s="35" customFormat="1" ht="15" x14ac:dyDescent="0.2">
      <c r="A1532" s="68" t="s">
        <v>4775</v>
      </c>
      <c r="B1532" s="69" t="s">
        <v>4680</v>
      </c>
      <c r="C1532" s="70" t="s">
        <v>4776</v>
      </c>
      <c r="D1532" s="71" t="s">
        <v>4777</v>
      </c>
      <c r="E1532" s="72">
        <v>12</v>
      </c>
      <c r="F1532" s="73" t="s">
        <v>4778</v>
      </c>
      <c r="G1532" s="74">
        <v>7.6455360000000005E-3</v>
      </c>
      <c r="H1532" s="74">
        <f>'IDS Miami Dry Grocery 2025'!$I1532*'IDS Miami Dry Grocery 2025'!$G1532</f>
        <v>0</v>
      </c>
      <c r="I1532" s="78"/>
      <c r="J1532" s="75">
        <v>24.39</v>
      </c>
      <c r="K1532" s="76">
        <f>IFERROR((#REF!*#REF!)+('IDS Miami Dry Grocery 2025'!$J1532*'IDS Miami Dry Grocery 2025'!$I1532),'IDS Miami Dry Grocery 2025'!$J1532*'IDS Miami Dry Grocery 2025'!$I1532)</f>
        <v>0</v>
      </c>
      <c r="M1532" s="97"/>
    </row>
    <row r="1533" spans="1:13" s="35" customFormat="1" ht="15" x14ac:dyDescent="0.2">
      <c r="A1533" s="68" t="s">
        <v>4779</v>
      </c>
      <c r="B1533" s="69" t="s">
        <v>4680</v>
      </c>
      <c r="C1533" s="70"/>
      <c r="D1533" s="71" t="s">
        <v>4780</v>
      </c>
      <c r="E1533" s="72">
        <v>8</v>
      </c>
      <c r="F1533" s="73" t="s">
        <v>4781</v>
      </c>
      <c r="G1533" s="74">
        <v>0</v>
      </c>
      <c r="H1533" s="74">
        <f>'IDS Miami Dry Grocery 2025'!$I1533*'IDS Miami Dry Grocery 2025'!$G1533</f>
        <v>0</v>
      </c>
      <c r="I1533" s="78"/>
      <c r="J1533" s="75">
        <v>36.07</v>
      </c>
      <c r="K1533" s="76">
        <f>IFERROR((#REF!*#REF!)+('IDS Miami Dry Grocery 2025'!$J1533*'IDS Miami Dry Grocery 2025'!$I1533),'IDS Miami Dry Grocery 2025'!$J1533*'IDS Miami Dry Grocery 2025'!$I1533)</f>
        <v>0</v>
      </c>
      <c r="M1533" s="97"/>
    </row>
    <row r="1534" spans="1:13" s="35" customFormat="1" ht="15" x14ac:dyDescent="0.2">
      <c r="A1534" s="68" t="s">
        <v>4782</v>
      </c>
      <c r="B1534" s="69" t="s">
        <v>4680</v>
      </c>
      <c r="C1534" s="70" t="s">
        <v>4783</v>
      </c>
      <c r="D1534" s="71" t="s">
        <v>4784</v>
      </c>
      <c r="E1534" s="72">
        <v>6</v>
      </c>
      <c r="F1534" s="73" t="s">
        <v>86</v>
      </c>
      <c r="G1534" s="74">
        <v>4.813856E-3</v>
      </c>
      <c r="H1534" s="74">
        <f>'IDS Miami Dry Grocery 2025'!$I1534*'IDS Miami Dry Grocery 2025'!$G1534</f>
        <v>0</v>
      </c>
      <c r="I1534" s="78"/>
      <c r="J1534" s="75">
        <v>29.2</v>
      </c>
      <c r="K1534" s="76">
        <f>IFERROR((#REF!*#REF!)+('IDS Miami Dry Grocery 2025'!$J1534*'IDS Miami Dry Grocery 2025'!$I1534),'IDS Miami Dry Grocery 2025'!$J1534*'IDS Miami Dry Grocery 2025'!$I1534)</f>
        <v>0</v>
      </c>
      <c r="M1534" s="97"/>
    </row>
    <row r="1535" spans="1:13" s="35" customFormat="1" ht="15" x14ac:dyDescent="0.2">
      <c r="A1535" s="68" t="s">
        <v>4785</v>
      </c>
      <c r="B1535" s="69" t="s">
        <v>4680</v>
      </c>
      <c r="C1535" s="70" t="s">
        <v>4786</v>
      </c>
      <c r="D1535" s="71" t="s">
        <v>4787</v>
      </c>
      <c r="E1535" s="72">
        <v>6</v>
      </c>
      <c r="F1535" s="73" t="s">
        <v>99</v>
      </c>
      <c r="G1535" s="74">
        <v>4.813856E-3</v>
      </c>
      <c r="H1535" s="74">
        <f>'IDS Miami Dry Grocery 2025'!$I1535*'IDS Miami Dry Grocery 2025'!$G1535</f>
        <v>0</v>
      </c>
      <c r="I1535" s="78"/>
      <c r="J1535" s="75">
        <v>29.2</v>
      </c>
      <c r="K1535" s="76">
        <f>IFERROR((#REF!*#REF!)+('IDS Miami Dry Grocery 2025'!$J1535*'IDS Miami Dry Grocery 2025'!$I1535),'IDS Miami Dry Grocery 2025'!$J1535*'IDS Miami Dry Grocery 2025'!$I1535)</f>
        <v>0</v>
      </c>
      <c r="M1535" s="97"/>
    </row>
    <row r="1536" spans="1:13" s="35" customFormat="1" ht="15" x14ac:dyDescent="0.2">
      <c r="A1536" s="68" t="s">
        <v>4788</v>
      </c>
      <c r="B1536" s="69" t="s">
        <v>4680</v>
      </c>
      <c r="C1536" s="70" t="s">
        <v>4789</v>
      </c>
      <c r="D1536" s="71" t="s">
        <v>4790</v>
      </c>
      <c r="E1536" s="72">
        <v>6</v>
      </c>
      <c r="F1536" s="73" t="s">
        <v>99</v>
      </c>
      <c r="G1536" s="74">
        <v>4.813856E-3</v>
      </c>
      <c r="H1536" s="74">
        <f>'IDS Miami Dry Grocery 2025'!$I1536*'IDS Miami Dry Grocery 2025'!$G1536</f>
        <v>0</v>
      </c>
      <c r="I1536" s="78"/>
      <c r="J1536" s="75">
        <v>29.2</v>
      </c>
      <c r="K1536" s="76">
        <f>IFERROR((#REF!*#REF!)+('IDS Miami Dry Grocery 2025'!$J1536*'IDS Miami Dry Grocery 2025'!$I1536),'IDS Miami Dry Grocery 2025'!$J1536*'IDS Miami Dry Grocery 2025'!$I1536)</f>
        <v>0</v>
      </c>
      <c r="M1536" s="97"/>
    </row>
    <row r="1537" spans="1:13" s="35" customFormat="1" ht="15" x14ac:dyDescent="0.2">
      <c r="A1537" s="68" t="s">
        <v>4791</v>
      </c>
      <c r="B1537" s="69" t="s">
        <v>4680</v>
      </c>
      <c r="C1537" s="70" t="s">
        <v>4792</v>
      </c>
      <c r="D1537" s="71" t="s">
        <v>4793</v>
      </c>
      <c r="E1537" s="72">
        <v>24</v>
      </c>
      <c r="F1537" s="73" t="s">
        <v>438</v>
      </c>
      <c r="G1537" s="74">
        <v>1.1043552E-2</v>
      </c>
      <c r="H1537" s="74">
        <f>'IDS Miami Dry Grocery 2025'!$I1537*'IDS Miami Dry Grocery 2025'!$G1537</f>
        <v>0</v>
      </c>
      <c r="I1537" s="78"/>
      <c r="J1537" s="75">
        <v>46.77</v>
      </c>
      <c r="K1537" s="76">
        <f>IFERROR((#REF!*#REF!)+('IDS Miami Dry Grocery 2025'!$J1537*'IDS Miami Dry Grocery 2025'!$I1537),'IDS Miami Dry Grocery 2025'!$J1537*'IDS Miami Dry Grocery 2025'!$I1537)</f>
        <v>0</v>
      </c>
      <c r="M1537" s="97"/>
    </row>
    <row r="1538" spans="1:13" s="35" customFormat="1" ht="15" x14ac:dyDescent="0.2">
      <c r="A1538" s="68" t="s">
        <v>4794</v>
      </c>
      <c r="B1538" s="69" t="s">
        <v>4680</v>
      </c>
      <c r="C1538" s="70" t="s">
        <v>4795</v>
      </c>
      <c r="D1538" s="71" t="s">
        <v>4796</v>
      </c>
      <c r="E1538" s="72">
        <v>12</v>
      </c>
      <c r="F1538" s="73" t="s">
        <v>4797</v>
      </c>
      <c r="G1538" s="74">
        <v>3.3980159999999998E-3</v>
      </c>
      <c r="H1538" s="74">
        <f>'IDS Miami Dry Grocery 2025'!$I1538*'IDS Miami Dry Grocery 2025'!$G1538</f>
        <v>0</v>
      </c>
      <c r="I1538" s="78"/>
      <c r="J1538" s="75">
        <v>31.84</v>
      </c>
      <c r="K1538" s="76">
        <f>IFERROR((#REF!*#REF!)+('IDS Miami Dry Grocery 2025'!$J1538*'IDS Miami Dry Grocery 2025'!$I1538),'IDS Miami Dry Grocery 2025'!$J1538*'IDS Miami Dry Grocery 2025'!$I1538)</f>
        <v>0</v>
      </c>
      <c r="M1538" s="97"/>
    </row>
    <row r="1539" spans="1:13" s="35" customFormat="1" ht="15" x14ac:dyDescent="0.2">
      <c r="A1539" s="68" t="s">
        <v>4798</v>
      </c>
      <c r="B1539" s="69" t="s">
        <v>4680</v>
      </c>
      <c r="C1539" s="70" t="s">
        <v>4799</v>
      </c>
      <c r="D1539" s="71" t="s">
        <v>4800</v>
      </c>
      <c r="E1539" s="72">
        <v>12</v>
      </c>
      <c r="F1539" s="73" t="s">
        <v>99</v>
      </c>
      <c r="G1539" s="74">
        <v>1.274256E-2</v>
      </c>
      <c r="H1539" s="74">
        <f>'IDS Miami Dry Grocery 2025'!$I1539*'IDS Miami Dry Grocery 2025'!$G1539</f>
        <v>0</v>
      </c>
      <c r="I1539" s="78"/>
      <c r="J1539" s="75">
        <v>61.78</v>
      </c>
      <c r="K1539" s="76">
        <f>IFERROR((#REF!*#REF!)+('IDS Miami Dry Grocery 2025'!$J1539*'IDS Miami Dry Grocery 2025'!$I1539),'IDS Miami Dry Grocery 2025'!$J1539*'IDS Miami Dry Grocery 2025'!$I1539)</f>
        <v>0</v>
      </c>
      <c r="M1539" s="97"/>
    </row>
    <row r="1540" spans="1:13" s="35" customFormat="1" ht="15" x14ac:dyDescent="0.2">
      <c r="A1540" s="68" t="s">
        <v>4801</v>
      </c>
      <c r="B1540" s="69" t="s">
        <v>4680</v>
      </c>
      <c r="C1540" s="70" t="s">
        <v>4802</v>
      </c>
      <c r="D1540" s="71" t="s">
        <v>4803</v>
      </c>
      <c r="E1540" s="72">
        <v>12</v>
      </c>
      <c r="F1540" s="73" t="s">
        <v>99</v>
      </c>
      <c r="G1540" s="74">
        <v>1.132672E-2</v>
      </c>
      <c r="H1540" s="74">
        <f>'IDS Miami Dry Grocery 2025'!$I1540*'IDS Miami Dry Grocery 2025'!$G1540</f>
        <v>0</v>
      </c>
      <c r="I1540" s="78"/>
      <c r="J1540" s="75">
        <v>51.17</v>
      </c>
      <c r="K1540" s="76">
        <f>IFERROR((#REF!*#REF!)+('IDS Miami Dry Grocery 2025'!$J1540*'IDS Miami Dry Grocery 2025'!$I1540),'IDS Miami Dry Grocery 2025'!$J1540*'IDS Miami Dry Grocery 2025'!$I1540)</f>
        <v>0</v>
      </c>
      <c r="M1540" s="97"/>
    </row>
    <row r="1541" spans="1:13" s="35" customFormat="1" ht="15" x14ac:dyDescent="0.2">
      <c r="A1541" s="68" t="s">
        <v>4804</v>
      </c>
      <c r="B1541" s="69" t="s">
        <v>4680</v>
      </c>
      <c r="C1541" s="70" t="s">
        <v>4805</v>
      </c>
      <c r="D1541" s="71" t="s">
        <v>4806</v>
      </c>
      <c r="E1541" s="72">
        <v>24</v>
      </c>
      <c r="F1541" s="73" t="s">
        <v>64</v>
      </c>
      <c r="G1541" s="74">
        <v>1.1043552E-2</v>
      </c>
      <c r="H1541" s="74">
        <f>'IDS Miami Dry Grocery 2025'!$I1541*'IDS Miami Dry Grocery 2025'!$G1541</f>
        <v>0</v>
      </c>
      <c r="I1541" s="78"/>
      <c r="J1541" s="75">
        <v>59.27</v>
      </c>
      <c r="K1541" s="76">
        <f>IFERROR((#REF!*#REF!)+('IDS Miami Dry Grocery 2025'!$J1541*'IDS Miami Dry Grocery 2025'!$I1541),'IDS Miami Dry Grocery 2025'!$J1541*'IDS Miami Dry Grocery 2025'!$I1541)</f>
        <v>0</v>
      </c>
      <c r="M1541" s="97"/>
    </row>
    <row r="1542" spans="1:13" s="35" customFormat="1" ht="15" x14ac:dyDescent="0.2">
      <c r="A1542" s="68" t="s">
        <v>4807</v>
      </c>
      <c r="B1542" s="69" t="s">
        <v>4680</v>
      </c>
      <c r="C1542" s="70" t="s">
        <v>4808</v>
      </c>
      <c r="D1542" s="71" t="s">
        <v>4809</v>
      </c>
      <c r="E1542" s="72">
        <v>12</v>
      </c>
      <c r="F1542" s="73" t="s">
        <v>53</v>
      </c>
      <c r="G1542" s="74">
        <v>5.3801919999999998E-3</v>
      </c>
      <c r="H1542" s="74">
        <f>'IDS Miami Dry Grocery 2025'!$I1542*'IDS Miami Dry Grocery 2025'!$G1542</f>
        <v>0</v>
      </c>
      <c r="I1542" s="78"/>
      <c r="J1542" s="75">
        <v>40.32</v>
      </c>
      <c r="K1542" s="76">
        <f>IFERROR((#REF!*#REF!)+('IDS Miami Dry Grocery 2025'!$J1542*'IDS Miami Dry Grocery 2025'!$I1542),'IDS Miami Dry Grocery 2025'!$J1542*'IDS Miami Dry Grocery 2025'!$I1542)</f>
        <v>0</v>
      </c>
      <c r="M1542" s="97"/>
    </row>
    <row r="1543" spans="1:13" s="35" customFormat="1" ht="15" x14ac:dyDescent="0.2">
      <c r="A1543" s="68" t="s">
        <v>4810</v>
      </c>
      <c r="B1543" s="69" t="s">
        <v>4680</v>
      </c>
      <c r="C1543" s="70" t="s">
        <v>4811</v>
      </c>
      <c r="D1543" s="71" t="s">
        <v>4812</v>
      </c>
      <c r="E1543" s="72">
        <v>12</v>
      </c>
      <c r="F1543" s="73" t="s">
        <v>99</v>
      </c>
      <c r="G1543" s="74">
        <v>1.1893055999999999E-2</v>
      </c>
      <c r="H1543" s="74">
        <f>'IDS Miami Dry Grocery 2025'!$I1543*'IDS Miami Dry Grocery 2025'!$G1543</f>
        <v>0</v>
      </c>
      <c r="I1543" s="78"/>
      <c r="J1543" s="75">
        <v>61.78</v>
      </c>
      <c r="K1543" s="76">
        <f>IFERROR((#REF!*#REF!)+('IDS Miami Dry Grocery 2025'!$J1543*'IDS Miami Dry Grocery 2025'!$I1543),'IDS Miami Dry Grocery 2025'!$J1543*'IDS Miami Dry Grocery 2025'!$I1543)</f>
        <v>0</v>
      </c>
      <c r="M1543" s="97"/>
    </row>
    <row r="1544" spans="1:13" s="35" customFormat="1" ht="15" x14ac:dyDescent="0.2">
      <c r="A1544" s="68" t="s">
        <v>4813</v>
      </c>
      <c r="B1544" s="69" t="s">
        <v>4680</v>
      </c>
      <c r="C1544" s="70" t="s">
        <v>4814</v>
      </c>
      <c r="D1544" s="71" t="s">
        <v>4815</v>
      </c>
      <c r="E1544" s="72">
        <v>12</v>
      </c>
      <c r="F1544" s="73" t="s">
        <v>53</v>
      </c>
      <c r="G1544" s="74">
        <v>7.0791999999999999E-3</v>
      </c>
      <c r="H1544" s="74">
        <f>'IDS Miami Dry Grocery 2025'!$I1544*'IDS Miami Dry Grocery 2025'!$G1544</f>
        <v>0</v>
      </c>
      <c r="I1544" s="78"/>
      <c r="J1544" s="75">
        <v>50.73</v>
      </c>
      <c r="K1544" s="76">
        <f>IFERROR((#REF!*#REF!)+('IDS Miami Dry Grocery 2025'!$J1544*'IDS Miami Dry Grocery 2025'!$I1544),'IDS Miami Dry Grocery 2025'!$J1544*'IDS Miami Dry Grocery 2025'!$I1544)</f>
        <v>0</v>
      </c>
      <c r="M1544" s="97"/>
    </row>
    <row r="1545" spans="1:13" s="35" customFormat="1" ht="15" x14ac:dyDescent="0.2">
      <c r="A1545" s="68" t="s">
        <v>4816</v>
      </c>
      <c r="B1545" s="69" t="s">
        <v>4680</v>
      </c>
      <c r="C1545" s="70" t="s">
        <v>4817</v>
      </c>
      <c r="D1545" s="71" t="s">
        <v>4818</v>
      </c>
      <c r="E1545" s="72">
        <v>12</v>
      </c>
      <c r="F1545" s="73" t="s">
        <v>86</v>
      </c>
      <c r="G1545" s="74">
        <v>9.0613759999999995E-3</v>
      </c>
      <c r="H1545" s="74">
        <f>'IDS Miami Dry Grocery 2025'!$I1545*'IDS Miami Dry Grocery 2025'!$G1545</f>
        <v>0</v>
      </c>
      <c r="I1545" s="78"/>
      <c r="J1545" s="75">
        <v>25.53</v>
      </c>
      <c r="K1545" s="76">
        <f>IFERROR((#REF!*#REF!)+('IDS Miami Dry Grocery 2025'!$J1545*'IDS Miami Dry Grocery 2025'!$I1545),'IDS Miami Dry Grocery 2025'!$J1545*'IDS Miami Dry Grocery 2025'!$I1545)</f>
        <v>0</v>
      </c>
      <c r="M1545" s="97"/>
    </row>
    <row r="1546" spans="1:13" s="35" customFormat="1" ht="15" x14ac:dyDescent="0.2">
      <c r="A1546" s="68" t="s">
        <v>4819</v>
      </c>
      <c r="B1546" s="69" t="s">
        <v>4680</v>
      </c>
      <c r="C1546" s="70" t="s">
        <v>4820</v>
      </c>
      <c r="D1546" s="71" t="s">
        <v>4821</v>
      </c>
      <c r="E1546" s="72">
        <v>12</v>
      </c>
      <c r="F1546" s="73" t="s">
        <v>32</v>
      </c>
      <c r="G1546" s="74">
        <v>6.7960319999999996E-3</v>
      </c>
      <c r="H1546" s="74">
        <f>'IDS Miami Dry Grocery 2025'!$I1546*'IDS Miami Dry Grocery 2025'!$G1546</f>
        <v>0</v>
      </c>
      <c r="I1546" s="78"/>
      <c r="J1546" s="75">
        <v>51.69</v>
      </c>
      <c r="K1546" s="76">
        <f>IFERROR((#REF!*#REF!)+('IDS Miami Dry Grocery 2025'!$J1546*'IDS Miami Dry Grocery 2025'!$I1546),'IDS Miami Dry Grocery 2025'!$J1546*'IDS Miami Dry Grocery 2025'!$I1546)</f>
        <v>0</v>
      </c>
      <c r="M1546" s="97"/>
    </row>
    <row r="1547" spans="1:13" s="35" customFormat="1" ht="15" x14ac:dyDescent="0.2">
      <c r="A1547" s="68" t="s">
        <v>4822</v>
      </c>
      <c r="B1547" s="69" t="s">
        <v>4680</v>
      </c>
      <c r="C1547" s="70" t="s">
        <v>4823</v>
      </c>
      <c r="D1547" s="71" t="s">
        <v>4824</v>
      </c>
      <c r="E1547" s="72">
        <v>12</v>
      </c>
      <c r="F1547" s="73" t="s">
        <v>86</v>
      </c>
      <c r="G1547" s="74">
        <v>8.7782079999999992E-3</v>
      </c>
      <c r="H1547" s="74">
        <f>'IDS Miami Dry Grocery 2025'!$I1547*'IDS Miami Dry Grocery 2025'!$G1547</f>
        <v>0</v>
      </c>
      <c r="I1547" s="78"/>
      <c r="J1547" s="75">
        <v>29.7</v>
      </c>
      <c r="K1547" s="76">
        <f>IFERROR((#REF!*#REF!)+('IDS Miami Dry Grocery 2025'!$J1547*'IDS Miami Dry Grocery 2025'!$I1547),'IDS Miami Dry Grocery 2025'!$J1547*'IDS Miami Dry Grocery 2025'!$I1547)</f>
        <v>0</v>
      </c>
      <c r="M1547" s="97"/>
    </row>
    <row r="1548" spans="1:13" s="35" customFormat="1" ht="15" x14ac:dyDescent="0.2">
      <c r="A1548" s="68" t="s">
        <v>4825</v>
      </c>
      <c r="B1548" s="69" t="s">
        <v>4680</v>
      </c>
      <c r="C1548" s="70" t="s">
        <v>4826</v>
      </c>
      <c r="D1548" s="71" t="s">
        <v>4827</v>
      </c>
      <c r="E1548" s="72">
        <v>12</v>
      </c>
      <c r="F1548" s="73" t="s">
        <v>32</v>
      </c>
      <c r="G1548" s="74">
        <v>5.9465279999999995E-3</v>
      </c>
      <c r="H1548" s="74">
        <f>'IDS Miami Dry Grocery 2025'!$I1548*'IDS Miami Dry Grocery 2025'!$G1548</f>
        <v>0</v>
      </c>
      <c r="I1548" s="78"/>
      <c r="J1548" s="75">
        <v>51.69</v>
      </c>
      <c r="K1548" s="76">
        <f>IFERROR((#REF!*#REF!)+('IDS Miami Dry Grocery 2025'!$J1548*'IDS Miami Dry Grocery 2025'!$I1548),'IDS Miami Dry Grocery 2025'!$J1548*'IDS Miami Dry Grocery 2025'!$I1548)</f>
        <v>0</v>
      </c>
      <c r="M1548" s="97"/>
    </row>
    <row r="1549" spans="1:13" s="35" customFormat="1" ht="15" x14ac:dyDescent="0.2">
      <c r="A1549" s="68" t="s">
        <v>4828</v>
      </c>
      <c r="B1549" s="69" t="s">
        <v>4680</v>
      </c>
      <c r="C1549" s="70" t="s">
        <v>4829</v>
      </c>
      <c r="D1549" s="71" t="s">
        <v>4830</v>
      </c>
      <c r="E1549" s="72">
        <v>12</v>
      </c>
      <c r="F1549" s="73" t="s">
        <v>86</v>
      </c>
      <c r="G1549" s="74">
        <v>9.0613759999999995E-3</v>
      </c>
      <c r="H1549" s="74">
        <f>'IDS Miami Dry Grocery 2025'!$I1549*'IDS Miami Dry Grocery 2025'!$G1549</f>
        <v>0</v>
      </c>
      <c r="I1549" s="78"/>
      <c r="J1549" s="75">
        <v>32.04</v>
      </c>
      <c r="K1549" s="76">
        <f>IFERROR((#REF!*#REF!)+('IDS Miami Dry Grocery 2025'!$J1549*'IDS Miami Dry Grocery 2025'!$I1549),'IDS Miami Dry Grocery 2025'!$J1549*'IDS Miami Dry Grocery 2025'!$I1549)</f>
        <v>0</v>
      </c>
      <c r="M1549" s="97"/>
    </row>
    <row r="1550" spans="1:13" s="35" customFormat="1" ht="15" x14ac:dyDescent="0.2">
      <c r="A1550" s="68" t="s">
        <v>4832</v>
      </c>
      <c r="B1550" s="69" t="s">
        <v>4680</v>
      </c>
      <c r="C1550" s="70" t="s">
        <v>4833</v>
      </c>
      <c r="D1550" s="71" t="s">
        <v>4834</v>
      </c>
      <c r="E1550" s="72">
        <v>12</v>
      </c>
      <c r="F1550" s="73" t="s">
        <v>86</v>
      </c>
      <c r="G1550" s="74">
        <v>8.7782079999999992E-3</v>
      </c>
      <c r="H1550" s="74">
        <f>'IDS Miami Dry Grocery 2025'!$I1550*'IDS Miami Dry Grocery 2025'!$G1550</f>
        <v>0</v>
      </c>
      <c r="I1550" s="78"/>
      <c r="J1550" s="75">
        <v>45.75</v>
      </c>
      <c r="K1550" s="76">
        <f>IFERROR((#REF!*#REF!)+('IDS Miami Dry Grocery 2025'!$J1550*'IDS Miami Dry Grocery 2025'!$I1550),'IDS Miami Dry Grocery 2025'!$J1550*'IDS Miami Dry Grocery 2025'!$I1550)</f>
        <v>0</v>
      </c>
      <c r="M1550" s="97"/>
    </row>
    <row r="1551" spans="1:13" s="35" customFormat="1" ht="15" x14ac:dyDescent="0.2">
      <c r="A1551" s="68" t="s">
        <v>4835</v>
      </c>
      <c r="B1551" s="69" t="s">
        <v>4680</v>
      </c>
      <c r="C1551" s="70" t="s">
        <v>4836</v>
      </c>
      <c r="D1551" s="71" t="s">
        <v>4837</v>
      </c>
      <c r="E1551" s="72">
        <v>12</v>
      </c>
      <c r="F1551" s="73" t="s">
        <v>36</v>
      </c>
      <c r="G1551" s="74">
        <v>1.1043552E-2</v>
      </c>
      <c r="H1551" s="74">
        <f>'IDS Miami Dry Grocery 2025'!$I1551*'IDS Miami Dry Grocery 2025'!$G1551</f>
        <v>0</v>
      </c>
      <c r="I1551" s="78"/>
      <c r="J1551" s="75">
        <v>33.25</v>
      </c>
      <c r="K1551" s="76">
        <f>IFERROR((#REF!*#REF!)+('IDS Miami Dry Grocery 2025'!$J1551*'IDS Miami Dry Grocery 2025'!$I1551),'IDS Miami Dry Grocery 2025'!$J1551*'IDS Miami Dry Grocery 2025'!$I1551)</f>
        <v>0</v>
      </c>
      <c r="M1551" s="97"/>
    </row>
    <row r="1552" spans="1:13" s="35" customFormat="1" ht="15" x14ac:dyDescent="0.2">
      <c r="A1552" s="68" t="s">
        <v>4838</v>
      </c>
      <c r="B1552" s="69" t="s">
        <v>4680</v>
      </c>
      <c r="C1552" s="70" t="s">
        <v>4839</v>
      </c>
      <c r="D1552" s="71" t="s">
        <v>4840</v>
      </c>
      <c r="E1552" s="72">
        <v>12</v>
      </c>
      <c r="F1552" s="73" t="s">
        <v>134</v>
      </c>
      <c r="G1552" s="74">
        <v>1.4441568E-2</v>
      </c>
      <c r="H1552" s="74">
        <f>'IDS Miami Dry Grocery 2025'!$I1552*'IDS Miami Dry Grocery 2025'!$G1552</f>
        <v>0</v>
      </c>
      <c r="I1552" s="78"/>
      <c r="J1552" s="75">
        <v>39.799999999999997</v>
      </c>
      <c r="K1552" s="76">
        <f>IFERROR((#REF!*#REF!)+('IDS Miami Dry Grocery 2025'!$J1552*'IDS Miami Dry Grocery 2025'!$I1552),'IDS Miami Dry Grocery 2025'!$J1552*'IDS Miami Dry Grocery 2025'!$I1552)</f>
        <v>0</v>
      </c>
      <c r="M1552" s="97"/>
    </row>
    <row r="1553" spans="1:13" s="35" customFormat="1" ht="15" x14ac:dyDescent="0.2">
      <c r="A1553" s="68" t="s">
        <v>4841</v>
      </c>
      <c r="B1553" s="69" t="s">
        <v>4680</v>
      </c>
      <c r="C1553" s="70" t="s">
        <v>4842</v>
      </c>
      <c r="D1553" s="71" t="s">
        <v>4843</v>
      </c>
      <c r="E1553" s="72">
        <v>16</v>
      </c>
      <c r="F1553" s="73" t="s">
        <v>36</v>
      </c>
      <c r="G1553" s="74">
        <v>1.3875231999999999E-2</v>
      </c>
      <c r="H1553" s="74">
        <f>'IDS Miami Dry Grocery 2025'!$I1553*'IDS Miami Dry Grocery 2025'!$G1553</f>
        <v>0</v>
      </c>
      <c r="I1553" s="78"/>
      <c r="J1553" s="75">
        <v>43.24</v>
      </c>
      <c r="K1553" s="76">
        <f>IFERROR((#REF!*#REF!)+('IDS Miami Dry Grocery 2025'!$J1553*'IDS Miami Dry Grocery 2025'!$I1553),'IDS Miami Dry Grocery 2025'!$J1553*'IDS Miami Dry Grocery 2025'!$I1553)</f>
        <v>0</v>
      </c>
      <c r="M1553" s="97"/>
    </row>
    <row r="1554" spans="1:13" s="35" customFormat="1" ht="15" x14ac:dyDescent="0.2">
      <c r="A1554" s="68" t="s">
        <v>4844</v>
      </c>
      <c r="B1554" s="69" t="s">
        <v>4680</v>
      </c>
      <c r="C1554" s="70" t="s">
        <v>4845</v>
      </c>
      <c r="D1554" s="71" t="s">
        <v>4846</v>
      </c>
      <c r="E1554" s="72">
        <v>12</v>
      </c>
      <c r="F1554" s="73" t="s">
        <v>134</v>
      </c>
      <c r="G1554" s="74">
        <v>1.3592063999999999E-2</v>
      </c>
      <c r="H1554" s="74">
        <f>'IDS Miami Dry Grocery 2025'!$I1554*'IDS Miami Dry Grocery 2025'!$G1554</f>
        <v>0</v>
      </c>
      <c r="I1554" s="78"/>
      <c r="J1554" s="75">
        <v>44.22</v>
      </c>
      <c r="K1554" s="76">
        <f>IFERROR((#REF!*#REF!)+('IDS Miami Dry Grocery 2025'!$J1554*'IDS Miami Dry Grocery 2025'!$I1554),'IDS Miami Dry Grocery 2025'!$J1554*'IDS Miami Dry Grocery 2025'!$I1554)</f>
        <v>0</v>
      </c>
      <c r="M1554" s="97"/>
    </row>
    <row r="1555" spans="1:13" s="35" customFormat="1" ht="15" x14ac:dyDescent="0.2">
      <c r="A1555" s="68" t="s">
        <v>4847</v>
      </c>
      <c r="B1555" s="69" t="s">
        <v>4680</v>
      </c>
      <c r="C1555" s="70" t="s">
        <v>4848</v>
      </c>
      <c r="D1555" s="71" t="s">
        <v>4849</v>
      </c>
      <c r="E1555" s="72">
        <v>6</v>
      </c>
      <c r="F1555" s="73" t="s">
        <v>134</v>
      </c>
      <c r="G1555" s="74">
        <v>7.3623680000000002E-3</v>
      </c>
      <c r="H1555" s="74">
        <f>'IDS Miami Dry Grocery 2025'!$I1555*'IDS Miami Dry Grocery 2025'!$G1555</f>
        <v>0</v>
      </c>
      <c r="I1555" s="78"/>
      <c r="J1555" s="75">
        <v>29.2</v>
      </c>
      <c r="K1555" s="76">
        <f>IFERROR((#REF!*#REF!)+('IDS Miami Dry Grocery 2025'!$J1555*'IDS Miami Dry Grocery 2025'!$I1555),'IDS Miami Dry Grocery 2025'!$J1555*'IDS Miami Dry Grocery 2025'!$I1555)</f>
        <v>0</v>
      </c>
      <c r="M1555" s="97"/>
    </row>
    <row r="1556" spans="1:13" s="35" customFormat="1" ht="15" x14ac:dyDescent="0.2">
      <c r="A1556" s="68" t="s">
        <v>4850</v>
      </c>
      <c r="B1556" s="69" t="s">
        <v>4680</v>
      </c>
      <c r="C1556" s="70" t="s">
        <v>4851</v>
      </c>
      <c r="D1556" s="71" t="s">
        <v>4831</v>
      </c>
      <c r="E1556" s="72">
        <v>12</v>
      </c>
      <c r="F1556" s="73" t="s">
        <v>36</v>
      </c>
      <c r="G1556" s="74">
        <v>1.1043552E-2</v>
      </c>
      <c r="H1556" s="74">
        <f>'IDS Miami Dry Grocery 2025'!$I1556*'IDS Miami Dry Grocery 2025'!$G1556</f>
        <v>0</v>
      </c>
      <c r="I1556" s="78"/>
      <c r="J1556" s="75">
        <v>26.33</v>
      </c>
      <c r="K1556" s="76">
        <f>IFERROR((#REF!*#REF!)+('IDS Miami Dry Grocery 2025'!$J1556*'IDS Miami Dry Grocery 2025'!$I1556),'IDS Miami Dry Grocery 2025'!$J1556*'IDS Miami Dry Grocery 2025'!$I1556)</f>
        <v>0</v>
      </c>
      <c r="M1556" s="97"/>
    </row>
    <row r="1557" spans="1:13" s="35" customFormat="1" ht="15" x14ac:dyDescent="0.2">
      <c r="A1557" s="68" t="s">
        <v>4852</v>
      </c>
      <c r="B1557" s="69" t="s">
        <v>4680</v>
      </c>
      <c r="C1557" s="70" t="s">
        <v>4853</v>
      </c>
      <c r="D1557" s="71" t="s">
        <v>4854</v>
      </c>
      <c r="E1557" s="72">
        <v>20</v>
      </c>
      <c r="F1557" s="73" t="s">
        <v>32</v>
      </c>
      <c r="G1557" s="74">
        <v>9.9108799999999986E-3</v>
      </c>
      <c r="H1557" s="74">
        <f>'IDS Miami Dry Grocery 2025'!$I1557*'IDS Miami Dry Grocery 2025'!$G1557</f>
        <v>0</v>
      </c>
      <c r="I1557" s="78"/>
      <c r="J1557" s="75">
        <v>45.35</v>
      </c>
      <c r="K1557" s="76">
        <f>IFERROR((#REF!*#REF!)+('IDS Miami Dry Grocery 2025'!$J1557*'IDS Miami Dry Grocery 2025'!$I1557),'IDS Miami Dry Grocery 2025'!$J1557*'IDS Miami Dry Grocery 2025'!$I1557)</f>
        <v>0</v>
      </c>
      <c r="M1557" s="97"/>
    </row>
    <row r="1558" spans="1:13" s="35" customFormat="1" ht="15" x14ac:dyDescent="0.2">
      <c r="A1558" s="68" t="s">
        <v>4855</v>
      </c>
      <c r="B1558" s="69" t="s">
        <v>4680</v>
      </c>
      <c r="C1558" s="70" t="s">
        <v>4856</v>
      </c>
      <c r="D1558" s="71" t="s">
        <v>4830</v>
      </c>
      <c r="E1558" s="72">
        <v>12</v>
      </c>
      <c r="F1558" s="73" t="s">
        <v>32</v>
      </c>
      <c r="G1558" s="74">
        <v>7.3623680000000002E-3</v>
      </c>
      <c r="H1558" s="74">
        <f>'IDS Miami Dry Grocery 2025'!$I1558*'IDS Miami Dry Grocery 2025'!$G1558</f>
        <v>0</v>
      </c>
      <c r="I1558" s="78"/>
      <c r="J1558" s="75">
        <v>22.04</v>
      </c>
      <c r="K1558" s="76">
        <f>IFERROR((#REF!*#REF!)+('IDS Miami Dry Grocery 2025'!$J1558*'IDS Miami Dry Grocery 2025'!$I1558),'IDS Miami Dry Grocery 2025'!$J1558*'IDS Miami Dry Grocery 2025'!$I1558)</f>
        <v>0</v>
      </c>
      <c r="M1558" s="97"/>
    </row>
    <row r="1559" spans="1:13" s="35" customFormat="1" ht="15" x14ac:dyDescent="0.2">
      <c r="A1559" s="68" t="s">
        <v>4857</v>
      </c>
      <c r="B1559" s="69" t="s">
        <v>4680</v>
      </c>
      <c r="C1559" s="70" t="s">
        <v>4858</v>
      </c>
      <c r="D1559" s="71" t="s">
        <v>4837</v>
      </c>
      <c r="E1559" s="72">
        <v>12</v>
      </c>
      <c r="F1559" s="73" t="s">
        <v>32</v>
      </c>
      <c r="G1559" s="74">
        <v>7.6455360000000005E-3</v>
      </c>
      <c r="H1559" s="74">
        <f>'IDS Miami Dry Grocery 2025'!$I1559*'IDS Miami Dry Grocery 2025'!$G1559</f>
        <v>0</v>
      </c>
      <c r="I1559" s="78"/>
      <c r="J1559" s="75">
        <v>28.6</v>
      </c>
      <c r="K1559" s="76">
        <f>IFERROR((#REF!*#REF!)+('IDS Miami Dry Grocery 2025'!$J1559*'IDS Miami Dry Grocery 2025'!$I1559),'IDS Miami Dry Grocery 2025'!$J1559*'IDS Miami Dry Grocery 2025'!$I1559)</f>
        <v>0</v>
      </c>
      <c r="M1559" s="97"/>
    </row>
    <row r="1560" spans="1:13" s="35" customFormat="1" ht="15" x14ac:dyDescent="0.2">
      <c r="A1560" s="68" t="s">
        <v>4859</v>
      </c>
      <c r="B1560" s="69" t="s">
        <v>4680</v>
      </c>
      <c r="C1560" s="70" t="s">
        <v>4860</v>
      </c>
      <c r="D1560" s="71" t="s">
        <v>4774</v>
      </c>
      <c r="E1560" s="72">
        <v>24</v>
      </c>
      <c r="F1560" s="73" t="s">
        <v>438</v>
      </c>
      <c r="G1560" s="74">
        <v>1.0477215999999999E-2</v>
      </c>
      <c r="H1560" s="74">
        <f>'IDS Miami Dry Grocery 2025'!$I1560*'IDS Miami Dry Grocery 2025'!$G1560</f>
        <v>0</v>
      </c>
      <c r="I1560" s="78"/>
      <c r="J1560" s="75">
        <v>37.409999999999997</v>
      </c>
      <c r="K1560" s="76">
        <f>IFERROR((#REF!*#REF!)+('IDS Miami Dry Grocery 2025'!$J1560*'IDS Miami Dry Grocery 2025'!$I1560),'IDS Miami Dry Grocery 2025'!$J1560*'IDS Miami Dry Grocery 2025'!$I1560)</f>
        <v>0</v>
      </c>
      <c r="M1560" s="97"/>
    </row>
    <row r="1561" spans="1:13" s="35" customFormat="1" ht="15" x14ac:dyDescent="0.2">
      <c r="A1561" s="68" t="s">
        <v>4861</v>
      </c>
      <c r="B1561" s="69" t="s">
        <v>4680</v>
      </c>
      <c r="C1561" s="70" t="s">
        <v>4862</v>
      </c>
      <c r="D1561" s="71" t="s">
        <v>4863</v>
      </c>
      <c r="E1561" s="72">
        <v>12</v>
      </c>
      <c r="F1561" s="73" t="s">
        <v>86</v>
      </c>
      <c r="G1561" s="74">
        <v>1.0194047999999999E-2</v>
      </c>
      <c r="H1561" s="74">
        <f>'IDS Miami Dry Grocery 2025'!$I1561*'IDS Miami Dry Grocery 2025'!$G1561</f>
        <v>0</v>
      </c>
      <c r="I1561" s="78"/>
      <c r="J1561" s="75">
        <v>40.32</v>
      </c>
      <c r="K1561" s="76">
        <f>IFERROR((#REF!*#REF!)+('IDS Miami Dry Grocery 2025'!$J1561*'IDS Miami Dry Grocery 2025'!$I1561),'IDS Miami Dry Grocery 2025'!$J1561*'IDS Miami Dry Grocery 2025'!$I1561)</f>
        <v>0</v>
      </c>
      <c r="M1561" s="97"/>
    </row>
    <row r="1562" spans="1:13" s="35" customFormat="1" ht="15" x14ac:dyDescent="0.2">
      <c r="A1562" s="68" t="s">
        <v>4864</v>
      </c>
      <c r="B1562" s="69" t="s">
        <v>4680</v>
      </c>
      <c r="C1562" s="70" t="s">
        <v>4865</v>
      </c>
      <c r="D1562" s="71" t="s">
        <v>4866</v>
      </c>
      <c r="E1562" s="72">
        <v>12</v>
      </c>
      <c r="F1562" s="73" t="s">
        <v>99</v>
      </c>
      <c r="G1562" s="74">
        <v>8.4950399999999988E-3</v>
      </c>
      <c r="H1562" s="74">
        <f>'IDS Miami Dry Grocery 2025'!$I1562*'IDS Miami Dry Grocery 2025'!$G1562</f>
        <v>0</v>
      </c>
      <c r="I1562" s="78"/>
      <c r="J1562" s="75">
        <v>36</v>
      </c>
      <c r="K1562" s="76">
        <f>IFERROR((#REF!*#REF!)+('IDS Miami Dry Grocery 2025'!$J1562*'IDS Miami Dry Grocery 2025'!$I1562),'IDS Miami Dry Grocery 2025'!$J1562*'IDS Miami Dry Grocery 2025'!$I1562)</f>
        <v>0</v>
      </c>
      <c r="M1562" s="97"/>
    </row>
    <row r="1563" spans="1:13" s="35" customFormat="1" ht="15" x14ac:dyDescent="0.2">
      <c r="A1563" s="68" t="s">
        <v>4867</v>
      </c>
      <c r="B1563" s="69" t="s">
        <v>4680</v>
      </c>
      <c r="C1563" s="70" t="s">
        <v>4868</v>
      </c>
      <c r="D1563" s="71" t="s">
        <v>4869</v>
      </c>
      <c r="E1563" s="72">
        <v>6</v>
      </c>
      <c r="F1563" s="73" t="s">
        <v>133</v>
      </c>
      <c r="G1563" s="74">
        <v>5.6633600000000001E-3</v>
      </c>
      <c r="H1563" s="74">
        <f>'IDS Miami Dry Grocery 2025'!$I1563*'IDS Miami Dry Grocery 2025'!$G1563</f>
        <v>0</v>
      </c>
      <c r="I1563" s="78"/>
      <c r="J1563" s="75">
        <v>30.96</v>
      </c>
      <c r="K1563" s="76">
        <f>IFERROR((#REF!*#REF!)+('IDS Miami Dry Grocery 2025'!$J1563*'IDS Miami Dry Grocery 2025'!$I1563),'IDS Miami Dry Grocery 2025'!$J1563*'IDS Miami Dry Grocery 2025'!$I1563)</f>
        <v>0</v>
      </c>
      <c r="M1563" s="97"/>
    </row>
    <row r="1564" spans="1:13" s="35" customFormat="1" ht="15" x14ac:dyDescent="0.2">
      <c r="A1564" s="68" t="s">
        <v>4870</v>
      </c>
      <c r="B1564" s="69" t="s">
        <v>4680</v>
      </c>
      <c r="C1564" s="70" t="s">
        <v>4871</v>
      </c>
      <c r="D1564" s="71" t="s">
        <v>4872</v>
      </c>
      <c r="E1564" s="72">
        <v>12</v>
      </c>
      <c r="F1564" s="73" t="s">
        <v>133</v>
      </c>
      <c r="G1564" s="74">
        <v>1.0760384E-2</v>
      </c>
      <c r="H1564" s="74">
        <f>'IDS Miami Dry Grocery 2025'!$I1564*'IDS Miami Dry Grocery 2025'!$G1564</f>
        <v>0</v>
      </c>
      <c r="I1564" s="78"/>
      <c r="J1564" s="75">
        <v>57.9</v>
      </c>
      <c r="K1564" s="76">
        <f>IFERROR((#REF!*#REF!)+('IDS Miami Dry Grocery 2025'!$J1564*'IDS Miami Dry Grocery 2025'!$I1564),'IDS Miami Dry Grocery 2025'!$J1564*'IDS Miami Dry Grocery 2025'!$I1564)</f>
        <v>0</v>
      </c>
      <c r="M1564" s="97"/>
    </row>
    <row r="1565" spans="1:13" s="35" customFormat="1" ht="15" x14ac:dyDescent="0.2">
      <c r="A1565" s="68" t="s">
        <v>4873</v>
      </c>
      <c r="B1565" s="69" t="s">
        <v>4680</v>
      </c>
      <c r="C1565" s="70" t="s">
        <v>4874</v>
      </c>
      <c r="D1565" s="71" t="s">
        <v>4875</v>
      </c>
      <c r="E1565" s="72">
        <v>12</v>
      </c>
      <c r="F1565" s="73" t="s">
        <v>86</v>
      </c>
      <c r="G1565" s="74">
        <v>1.1043552E-2</v>
      </c>
      <c r="H1565" s="74">
        <f>'IDS Miami Dry Grocery 2025'!$I1565*'IDS Miami Dry Grocery 2025'!$G1565</f>
        <v>0</v>
      </c>
      <c r="I1565" s="78"/>
      <c r="J1565" s="75">
        <v>44.04</v>
      </c>
      <c r="K1565" s="76">
        <f>IFERROR((#REF!*#REF!)+('IDS Miami Dry Grocery 2025'!$J1565*'IDS Miami Dry Grocery 2025'!$I1565),'IDS Miami Dry Grocery 2025'!$J1565*'IDS Miami Dry Grocery 2025'!$I1565)</f>
        <v>0</v>
      </c>
      <c r="M1565" s="97"/>
    </row>
    <row r="1566" spans="1:13" s="35" customFormat="1" ht="15" x14ac:dyDescent="0.2">
      <c r="A1566" s="68" t="s">
        <v>4876</v>
      </c>
      <c r="B1566" s="69" t="s">
        <v>4680</v>
      </c>
      <c r="C1566" s="70" t="s">
        <v>4877</v>
      </c>
      <c r="D1566" s="71" t="s">
        <v>4878</v>
      </c>
      <c r="E1566" s="72">
        <v>6</v>
      </c>
      <c r="F1566" s="73" t="s">
        <v>138</v>
      </c>
      <c r="G1566" s="74">
        <v>3.3980159999999998E-3</v>
      </c>
      <c r="H1566" s="74">
        <f>'IDS Miami Dry Grocery 2025'!$I1566*'IDS Miami Dry Grocery 2025'!$G1566</f>
        <v>0</v>
      </c>
      <c r="I1566" s="78"/>
      <c r="J1566" s="75">
        <v>36.26</v>
      </c>
      <c r="K1566" s="76">
        <f>IFERROR((#REF!*#REF!)+('IDS Miami Dry Grocery 2025'!$J1566*'IDS Miami Dry Grocery 2025'!$I1566),'IDS Miami Dry Grocery 2025'!$J1566*'IDS Miami Dry Grocery 2025'!$I1566)</f>
        <v>0</v>
      </c>
      <c r="M1566" s="97"/>
    </row>
    <row r="1567" spans="1:13" s="35" customFormat="1" ht="15" x14ac:dyDescent="0.2">
      <c r="A1567" s="68" t="s">
        <v>4879</v>
      </c>
      <c r="B1567" s="69" t="s">
        <v>4680</v>
      </c>
      <c r="C1567" s="70" t="s">
        <v>4880</v>
      </c>
      <c r="D1567" s="71" t="s">
        <v>4881</v>
      </c>
      <c r="E1567" s="72">
        <v>12</v>
      </c>
      <c r="F1567" s="73" t="s">
        <v>86</v>
      </c>
      <c r="G1567" s="74">
        <v>1.41584E-2</v>
      </c>
      <c r="H1567" s="74">
        <f>'IDS Miami Dry Grocery 2025'!$I1567*'IDS Miami Dry Grocery 2025'!$G1567</f>
        <v>0</v>
      </c>
      <c r="I1567" s="78"/>
      <c r="J1567" s="75">
        <v>37.049999999999997</v>
      </c>
      <c r="K1567" s="76">
        <f>IFERROR((#REF!*#REF!)+('IDS Miami Dry Grocery 2025'!$J1567*'IDS Miami Dry Grocery 2025'!$I1567),'IDS Miami Dry Grocery 2025'!$J1567*'IDS Miami Dry Grocery 2025'!$I1567)</f>
        <v>0</v>
      </c>
      <c r="M1567" s="97"/>
    </row>
    <row r="1568" spans="1:13" s="35" customFormat="1" ht="15" x14ac:dyDescent="0.2">
      <c r="A1568" s="68" t="s">
        <v>4882</v>
      </c>
      <c r="B1568" s="69" t="s">
        <v>4680</v>
      </c>
      <c r="C1568" s="70" t="s">
        <v>4883</v>
      </c>
      <c r="D1568" s="71" t="s">
        <v>4884</v>
      </c>
      <c r="E1568" s="72">
        <v>12</v>
      </c>
      <c r="F1568" s="73" t="s">
        <v>1068</v>
      </c>
      <c r="G1568" s="74">
        <v>4.2475199999999994E-3</v>
      </c>
      <c r="H1568" s="74">
        <f>'IDS Miami Dry Grocery 2025'!$I1568*'IDS Miami Dry Grocery 2025'!$G1568</f>
        <v>0</v>
      </c>
      <c r="I1568" s="78"/>
      <c r="J1568" s="75">
        <v>56.35</v>
      </c>
      <c r="K1568" s="76">
        <f>IFERROR((#REF!*#REF!)+('IDS Miami Dry Grocery 2025'!$J1568*'IDS Miami Dry Grocery 2025'!$I1568),'IDS Miami Dry Grocery 2025'!$J1568*'IDS Miami Dry Grocery 2025'!$I1568)</f>
        <v>0</v>
      </c>
      <c r="M1568" s="97"/>
    </row>
    <row r="1569" spans="1:13" s="35" customFormat="1" ht="15" x14ac:dyDescent="0.2">
      <c r="A1569" s="68" t="s">
        <v>4885</v>
      </c>
      <c r="B1569" s="69" t="s">
        <v>4680</v>
      </c>
      <c r="C1569" s="70" t="s">
        <v>4886</v>
      </c>
      <c r="D1569" s="71" t="s">
        <v>4887</v>
      </c>
      <c r="E1569" s="72">
        <v>12</v>
      </c>
      <c r="F1569" s="73" t="s">
        <v>1053</v>
      </c>
      <c r="G1569" s="74">
        <v>1.2176223999999999E-2</v>
      </c>
      <c r="H1569" s="74">
        <f>'IDS Miami Dry Grocery 2025'!$I1569*'IDS Miami Dry Grocery 2025'!$G1569</f>
        <v>0</v>
      </c>
      <c r="I1569" s="78"/>
      <c r="J1569" s="75">
        <v>24.24</v>
      </c>
      <c r="K1569" s="76">
        <f>IFERROR((#REF!*#REF!)+('IDS Miami Dry Grocery 2025'!$J1569*'IDS Miami Dry Grocery 2025'!$I1569),'IDS Miami Dry Grocery 2025'!$J1569*'IDS Miami Dry Grocery 2025'!$I1569)</f>
        <v>0</v>
      </c>
      <c r="M1569" s="97"/>
    </row>
    <row r="1570" spans="1:13" s="35" customFormat="1" ht="15" x14ac:dyDescent="0.2">
      <c r="A1570" s="68" t="s">
        <v>4888</v>
      </c>
      <c r="B1570" s="69" t="s">
        <v>4680</v>
      </c>
      <c r="C1570" s="70" t="s">
        <v>4889</v>
      </c>
      <c r="D1570" s="71" t="s">
        <v>4890</v>
      </c>
      <c r="E1570" s="72">
        <v>12</v>
      </c>
      <c r="F1570" s="73" t="s">
        <v>133</v>
      </c>
      <c r="G1570" s="74">
        <v>1.3875231999999999E-2</v>
      </c>
      <c r="H1570" s="74">
        <f>'IDS Miami Dry Grocery 2025'!$I1570*'IDS Miami Dry Grocery 2025'!$G1570</f>
        <v>0</v>
      </c>
      <c r="I1570" s="78"/>
      <c r="J1570" s="75">
        <v>24.63</v>
      </c>
      <c r="K1570" s="76">
        <f>IFERROR((#REF!*#REF!)+('IDS Miami Dry Grocery 2025'!$J1570*'IDS Miami Dry Grocery 2025'!$I1570),'IDS Miami Dry Grocery 2025'!$J1570*'IDS Miami Dry Grocery 2025'!$I1570)</f>
        <v>0</v>
      </c>
      <c r="M1570" s="97"/>
    </row>
    <row r="1571" spans="1:13" s="35" customFormat="1" ht="15" x14ac:dyDescent="0.2">
      <c r="A1571" s="68" t="s">
        <v>4891</v>
      </c>
      <c r="B1571" s="69" t="s">
        <v>4680</v>
      </c>
      <c r="C1571" s="70" t="s">
        <v>4892</v>
      </c>
      <c r="D1571" s="71" t="s">
        <v>4893</v>
      </c>
      <c r="E1571" s="72">
        <v>6</v>
      </c>
      <c r="F1571" s="73" t="s">
        <v>254</v>
      </c>
      <c r="G1571" s="74">
        <v>0</v>
      </c>
      <c r="H1571" s="74">
        <f>'IDS Miami Dry Grocery 2025'!$I1571*'IDS Miami Dry Grocery 2025'!$G1571</f>
        <v>0</v>
      </c>
      <c r="I1571" s="78"/>
      <c r="J1571" s="75">
        <v>31.4</v>
      </c>
      <c r="K1571" s="76">
        <f>IFERROR((#REF!*#REF!)+('IDS Miami Dry Grocery 2025'!$J1571*'IDS Miami Dry Grocery 2025'!$I1571),'IDS Miami Dry Grocery 2025'!$J1571*'IDS Miami Dry Grocery 2025'!$I1571)</f>
        <v>0</v>
      </c>
      <c r="M1571" s="97"/>
    </row>
    <row r="1572" spans="1:13" s="35" customFormat="1" ht="15" x14ac:dyDescent="0.2">
      <c r="A1572" s="68" t="s">
        <v>4894</v>
      </c>
      <c r="B1572" s="69" t="s">
        <v>4680</v>
      </c>
      <c r="C1572" s="70" t="s">
        <v>4895</v>
      </c>
      <c r="D1572" s="71" t="s">
        <v>4896</v>
      </c>
      <c r="E1572" s="72">
        <v>6</v>
      </c>
      <c r="F1572" s="73" t="s">
        <v>254</v>
      </c>
      <c r="G1572" s="74">
        <v>0</v>
      </c>
      <c r="H1572" s="74">
        <f>'IDS Miami Dry Grocery 2025'!$I1572*'IDS Miami Dry Grocery 2025'!$G1572</f>
        <v>0</v>
      </c>
      <c r="I1572" s="78"/>
      <c r="J1572" s="75">
        <v>31.4</v>
      </c>
      <c r="K1572" s="76">
        <f>IFERROR((#REF!*#REF!)+('IDS Miami Dry Grocery 2025'!$J1572*'IDS Miami Dry Grocery 2025'!$I1572),'IDS Miami Dry Grocery 2025'!$J1572*'IDS Miami Dry Grocery 2025'!$I1572)</f>
        <v>0</v>
      </c>
      <c r="M1572" s="97"/>
    </row>
    <row r="1573" spans="1:13" s="35" customFormat="1" ht="15" x14ac:dyDescent="0.2">
      <c r="A1573" s="68" t="s">
        <v>4897</v>
      </c>
      <c r="B1573" s="69" t="s">
        <v>4680</v>
      </c>
      <c r="C1573" s="70" t="s">
        <v>4898</v>
      </c>
      <c r="D1573" s="71" t="s">
        <v>4899</v>
      </c>
      <c r="E1573" s="72">
        <v>12</v>
      </c>
      <c r="F1573" s="73" t="s">
        <v>327</v>
      </c>
      <c r="G1573" s="74">
        <v>0</v>
      </c>
      <c r="H1573" s="74">
        <f>'IDS Miami Dry Grocery 2025'!$I1573*'IDS Miami Dry Grocery 2025'!$G1573</f>
        <v>0</v>
      </c>
      <c r="I1573" s="78"/>
      <c r="J1573" s="75">
        <v>65.599999999999994</v>
      </c>
      <c r="K1573" s="76">
        <f>IFERROR((#REF!*#REF!)+('IDS Miami Dry Grocery 2025'!$J1573*'IDS Miami Dry Grocery 2025'!$I1573),'IDS Miami Dry Grocery 2025'!$J1573*'IDS Miami Dry Grocery 2025'!$I1573)</f>
        <v>0</v>
      </c>
      <c r="M1573" s="97"/>
    </row>
    <row r="1574" spans="1:13" s="35" customFormat="1" ht="15" x14ac:dyDescent="0.2">
      <c r="A1574" s="68" t="s">
        <v>4900</v>
      </c>
      <c r="B1574" s="69" t="s">
        <v>4680</v>
      </c>
      <c r="C1574" s="70" t="s">
        <v>4901</v>
      </c>
      <c r="D1574" s="71" t="s">
        <v>4902</v>
      </c>
      <c r="E1574" s="72">
        <v>12</v>
      </c>
      <c r="F1574" s="73" t="s">
        <v>489</v>
      </c>
      <c r="G1574" s="74">
        <v>0</v>
      </c>
      <c r="H1574" s="74">
        <f>'IDS Miami Dry Grocery 2025'!$I1574*'IDS Miami Dry Grocery 2025'!$G1574</f>
        <v>0</v>
      </c>
      <c r="I1574" s="78"/>
      <c r="J1574" s="75">
        <v>65.599999999999994</v>
      </c>
      <c r="K1574" s="76">
        <f>IFERROR((#REF!*#REF!)+('IDS Miami Dry Grocery 2025'!$J1574*'IDS Miami Dry Grocery 2025'!$I1574),'IDS Miami Dry Grocery 2025'!$J1574*'IDS Miami Dry Grocery 2025'!$I1574)</f>
        <v>0</v>
      </c>
      <c r="M1574" s="97"/>
    </row>
    <row r="1575" spans="1:13" s="35" customFormat="1" ht="15" x14ac:dyDescent="0.2">
      <c r="A1575" s="68" t="s">
        <v>4903</v>
      </c>
      <c r="B1575" s="69" t="s">
        <v>4680</v>
      </c>
      <c r="C1575" s="70" t="s">
        <v>4904</v>
      </c>
      <c r="D1575" s="71" t="s">
        <v>4905</v>
      </c>
      <c r="E1575" s="72">
        <v>12</v>
      </c>
      <c r="F1575" s="73" t="s">
        <v>327</v>
      </c>
      <c r="G1575" s="74">
        <v>0</v>
      </c>
      <c r="H1575" s="74">
        <f>'IDS Miami Dry Grocery 2025'!$I1575*'IDS Miami Dry Grocery 2025'!$G1575</f>
        <v>0</v>
      </c>
      <c r="I1575" s="78"/>
      <c r="J1575" s="75">
        <v>65.599999999999994</v>
      </c>
      <c r="K1575" s="76">
        <f>IFERROR((#REF!*#REF!)+('IDS Miami Dry Grocery 2025'!$J1575*'IDS Miami Dry Grocery 2025'!$I1575),'IDS Miami Dry Grocery 2025'!$J1575*'IDS Miami Dry Grocery 2025'!$I1575)</f>
        <v>0</v>
      </c>
      <c r="M1575" s="97"/>
    </row>
    <row r="1576" spans="1:13" s="35" customFormat="1" ht="15" x14ac:dyDescent="0.2">
      <c r="A1576" s="68" t="s">
        <v>4906</v>
      </c>
      <c r="B1576" s="69" t="s">
        <v>4680</v>
      </c>
      <c r="C1576" s="70" t="s">
        <v>4907</v>
      </c>
      <c r="D1576" s="71" t="s">
        <v>4908</v>
      </c>
      <c r="E1576" s="72">
        <v>12</v>
      </c>
      <c r="F1576" s="73" t="s">
        <v>64</v>
      </c>
      <c r="G1576" s="74">
        <v>0</v>
      </c>
      <c r="H1576" s="74">
        <f>'IDS Miami Dry Grocery 2025'!$I1576*'IDS Miami Dry Grocery 2025'!$G1576</f>
        <v>0</v>
      </c>
      <c r="I1576" s="78"/>
      <c r="J1576" s="75">
        <v>76.819999999999993</v>
      </c>
      <c r="K1576" s="76">
        <f>IFERROR((#REF!*#REF!)+('IDS Miami Dry Grocery 2025'!$J1576*'IDS Miami Dry Grocery 2025'!$I1576),'IDS Miami Dry Grocery 2025'!$J1576*'IDS Miami Dry Grocery 2025'!$I1576)</f>
        <v>0</v>
      </c>
      <c r="M1576" s="97"/>
    </row>
    <row r="1577" spans="1:13" s="35" customFormat="1" ht="15" x14ac:dyDescent="0.2">
      <c r="A1577" s="68" t="s">
        <v>4909</v>
      </c>
      <c r="B1577" s="69" t="s">
        <v>4680</v>
      </c>
      <c r="C1577" s="70" t="s">
        <v>4910</v>
      </c>
      <c r="D1577" s="71" t="s">
        <v>4911</v>
      </c>
      <c r="E1577" s="72">
        <v>6</v>
      </c>
      <c r="F1577" s="73" t="s">
        <v>40</v>
      </c>
      <c r="G1577" s="74">
        <v>0</v>
      </c>
      <c r="H1577" s="74">
        <f>'IDS Miami Dry Grocery 2025'!$I1577*'IDS Miami Dry Grocery 2025'!$G1577</f>
        <v>0</v>
      </c>
      <c r="I1577" s="78"/>
      <c r="J1577" s="75">
        <v>37.81</v>
      </c>
      <c r="K1577" s="76">
        <f>IFERROR((#REF!*#REF!)+('IDS Miami Dry Grocery 2025'!$J1577*'IDS Miami Dry Grocery 2025'!$I1577),'IDS Miami Dry Grocery 2025'!$J1577*'IDS Miami Dry Grocery 2025'!$I1577)</f>
        <v>0</v>
      </c>
      <c r="M1577" s="97"/>
    </row>
    <row r="1578" spans="1:13" s="35" customFormat="1" ht="15" x14ac:dyDescent="0.2">
      <c r="A1578" s="68" t="s">
        <v>4912</v>
      </c>
      <c r="B1578" s="69" t="s">
        <v>4680</v>
      </c>
      <c r="C1578" s="70" t="s">
        <v>4913</v>
      </c>
      <c r="D1578" s="71" t="s">
        <v>4914</v>
      </c>
      <c r="E1578" s="72">
        <v>12</v>
      </c>
      <c r="F1578" s="73" t="s">
        <v>64</v>
      </c>
      <c r="G1578" s="74">
        <v>0</v>
      </c>
      <c r="H1578" s="74">
        <f>'IDS Miami Dry Grocery 2025'!$I1578*'IDS Miami Dry Grocery 2025'!$G1578</f>
        <v>0</v>
      </c>
      <c r="I1578" s="78"/>
      <c r="J1578" s="75">
        <v>62.24</v>
      </c>
      <c r="K1578" s="76">
        <f>IFERROR((#REF!*#REF!)+('IDS Miami Dry Grocery 2025'!$J1578*'IDS Miami Dry Grocery 2025'!$I1578),'IDS Miami Dry Grocery 2025'!$J1578*'IDS Miami Dry Grocery 2025'!$I1578)</f>
        <v>0</v>
      </c>
      <c r="M1578" s="97"/>
    </row>
    <row r="1579" spans="1:13" s="35" customFormat="1" ht="15" x14ac:dyDescent="0.2">
      <c r="A1579" s="68" t="s">
        <v>4915</v>
      </c>
      <c r="B1579" s="69" t="s">
        <v>4680</v>
      </c>
      <c r="C1579" s="70" t="s">
        <v>4916</v>
      </c>
      <c r="D1579" s="71" t="s">
        <v>4917</v>
      </c>
      <c r="E1579" s="72">
        <v>6</v>
      </c>
      <c r="F1579" s="73" t="s">
        <v>64</v>
      </c>
      <c r="G1579" s="74">
        <v>0</v>
      </c>
      <c r="H1579" s="74">
        <f>'IDS Miami Dry Grocery 2025'!$I1579*'IDS Miami Dry Grocery 2025'!$G1579</f>
        <v>0</v>
      </c>
      <c r="I1579" s="78"/>
      <c r="J1579" s="75">
        <v>31.32</v>
      </c>
      <c r="K1579" s="76">
        <f>IFERROR((#REF!*#REF!)+('IDS Miami Dry Grocery 2025'!$J1579*'IDS Miami Dry Grocery 2025'!$I1579),'IDS Miami Dry Grocery 2025'!$J1579*'IDS Miami Dry Grocery 2025'!$I1579)</f>
        <v>0</v>
      </c>
      <c r="M1579" s="97"/>
    </row>
    <row r="1580" spans="1:13" s="35" customFormat="1" ht="15" x14ac:dyDescent="0.2">
      <c r="A1580" s="68" t="s">
        <v>4918</v>
      </c>
      <c r="B1580" s="69" t="s">
        <v>4680</v>
      </c>
      <c r="C1580" s="70" t="s">
        <v>4919</v>
      </c>
      <c r="D1580" s="71" t="s">
        <v>4920</v>
      </c>
      <c r="E1580" s="72">
        <v>12</v>
      </c>
      <c r="F1580" s="73" t="s">
        <v>64</v>
      </c>
      <c r="G1580" s="74">
        <v>0</v>
      </c>
      <c r="H1580" s="74">
        <f>'IDS Miami Dry Grocery 2025'!$I1580*'IDS Miami Dry Grocery 2025'!$G1580</f>
        <v>0</v>
      </c>
      <c r="I1580" s="78"/>
      <c r="J1580" s="75">
        <v>62.24</v>
      </c>
      <c r="K1580" s="76">
        <f>IFERROR((#REF!*#REF!)+('IDS Miami Dry Grocery 2025'!$J1580*'IDS Miami Dry Grocery 2025'!$I1580),'IDS Miami Dry Grocery 2025'!$J1580*'IDS Miami Dry Grocery 2025'!$I1580)</f>
        <v>0</v>
      </c>
      <c r="M1580" s="97"/>
    </row>
    <row r="1581" spans="1:13" s="35" customFormat="1" ht="15" x14ac:dyDescent="0.2">
      <c r="A1581" s="68" t="s">
        <v>4921</v>
      </c>
      <c r="B1581" s="69" t="s">
        <v>4680</v>
      </c>
      <c r="C1581" s="70" t="s">
        <v>4922</v>
      </c>
      <c r="D1581" s="71" t="s">
        <v>4923</v>
      </c>
      <c r="E1581" s="72">
        <v>12</v>
      </c>
      <c r="F1581" s="73" t="s">
        <v>64</v>
      </c>
      <c r="G1581" s="74">
        <v>0</v>
      </c>
      <c r="H1581" s="74">
        <f>'IDS Miami Dry Grocery 2025'!$I1581*'IDS Miami Dry Grocery 2025'!$G1581</f>
        <v>0</v>
      </c>
      <c r="I1581" s="78"/>
      <c r="J1581" s="75">
        <v>62.24</v>
      </c>
      <c r="K1581" s="76">
        <f>IFERROR((#REF!*#REF!)+('IDS Miami Dry Grocery 2025'!$J1581*'IDS Miami Dry Grocery 2025'!$I1581),'IDS Miami Dry Grocery 2025'!$J1581*'IDS Miami Dry Grocery 2025'!$I1581)</f>
        <v>0</v>
      </c>
      <c r="M1581" s="97"/>
    </row>
    <row r="1582" spans="1:13" s="35" customFormat="1" ht="15" x14ac:dyDescent="0.2">
      <c r="A1582" s="68" t="s">
        <v>4924</v>
      </c>
      <c r="B1582" s="69" t="s">
        <v>4680</v>
      </c>
      <c r="C1582" s="70" t="s">
        <v>4925</v>
      </c>
      <c r="D1582" s="71" t="s">
        <v>4926</v>
      </c>
      <c r="E1582" s="72">
        <v>12</v>
      </c>
      <c r="F1582" s="73" t="s">
        <v>86</v>
      </c>
      <c r="G1582" s="74">
        <v>0</v>
      </c>
      <c r="H1582" s="74">
        <f>'IDS Miami Dry Grocery 2025'!$I1582*'IDS Miami Dry Grocery 2025'!$G1582</f>
        <v>0</v>
      </c>
      <c r="I1582" s="78"/>
      <c r="J1582" s="75">
        <v>120.55</v>
      </c>
      <c r="K1582" s="76">
        <f>IFERROR((#REF!*#REF!)+('IDS Miami Dry Grocery 2025'!$J1582*'IDS Miami Dry Grocery 2025'!$I1582),'IDS Miami Dry Grocery 2025'!$J1582*'IDS Miami Dry Grocery 2025'!$I1582)</f>
        <v>0</v>
      </c>
      <c r="M1582" s="97"/>
    </row>
    <row r="1583" spans="1:13" s="35" customFormat="1" ht="15" x14ac:dyDescent="0.2">
      <c r="A1583" s="68" t="s">
        <v>4927</v>
      </c>
      <c r="B1583" s="69" t="s">
        <v>4680</v>
      </c>
      <c r="C1583" s="70" t="s">
        <v>4928</v>
      </c>
      <c r="D1583" s="71" t="s">
        <v>4926</v>
      </c>
      <c r="E1583" s="72">
        <v>12</v>
      </c>
      <c r="F1583" s="73" t="s">
        <v>521</v>
      </c>
      <c r="G1583" s="74">
        <v>0</v>
      </c>
      <c r="H1583" s="74">
        <f>'IDS Miami Dry Grocery 2025'!$I1583*'IDS Miami Dry Grocery 2025'!$G1583</f>
        <v>0</v>
      </c>
      <c r="I1583" s="78"/>
      <c r="J1583" s="75">
        <v>36.130000000000003</v>
      </c>
      <c r="K1583" s="76">
        <f>IFERROR((#REF!*#REF!)+('IDS Miami Dry Grocery 2025'!$J1583*'IDS Miami Dry Grocery 2025'!$I1583),'IDS Miami Dry Grocery 2025'!$J1583*'IDS Miami Dry Grocery 2025'!$I1583)</f>
        <v>0</v>
      </c>
      <c r="M1583" s="97"/>
    </row>
    <row r="1584" spans="1:13" s="35" customFormat="1" ht="15" x14ac:dyDescent="0.2">
      <c r="A1584" s="68" t="s">
        <v>4929</v>
      </c>
      <c r="B1584" s="69" t="s">
        <v>4680</v>
      </c>
      <c r="C1584" s="70" t="s">
        <v>4930</v>
      </c>
      <c r="D1584" s="71" t="s">
        <v>4926</v>
      </c>
      <c r="E1584" s="72">
        <v>12</v>
      </c>
      <c r="F1584" s="73" t="s">
        <v>64</v>
      </c>
      <c r="G1584" s="74">
        <v>0</v>
      </c>
      <c r="H1584" s="74">
        <f>'IDS Miami Dry Grocery 2025'!$I1584*'IDS Miami Dry Grocery 2025'!$G1584</f>
        <v>0</v>
      </c>
      <c r="I1584" s="78"/>
      <c r="J1584" s="75">
        <v>62.24</v>
      </c>
      <c r="K1584" s="76">
        <f>IFERROR((#REF!*#REF!)+('IDS Miami Dry Grocery 2025'!$J1584*'IDS Miami Dry Grocery 2025'!$I1584),'IDS Miami Dry Grocery 2025'!$J1584*'IDS Miami Dry Grocery 2025'!$I1584)</f>
        <v>0</v>
      </c>
      <c r="M1584" s="97"/>
    </row>
    <row r="1585" spans="1:13" s="35" customFormat="1" ht="15" x14ac:dyDescent="0.2">
      <c r="A1585" s="68" t="s">
        <v>4931</v>
      </c>
      <c r="B1585" s="69" t="s">
        <v>4680</v>
      </c>
      <c r="C1585" s="70" t="s">
        <v>4932</v>
      </c>
      <c r="D1585" s="71" t="s">
        <v>4933</v>
      </c>
      <c r="E1585" s="72">
        <v>12</v>
      </c>
      <c r="F1585" s="73" t="s">
        <v>64</v>
      </c>
      <c r="G1585" s="74">
        <v>0</v>
      </c>
      <c r="H1585" s="74">
        <f>'IDS Miami Dry Grocery 2025'!$I1585*'IDS Miami Dry Grocery 2025'!$G1585</f>
        <v>0</v>
      </c>
      <c r="I1585" s="78"/>
      <c r="J1585" s="75">
        <v>62.24</v>
      </c>
      <c r="K1585" s="76">
        <f>IFERROR((#REF!*#REF!)+('IDS Miami Dry Grocery 2025'!$J1585*'IDS Miami Dry Grocery 2025'!$I1585),'IDS Miami Dry Grocery 2025'!$J1585*'IDS Miami Dry Grocery 2025'!$I1585)</f>
        <v>0</v>
      </c>
      <c r="M1585" s="97"/>
    </row>
    <row r="1586" spans="1:13" s="35" customFormat="1" ht="15" x14ac:dyDescent="0.2">
      <c r="A1586" s="68" t="s">
        <v>4934</v>
      </c>
      <c r="B1586" s="69" t="s">
        <v>4680</v>
      </c>
      <c r="C1586" s="70" t="s">
        <v>4935</v>
      </c>
      <c r="D1586" s="71" t="s">
        <v>4936</v>
      </c>
      <c r="E1586" s="72">
        <v>6</v>
      </c>
      <c r="F1586" s="73" t="s">
        <v>86</v>
      </c>
      <c r="G1586" s="74">
        <v>0</v>
      </c>
      <c r="H1586" s="74">
        <f>'IDS Miami Dry Grocery 2025'!$I1586*'IDS Miami Dry Grocery 2025'!$G1586</f>
        <v>0</v>
      </c>
      <c r="I1586" s="78"/>
      <c r="J1586" s="75">
        <v>58.47</v>
      </c>
      <c r="K1586" s="76">
        <f>IFERROR((#REF!*#REF!)+('IDS Miami Dry Grocery 2025'!$J1586*'IDS Miami Dry Grocery 2025'!$I1586),'IDS Miami Dry Grocery 2025'!$J1586*'IDS Miami Dry Grocery 2025'!$I1586)</f>
        <v>0</v>
      </c>
      <c r="M1586" s="97"/>
    </row>
    <row r="1587" spans="1:13" s="35" customFormat="1" ht="15" x14ac:dyDescent="0.2">
      <c r="A1587" s="68" t="s">
        <v>4937</v>
      </c>
      <c r="B1587" s="69" t="s">
        <v>4680</v>
      </c>
      <c r="C1587" s="70" t="s">
        <v>4938</v>
      </c>
      <c r="D1587" s="71" t="s">
        <v>4939</v>
      </c>
      <c r="E1587" s="72">
        <v>8</v>
      </c>
      <c r="F1587" s="73" t="s">
        <v>3788</v>
      </c>
      <c r="G1587" s="74">
        <v>0</v>
      </c>
      <c r="H1587" s="74">
        <f>'IDS Miami Dry Grocery 2025'!$I1587*'IDS Miami Dry Grocery 2025'!$G1587</f>
        <v>0</v>
      </c>
      <c r="I1587" s="78"/>
      <c r="J1587" s="75">
        <v>30.3</v>
      </c>
      <c r="K1587" s="76">
        <f>IFERROR((#REF!*#REF!)+('IDS Miami Dry Grocery 2025'!$J1587*'IDS Miami Dry Grocery 2025'!$I1587),'IDS Miami Dry Grocery 2025'!$J1587*'IDS Miami Dry Grocery 2025'!$I1587)</f>
        <v>0</v>
      </c>
      <c r="M1587" s="97"/>
    </row>
    <row r="1588" spans="1:13" s="35" customFormat="1" ht="15" x14ac:dyDescent="0.2">
      <c r="A1588" s="68" t="s">
        <v>4941</v>
      </c>
      <c r="B1588" s="69" t="s">
        <v>4680</v>
      </c>
      <c r="C1588" s="70" t="s">
        <v>4942</v>
      </c>
      <c r="D1588" s="71" t="s">
        <v>4943</v>
      </c>
      <c r="E1588" s="72">
        <v>12</v>
      </c>
      <c r="F1588" s="73" t="s">
        <v>581</v>
      </c>
      <c r="G1588" s="74">
        <v>0</v>
      </c>
      <c r="H1588" s="74">
        <f>'IDS Miami Dry Grocery 2025'!$I1588*'IDS Miami Dry Grocery 2025'!$G1588</f>
        <v>0</v>
      </c>
      <c r="I1588" s="78"/>
      <c r="J1588" s="75">
        <v>28.44</v>
      </c>
      <c r="K1588" s="76">
        <f>IFERROR((#REF!*#REF!)+('IDS Miami Dry Grocery 2025'!$J1588*'IDS Miami Dry Grocery 2025'!$I1588),'IDS Miami Dry Grocery 2025'!$J1588*'IDS Miami Dry Grocery 2025'!$I1588)</f>
        <v>0</v>
      </c>
      <c r="M1588" s="97"/>
    </row>
    <row r="1589" spans="1:13" s="35" customFormat="1" ht="15" x14ac:dyDescent="0.2">
      <c r="A1589" s="68" t="s">
        <v>4944</v>
      </c>
      <c r="B1589" s="69" t="s">
        <v>4680</v>
      </c>
      <c r="C1589" s="70" t="s">
        <v>4945</v>
      </c>
      <c r="D1589" s="71" t="s">
        <v>4946</v>
      </c>
      <c r="E1589" s="72">
        <v>6</v>
      </c>
      <c r="F1589" s="73" t="s">
        <v>36</v>
      </c>
      <c r="G1589" s="74">
        <v>0</v>
      </c>
      <c r="H1589" s="74">
        <f>'IDS Miami Dry Grocery 2025'!$I1589*'IDS Miami Dry Grocery 2025'!$G1589</f>
        <v>0</v>
      </c>
      <c r="I1589" s="78"/>
      <c r="J1589" s="75">
        <v>33.72</v>
      </c>
      <c r="K1589" s="76">
        <f>IFERROR((#REF!*#REF!)+('IDS Miami Dry Grocery 2025'!$J1589*'IDS Miami Dry Grocery 2025'!$I1589),'IDS Miami Dry Grocery 2025'!$J1589*'IDS Miami Dry Grocery 2025'!$I1589)</f>
        <v>0</v>
      </c>
      <c r="M1589" s="97"/>
    </row>
    <row r="1590" spans="1:13" s="35" customFormat="1" ht="15" x14ac:dyDescent="0.2">
      <c r="A1590" s="68" t="s">
        <v>4947</v>
      </c>
      <c r="B1590" s="69" t="s">
        <v>4680</v>
      </c>
      <c r="C1590" s="70" t="s">
        <v>4948</v>
      </c>
      <c r="D1590" s="71" t="s">
        <v>4949</v>
      </c>
      <c r="E1590" s="72">
        <v>6</v>
      </c>
      <c r="F1590" s="73" t="s">
        <v>86</v>
      </c>
      <c r="G1590" s="74">
        <v>0</v>
      </c>
      <c r="H1590" s="74">
        <f>'IDS Miami Dry Grocery 2025'!$I1590*'IDS Miami Dry Grocery 2025'!$G1590</f>
        <v>0</v>
      </c>
      <c r="I1590" s="78"/>
      <c r="J1590" s="75">
        <v>44.62</v>
      </c>
      <c r="K1590" s="76">
        <f>IFERROR((#REF!*#REF!)+('IDS Miami Dry Grocery 2025'!$J1590*'IDS Miami Dry Grocery 2025'!$I1590),'IDS Miami Dry Grocery 2025'!$J1590*'IDS Miami Dry Grocery 2025'!$I1590)</f>
        <v>0</v>
      </c>
      <c r="M1590" s="97"/>
    </row>
    <row r="1591" spans="1:13" s="35" customFormat="1" ht="15" x14ac:dyDescent="0.2">
      <c r="A1591" s="68" t="s">
        <v>4950</v>
      </c>
      <c r="B1591" s="69" t="s">
        <v>4680</v>
      </c>
      <c r="C1591" s="70" t="s">
        <v>4951</v>
      </c>
      <c r="D1591" s="71" t="s">
        <v>4952</v>
      </c>
      <c r="E1591" s="72">
        <v>12</v>
      </c>
      <c r="F1591" s="73" t="s">
        <v>446</v>
      </c>
      <c r="G1591" s="74">
        <v>0</v>
      </c>
      <c r="H1591" s="74">
        <f>'IDS Miami Dry Grocery 2025'!$I1591*'IDS Miami Dry Grocery 2025'!$G1591</f>
        <v>0</v>
      </c>
      <c r="I1591" s="78"/>
      <c r="J1591" s="75">
        <v>31.32</v>
      </c>
      <c r="K1591" s="76">
        <f>IFERROR((#REF!*#REF!)+('IDS Miami Dry Grocery 2025'!$J1591*'IDS Miami Dry Grocery 2025'!$I1591),'IDS Miami Dry Grocery 2025'!$J1591*'IDS Miami Dry Grocery 2025'!$I1591)</f>
        <v>0</v>
      </c>
      <c r="M1591" s="97"/>
    </row>
    <row r="1592" spans="1:13" s="35" customFormat="1" ht="15" x14ac:dyDescent="0.2">
      <c r="A1592" s="68" t="s">
        <v>4953</v>
      </c>
      <c r="B1592" s="69" t="s">
        <v>4680</v>
      </c>
      <c r="C1592" s="70" t="s">
        <v>4954</v>
      </c>
      <c r="D1592" s="71" t="s">
        <v>4955</v>
      </c>
      <c r="E1592" s="72">
        <v>6</v>
      </c>
      <c r="F1592" s="73" t="s">
        <v>409</v>
      </c>
      <c r="G1592" s="74">
        <v>0</v>
      </c>
      <c r="H1592" s="74">
        <f>'IDS Miami Dry Grocery 2025'!$I1592*'IDS Miami Dry Grocery 2025'!$G1592</f>
        <v>0</v>
      </c>
      <c r="I1592" s="78"/>
      <c r="J1592" s="75">
        <v>26.03</v>
      </c>
      <c r="K1592" s="76">
        <f>IFERROR((#REF!*#REF!)+('IDS Miami Dry Grocery 2025'!$J1592*'IDS Miami Dry Grocery 2025'!$I1592),'IDS Miami Dry Grocery 2025'!$J1592*'IDS Miami Dry Grocery 2025'!$I1592)</f>
        <v>0</v>
      </c>
      <c r="M1592" s="97"/>
    </row>
    <row r="1593" spans="1:13" s="35" customFormat="1" ht="15" x14ac:dyDescent="0.2">
      <c r="A1593" s="68" t="s">
        <v>4956</v>
      </c>
      <c r="B1593" s="69" t="s">
        <v>4680</v>
      </c>
      <c r="C1593" s="70" t="s">
        <v>4957</v>
      </c>
      <c r="D1593" s="71" t="s">
        <v>4958</v>
      </c>
      <c r="E1593" s="72">
        <v>6</v>
      </c>
      <c r="F1593" s="73" t="s">
        <v>409</v>
      </c>
      <c r="G1593" s="74">
        <v>0</v>
      </c>
      <c r="H1593" s="74">
        <f>'IDS Miami Dry Grocery 2025'!$I1593*'IDS Miami Dry Grocery 2025'!$G1593</f>
        <v>0</v>
      </c>
      <c r="I1593" s="78"/>
      <c r="J1593" s="75">
        <v>31.08</v>
      </c>
      <c r="K1593" s="76">
        <f>IFERROR((#REF!*#REF!)+('IDS Miami Dry Grocery 2025'!$J1593*'IDS Miami Dry Grocery 2025'!$I1593),'IDS Miami Dry Grocery 2025'!$J1593*'IDS Miami Dry Grocery 2025'!$I1593)</f>
        <v>0</v>
      </c>
      <c r="M1593" s="97"/>
    </row>
    <row r="1594" spans="1:13" s="35" customFormat="1" ht="15" x14ac:dyDescent="0.2">
      <c r="A1594" s="68" t="s">
        <v>4959</v>
      </c>
      <c r="B1594" s="69" t="s">
        <v>4680</v>
      </c>
      <c r="C1594" s="70" t="s">
        <v>4960</v>
      </c>
      <c r="D1594" s="71" t="s">
        <v>4961</v>
      </c>
      <c r="E1594" s="72">
        <v>12</v>
      </c>
      <c r="F1594" s="73" t="s">
        <v>581</v>
      </c>
      <c r="G1594" s="74">
        <v>0</v>
      </c>
      <c r="H1594" s="74">
        <f>'IDS Miami Dry Grocery 2025'!$I1594*'IDS Miami Dry Grocery 2025'!$G1594</f>
        <v>0</v>
      </c>
      <c r="I1594" s="78"/>
      <c r="J1594" s="75">
        <v>31.32</v>
      </c>
      <c r="K1594" s="76">
        <f>IFERROR((#REF!*#REF!)+('IDS Miami Dry Grocery 2025'!$J1594*'IDS Miami Dry Grocery 2025'!$I1594),'IDS Miami Dry Grocery 2025'!$J1594*'IDS Miami Dry Grocery 2025'!$I1594)</f>
        <v>0</v>
      </c>
      <c r="M1594" s="97"/>
    </row>
    <row r="1595" spans="1:13" s="35" customFormat="1" ht="15" x14ac:dyDescent="0.2">
      <c r="A1595" s="68" t="s">
        <v>4962</v>
      </c>
      <c r="B1595" s="69" t="s">
        <v>4680</v>
      </c>
      <c r="C1595" s="70" t="s">
        <v>4963</v>
      </c>
      <c r="D1595" s="71" t="s">
        <v>4964</v>
      </c>
      <c r="E1595" s="72">
        <v>6</v>
      </c>
      <c r="F1595" s="73" t="s">
        <v>279</v>
      </c>
      <c r="G1595" s="74">
        <v>0</v>
      </c>
      <c r="H1595" s="74">
        <f>'IDS Miami Dry Grocery 2025'!$I1595*'IDS Miami Dry Grocery 2025'!$G1595</f>
        <v>0</v>
      </c>
      <c r="I1595" s="78"/>
      <c r="J1595" s="75">
        <v>26.03</v>
      </c>
      <c r="K1595" s="76">
        <f>IFERROR((#REF!*#REF!)+('IDS Miami Dry Grocery 2025'!$J1595*'IDS Miami Dry Grocery 2025'!$I1595),'IDS Miami Dry Grocery 2025'!$J1595*'IDS Miami Dry Grocery 2025'!$I1595)</f>
        <v>0</v>
      </c>
      <c r="M1595" s="97"/>
    </row>
    <row r="1596" spans="1:13" s="35" customFormat="1" ht="15" x14ac:dyDescent="0.2">
      <c r="A1596" s="68" t="s">
        <v>4965</v>
      </c>
      <c r="B1596" s="69" t="s">
        <v>4680</v>
      </c>
      <c r="C1596" s="70" t="s">
        <v>4966</v>
      </c>
      <c r="D1596" s="71" t="s">
        <v>4967</v>
      </c>
      <c r="E1596" s="72">
        <v>12</v>
      </c>
      <c r="F1596" s="73" t="s">
        <v>265</v>
      </c>
      <c r="G1596" s="74">
        <v>0</v>
      </c>
      <c r="H1596" s="74">
        <f>'IDS Miami Dry Grocery 2025'!$I1596*'IDS Miami Dry Grocery 2025'!$G1596</f>
        <v>0</v>
      </c>
      <c r="I1596" s="78"/>
      <c r="J1596" s="75">
        <v>52.31</v>
      </c>
      <c r="K1596" s="76">
        <f>IFERROR((#REF!*#REF!)+('IDS Miami Dry Grocery 2025'!$J1596*'IDS Miami Dry Grocery 2025'!$I1596),'IDS Miami Dry Grocery 2025'!$J1596*'IDS Miami Dry Grocery 2025'!$I1596)</f>
        <v>0</v>
      </c>
      <c r="M1596" s="97"/>
    </row>
    <row r="1597" spans="1:13" s="35" customFormat="1" ht="15" x14ac:dyDescent="0.2">
      <c r="A1597" s="68" t="s">
        <v>4968</v>
      </c>
      <c r="B1597" s="69" t="s">
        <v>4680</v>
      </c>
      <c r="C1597" s="70" t="s">
        <v>4969</v>
      </c>
      <c r="D1597" s="71" t="s">
        <v>4970</v>
      </c>
      <c r="E1597" s="72">
        <v>12</v>
      </c>
      <c r="F1597" s="73" t="s">
        <v>265</v>
      </c>
      <c r="G1597" s="74">
        <v>0</v>
      </c>
      <c r="H1597" s="74">
        <f>'IDS Miami Dry Grocery 2025'!$I1597*'IDS Miami Dry Grocery 2025'!$G1597</f>
        <v>0</v>
      </c>
      <c r="I1597" s="78"/>
      <c r="J1597" s="75">
        <v>52.31</v>
      </c>
      <c r="K1597" s="76">
        <f>IFERROR((#REF!*#REF!)+('IDS Miami Dry Grocery 2025'!$J1597*'IDS Miami Dry Grocery 2025'!$I1597),'IDS Miami Dry Grocery 2025'!$J1597*'IDS Miami Dry Grocery 2025'!$I1597)</f>
        <v>0</v>
      </c>
      <c r="M1597" s="97"/>
    </row>
    <row r="1598" spans="1:13" s="35" customFormat="1" ht="15" x14ac:dyDescent="0.2">
      <c r="A1598" s="68" t="s">
        <v>4971</v>
      </c>
      <c r="B1598" s="69" t="s">
        <v>4680</v>
      </c>
      <c r="C1598" s="70" t="s">
        <v>4972</v>
      </c>
      <c r="D1598" s="71" t="s">
        <v>4973</v>
      </c>
      <c r="E1598" s="72">
        <v>12</v>
      </c>
      <c r="F1598" s="73" t="s">
        <v>265</v>
      </c>
      <c r="G1598" s="74">
        <v>0</v>
      </c>
      <c r="H1598" s="74">
        <f>'IDS Miami Dry Grocery 2025'!$I1598*'IDS Miami Dry Grocery 2025'!$G1598</f>
        <v>0</v>
      </c>
      <c r="I1598" s="78"/>
      <c r="J1598" s="75">
        <v>52.31</v>
      </c>
      <c r="K1598" s="76">
        <f>IFERROR((#REF!*#REF!)+('IDS Miami Dry Grocery 2025'!$J1598*'IDS Miami Dry Grocery 2025'!$I1598),'IDS Miami Dry Grocery 2025'!$J1598*'IDS Miami Dry Grocery 2025'!$I1598)</f>
        <v>0</v>
      </c>
      <c r="M1598" s="97"/>
    </row>
    <row r="1599" spans="1:13" s="35" customFormat="1" ht="15" x14ac:dyDescent="0.2">
      <c r="A1599" s="68" t="s">
        <v>4974</v>
      </c>
      <c r="B1599" s="69" t="s">
        <v>4680</v>
      </c>
      <c r="C1599" s="70" t="s">
        <v>4975</v>
      </c>
      <c r="D1599" s="71" t="s">
        <v>4976</v>
      </c>
      <c r="E1599" s="72">
        <v>6</v>
      </c>
      <c r="F1599" s="73" t="s">
        <v>86</v>
      </c>
      <c r="G1599" s="74">
        <v>0</v>
      </c>
      <c r="H1599" s="74">
        <f>'IDS Miami Dry Grocery 2025'!$I1599*'IDS Miami Dry Grocery 2025'!$G1599</f>
        <v>0</v>
      </c>
      <c r="I1599" s="78"/>
      <c r="J1599" s="75">
        <v>23.79</v>
      </c>
      <c r="K1599" s="76">
        <f>IFERROR((#REF!*#REF!)+('IDS Miami Dry Grocery 2025'!$J1599*'IDS Miami Dry Grocery 2025'!$I1599),'IDS Miami Dry Grocery 2025'!$J1599*'IDS Miami Dry Grocery 2025'!$I1599)</f>
        <v>0</v>
      </c>
      <c r="M1599" s="97"/>
    </row>
    <row r="1600" spans="1:13" s="35" customFormat="1" ht="15" x14ac:dyDescent="0.2">
      <c r="A1600" s="68" t="s">
        <v>4977</v>
      </c>
      <c r="B1600" s="69" t="s">
        <v>4680</v>
      </c>
      <c r="C1600" s="70" t="s">
        <v>4978</v>
      </c>
      <c r="D1600" s="71" t="s">
        <v>4979</v>
      </c>
      <c r="E1600" s="72">
        <v>6</v>
      </c>
      <c r="F1600" s="73" t="s">
        <v>181</v>
      </c>
      <c r="G1600" s="74">
        <v>0</v>
      </c>
      <c r="H1600" s="74">
        <f>'IDS Miami Dry Grocery 2025'!$I1600*'IDS Miami Dry Grocery 2025'!$G1600</f>
        <v>0</v>
      </c>
      <c r="I1600" s="78"/>
      <c r="J1600" s="75">
        <v>16.420000000000002</v>
      </c>
      <c r="K1600" s="76">
        <f>IFERROR((#REF!*#REF!)+('IDS Miami Dry Grocery 2025'!$J1600*'IDS Miami Dry Grocery 2025'!$I1600),'IDS Miami Dry Grocery 2025'!$J1600*'IDS Miami Dry Grocery 2025'!$I1600)</f>
        <v>0</v>
      </c>
      <c r="M1600" s="97"/>
    </row>
    <row r="1601" spans="1:13" s="35" customFormat="1" ht="15" x14ac:dyDescent="0.2">
      <c r="A1601" s="68" t="s">
        <v>4980</v>
      </c>
      <c r="B1601" s="69" t="s">
        <v>4680</v>
      </c>
      <c r="C1601" s="70" t="s">
        <v>4981</v>
      </c>
      <c r="D1601" s="71" t="s">
        <v>4982</v>
      </c>
      <c r="E1601" s="72">
        <v>6</v>
      </c>
      <c r="F1601" s="73" t="s">
        <v>181</v>
      </c>
      <c r="G1601" s="74">
        <v>0</v>
      </c>
      <c r="H1601" s="74">
        <f>'IDS Miami Dry Grocery 2025'!$I1601*'IDS Miami Dry Grocery 2025'!$G1601</f>
        <v>0</v>
      </c>
      <c r="I1601" s="78"/>
      <c r="J1601" s="75">
        <v>16.34</v>
      </c>
      <c r="K1601" s="76">
        <f>IFERROR((#REF!*#REF!)+('IDS Miami Dry Grocery 2025'!$J1601*'IDS Miami Dry Grocery 2025'!$I1601),'IDS Miami Dry Grocery 2025'!$J1601*'IDS Miami Dry Grocery 2025'!$I1601)</f>
        <v>0</v>
      </c>
      <c r="M1601" s="97"/>
    </row>
    <row r="1602" spans="1:13" s="35" customFormat="1" ht="15" x14ac:dyDescent="0.2">
      <c r="A1602" s="68" t="s">
        <v>4983</v>
      </c>
      <c r="B1602" s="69" t="s">
        <v>4680</v>
      </c>
      <c r="C1602" s="70" t="s">
        <v>4984</v>
      </c>
      <c r="D1602" s="71" t="s">
        <v>4985</v>
      </c>
      <c r="E1602" s="72">
        <v>6</v>
      </c>
      <c r="F1602" s="73" t="s">
        <v>181</v>
      </c>
      <c r="G1602" s="74">
        <v>0</v>
      </c>
      <c r="H1602" s="74">
        <f>'IDS Miami Dry Grocery 2025'!$I1602*'IDS Miami Dry Grocery 2025'!$G1602</f>
        <v>0</v>
      </c>
      <c r="I1602" s="78"/>
      <c r="J1602" s="75">
        <v>15.3</v>
      </c>
      <c r="K1602" s="76">
        <f>IFERROR((#REF!*#REF!)+('IDS Miami Dry Grocery 2025'!$J1602*'IDS Miami Dry Grocery 2025'!$I1602),'IDS Miami Dry Grocery 2025'!$J1602*'IDS Miami Dry Grocery 2025'!$I1602)</f>
        <v>0</v>
      </c>
      <c r="M1602" s="97"/>
    </row>
    <row r="1603" spans="1:13" s="35" customFormat="1" ht="15" x14ac:dyDescent="0.2">
      <c r="A1603" s="68" t="s">
        <v>4986</v>
      </c>
      <c r="B1603" s="69" t="s">
        <v>4680</v>
      </c>
      <c r="C1603" s="70" t="s">
        <v>4987</v>
      </c>
      <c r="D1603" s="71" t="s">
        <v>4988</v>
      </c>
      <c r="E1603" s="72">
        <v>6</v>
      </c>
      <c r="F1603" s="73" t="s">
        <v>4678</v>
      </c>
      <c r="G1603" s="74">
        <v>0</v>
      </c>
      <c r="H1603" s="74">
        <f>'IDS Miami Dry Grocery 2025'!$I1603*'IDS Miami Dry Grocery 2025'!$G1603</f>
        <v>0</v>
      </c>
      <c r="I1603" s="78"/>
      <c r="J1603" s="75">
        <v>41.09</v>
      </c>
      <c r="K1603" s="76">
        <f>IFERROR((#REF!*#REF!)+('IDS Miami Dry Grocery 2025'!$J1603*'IDS Miami Dry Grocery 2025'!$I1603),'IDS Miami Dry Grocery 2025'!$J1603*'IDS Miami Dry Grocery 2025'!$I1603)</f>
        <v>0</v>
      </c>
      <c r="M1603" s="97"/>
    </row>
    <row r="1604" spans="1:13" s="35" customFormat="1" ht="15" x14ac:dyDescent="0.2">
      <c r="A1604" s="68" t="s">
        <v>4989</v>
      </c>
      <c r="B1604" s="69" t="s">
        <v>4680</v>
      </c>
      <c r="C1604" s="70" t="s">
        <v>4990</v>
      </c>
      <c r="D1604" s="71" t="s">
        <v>4991</v>
      </c>
      <c r="E1604" s="72">
        <v>6</v>
      </c>
      <c r="F1604" s="73" t="s">
        <v>3373</v>
      </c>
      <c r="G1604" s="74">
        <v>0</v>
      </c>
      <c r="H1604" s="74">
        <f>'IDS Miami Dry Grocery 2025'!$I1604*'IDS Miami Dry Grocery 2025'!$G1604</f>
        <v>0</v>
      </c>
      <c r="I1604" s="78"/>
      <c r="J1604" s="75">
        <v>41.09</v>
      </c>
      <c r="K1604" s="76">
        <f>IFERROR((#REF!*#REF!)+('IDS Miami Dry Grocery 2025'!$J1604*'IDS Miami Dry Grocery 2025'!$I1604),'IDS Miami Dry Grocery 2025'!$J1604*'IDS Miami Dry Grocery 2025'!$I1604)</f>
        <v>0</v>
      </c>
      <c r="M1604" s="97"/>
    </row>
    <row r="1605" spans="1:13" s="35" customFormat="1" ht="15" x14ac:dyDescent="0.2">
      <c r="A1605" s="68" t="s">
        <v>4992</v>
      </c>
      <c r="B1605" s="69" t="s">
        <v>4680</v>
      </c>
      <c r="C1605" s="70" t="s">
        <v>4993</v>
      </c>
      <c r="D1605" s="71" t="s">
        <v>4994</v>
      </c>
      <c r="E1605" s="72">
        <v>6</v>
      </c>
      <c r="F1605" s="73" t="s">
        <v>265</v>
      </c>
      <c r="G1605" s="74">
        <v>0</v>
      </c>
      <c r="H1605" s="74">
        <f>'IDS Miami Dry Grocery 2025'!$I1605*'IDS Miami Dry Grocery 2025'!$G1605</f>
        <v>0</v>
      </c>
      <c r="I1605" s="78"/>
      <c r="J1605" s="75">
        <v>41.09</v>
      </c>
      <c r="K1605" s="76">
        <f>IFERROR((#REF!*#REF!)+('IDS Miami Dry Grocery 2025'!$J1605*'IDS Miami Dry Grocery 2025'!$I1605),'IDS Miami Dry Grocery 2025'!$J1605*'IDS Miami Dry Grocery 2025'!$I1605)</f>
        <v>0</v>
      </c>
      <c r="M1605" s="97"/>
    </row>
    <row r="1606" spans="1:13" s="35" customFormat="1" ht="15" x14ac:dyDescent="0.2">
      <c r="A1606" s="68" t="s">
        <v>4995</v>
      </c>
      <c r="B1606" s="69" t="s">
        <v>4680</v>
      </c>
      <c r="C1606" s="70" t="s">
        <v>4996</v>
      </c>
      <c r="D1606" s="71" t="s">
        <v>4997</v>
      </c>
      <c r="E1606" s="72">
        <v>6</v>
      </c>
      <c r="F1606" s="73" t="s">
        <v>484</v>
      </c>
      <c r="G1606" s="74">
        <v>0</v>
      </c>
      <c r="H1606" s="74">
        <f>'IDS Miami Dry Grocery 2025'!$I1606*'IDS Miami Dry Grocery 2025'!$G1606</f>
        <v>0</v>
      </c>
      <c r="I1606" s="78"/>
      <c r="J1606" s="75">
        <v>41.09</v>
      </c>
      <c r="K1606" s="76">
        <f>IFERROR((#REF!*#REF!)+('IDS Miami Dry Grocery 2025'!$J1606*'IDS Miami Dry Grocery 2025'!$I1606),'IDS Miami Dry Grocery 2025'!$J1606*'IDS Miami Dry Grocery 2025'!$I1606)</f>
        <v>0</v>
      </c>
      <c r="M1606" s="97"/>
    </row>
    <row r="1607" spans="1:13" s="35" customFormat="1" ht="15" x14ac:dyDescent="0.2">
      <c r="A1607" s="68" t="s">
        <v>4998</v>
      </c>
      <c r="B1607" s="69" t="s">
        <v>4680</v>
      </c>
      <c r="C1607" s="70" t="s">
        <v>4999</v>
      </c>
      <c r="D1607" s="71" t="s">
        <v>5000</v>
      </c>
      <c r="E1607" s="72">
        <v>6</v>
      </c>
      <c r="F1607" s="73" t="s">
        <v>5001</v>
      </c>
      <c r="G1607" s="74">
        <v>0</v>
      </c>
      <c r="H1607" s="74">
        <f>'IDS Miami Dry Grocery 2025'!$I1607*'IDS Miami Dry Grocery 2025'!$G1607</f>
        <v>0</v>
      </c>
      <c r="I1607" s="78"/>
      <c r="J1607" s="75">
        <v>41.09</v>
      </c>
      <c r="K1607" s="76">
        <f>IFERROR((#REF!*#REF!)+('IDS Miami Dry Grocery 2025'!$J1607*'IDS Miami Dry Grocery 2025'!$I1607),'IDS Miami Dry Grocery 2025'!$J1607*'IDS Miami Dry Grocery 2025'!$I1607)</f>
        <v>0</v>
      </c>
      <c r="M1607" s="97"/>
    </row>
    <row r="1608" spans="1:13" s="35" customFormat="1" ht="15" x14ac:dyDescent="0.2">
      <c r="A1608" s="68" t="s">
        <v>5002</v>
      </c>
      <c r="B1608" s="69" t="s">
        <v>4680</v>
      </c>
      <c r="C1608" s="70" t="s">
        <v>5003</v>
      </c>
      <c r="D1608" s="71" t="s">
        <v>5004</v>
      </c>
      <c r="E1608" s="72">
        <v>6</v>
      </c>
      <c r="F1608" s="73" t="s">
        <v>86</v>
      </c>
      <c r="G1608" s="74">
        <v>0</v>
      </c>
      <c r="H1608" s="74">
        <f>'IDS Miami Dry Grocery 2025'!$I1608*'IDS Miami Dry Grocery 2025'!$G1608</f>
        <v>0</v>
      </c>
      <c r="I1608" s="78"/>
      <c r="J1608" s="75">
        <v>34.840000000000003</v>
      </c>
      <c r="K1608" s="76">
        <f>IFERROR((#REF!*#REF!)+('IDS Miami Dry Grocery 2025'!$J1608*'IDS Miami Dry Grocery 2025'!$I1608),'IDS Miami Dry Grocery 2025'!$J1608*'IDS Miami Dry Grocery 2025'!$I1608)</f>
        <v>0</v>
      </c>
      <c r="M1608" s="97"/>
    </row>
    <row r="1609" spans="1:13" s="35" customFormat="1" ht="15" x14ac:dyDescent="0.2">
      <c r="A1609" s="68" t="s">
        <v>5005</v>
      </c>
      <c r="B1609" s="69" t="s">
        <v>4680</v>
      </c>
      <c r="C1609" s="70" t="s">
        <v>5006</v>
      </c>
      <c r="D1609" s="71" t="s">
        <v>5007</v>
      </c>
      <c r="E1609" s="72">
        <v>6</v>
      </c>
      <c r="F1609" s="73" t="s">
        <v>3179</v>
      </c>
      <c r="G1609" s="74">
        <v>0</v>
      </c>
      <c r="H1609" s="74">
        <f>'IDS Miami Dry Grocery 2025'!$I1609*'IDS Miami Dry Grocery 2025'!$G1609</f>
        <v>0</v>
      </c>
      <c r="I1609" s="78"/>
      <c r="J1609" s="75">
        <v>34.92</v>
      </c>
      <c r="K1609" s="76">
        <f>IFERROR((#REF!*#REF!)+('IDS Miami Dry Grocery 2025'!$J1609*'IDS Miami Dry Grocery 2025'!$I1609),'IDS Miami Dry Grocery 2025'!$J1609*'IDS Miami Dry Grocery 2025'!$I1609)</f>
        <v>0</v>
      </c>
      <c r="M1609" s="97"/>
    </row>
    <row r="1610" spans="1:13" s="35" customFormat="1" ht="15" x14ac:dyDescent="0.2">
      <c r="A1610" s="68" t="s">
        <v>5008</v>
      </c>
      <c r="B1610" s="69" t="s">
        <v>4680</v>
      </c>
      <c r="C1610" s="70" t="s">
        <v>5009</v>
      </c>
      <c r="D1610" s="71" t="s">
        <v>5010</v>
      </c>
      <c r="E1610" s="72">
        <v>6</v>
      </c>
      <c r="F1610" s="73" t="s">
        <v>3179</v>
      </c>
      <c r="G1610" s="74">
        <v>0</v>
      </c>
      <c r="H1610" s="74">
        <f>'IDS Miami Dry Grocery 2025'!$I1610*'IDS Miami Dry Grocery 2025'!$G1610</f>
        <v>0</v>
      </c>
      <c r="I1610" s="78"/>
      <c r="J1610" s="75">
        <v>34.92</v>
      </c>
      <c r="K1610" s="76">
        <f>IFERROR((#REF!*#REF!)+('IDS Miami Dry Grocery 2025'!$J1610*'IDS Miami Dry Grocery 2025'!$I1610),'IDS Miami Dry Grocery 2025'!$J1610*'IDS Miami Dry Grocery 2025'!$I1610)</f>
        <v>0</v>
      </c>
      <c r="M1610" s="97"/>
    </row>
    <row r="1611" spans="1:13" s="35" customFormat="1" ht="15" x14ac:dyDescent="0.2">
      <c r="A1611" s="68" t="s">
        <v>5011</v>
      </c>
      <c r="B1611" s="69" t="s">
        <v>4680</v>
      </c>
      <c r="C1611" s="70" t="s">
        <v>5012</v>
      </c>
      <c r="D1611" s="71" t="s">
        <v>5013</v>
      </c>
      <c r="E1611" s="72">
        <v>12</v>
      </c>
      <c r="F1611" s="73" t="s">
        <v>3395</v>
      </c>
      <c r="G1611" s="74">
        <v>0</v>
      </c>
      <c r="H1611" s="74">
        <f>'IDS Miami Dry Grocery 2025'!$I1611*'IDS Miami Dry Grocery 2025'!$G1611</f>
        <v>0</v>
      </c>
      <c r="I1611" s="78"/>
      <c r="J1611" s="75">
        <v>92.84</v>
      </c>
      <c r="K1611" s="76">
        <f>IFERROR((#REF!*#REF!)+('IDS Miami Dry Grocery 2025'!$J1611*'IDS Miami Dry Grocery 2025'!$I1611),'IDS Miami Dry Grocery 2025'!$J1611*'IDS Miami Dry Grocery 2025'!$I1611)</f>
        <v>0</v>
      </c>
      <c r="M1611" s="97"/>
    </row>
    <row r="1612" spans="1:13" s="35" customFormat="1" ht="15" x14ac:dyDescent="0.2">
      <c r="A1612" s="68" t="s">
        <v>5014</v>
      </c>
      <c r="B1612" s="69" t="s">
        <v>4680</v>
      </c>
      <c r="C1612" s="70" t="s">
        <v>5015</v>
      </c>
      <c r="D1612" s="71" t="s">
        <v>5016</v>
      </c>
      <c r="E1612" s="72">
        <v>12</v>
      </c>
      <c r="F1612" s="73" t="s">
        <v>3395</v>
      </c>
      <c r="G1612" s="74">
        <v>0</v>
      </c>
      <c r="H1612" s="74">
        <f>'IDS Miami Dry Grocery 2025'!$I1612*'IDS Miami Dry Grocery 2025'!$G1612</f>
        <v>0</v>
      </c>
      <c r="I1612" s="78"/>
      <c r="J1612" s="75">
        <v>92.84</v>
      </c>
      <c r="K1612" s="76">
        <f>IFERROR((#REF!*#REF!)+('IDS Miami Dry Grocery 2025'!$J1612*'IDS Miami Dry Grocery 2025'!$I1612),'IDS Miami Dry Grocery 2025'!$J1612*'IDS Miami Dry Grocery 2025'!$I1612)</f>
        <v>0</v>
      </c>
      <c r="M1612" s="97"/>
    </row>
    <row r="1613" spans="1:13" s="35" customFormat="1" ht="15" x14ac:dyDescent="0.2">
      <c r="A1613" s="68" t="s">
        <v>5017</v>
      </c>
      <c r="B1613" s="69" t="s">
        <v>4680</v>
      </c>
      <c r="C1613" s="70" t="s">
        <v>5018</v>
      </c>
      <c r="D1613" s="71" t="s">
        <v>5019</v>
      </c>
      <c r="E1613" s="72">
        <v>6</v>
      </c>
      <c r="F1613" s="73" t="s">
        <v>86</v>
      </c>
      <c r="G1613" s="74">
        <v>0</v>
      </c>
      <c r="H1613" s="74">
        <f>'IDS Miami Dry Grocery 2025'!$I1613*'IDS Miami Dry Grocery 2025'!$G1613</f>
        <v>0</v>
      </c>
      <c r="I1613" s="78"/>
      <c r="J1613" s="75">
        <v>76.5</v>
      </c>
      <c r="K1613" s="76">
        <f>IFERROR((#REF!*#REF!)+('IDS Miami Dry Grocery 2025'!$J1613*'IDS Miami Dry Grocery 2025'!$I1613),'IDS Miami Dry Grocery 2025'!$J1613*'IDS Miami Dry Grocery 2025'!$I1613)</f>
        <v>0</v>
      </c>
      <c r="M1613" s="97"/>
    </row>
    <row r="1614" spans="1:13" s="35" customFormat="1" ht="15" x14ac:dyDescent="0.2">
      <c r="A1614" s="68" t="s">
        <v>5020</v>
      </c>
      <c r="B1614" s="69" t="s">
        <v>4680</v>
      </c>
      <c r="C1614" s="70" t="s">
        <v>5021</v>
      </c>
      <c r="D1614" s="71" t="s">
        <v>5022</v>
      </c>
      <c r="E1614" s="72">
        <v>6</v>
      </c>
      <c r="F1614" s="73" t="s">
        <v>138</v>
      </c>
      <c r="G1614" s="74">
        <v>0</v>
      </c>
      <c r="H1614" s="74">
        <f>'IDS Miami Dry Grocery 2025'!$I1614*'IDS Miami Dry Grocery 2025'!$G1614</f>
        <v>0</v>
      </c>
      <c r="I1614" s="78"/>
      <c r="J1614" s="75">
        <v>47.9</v>
      </c>
      <c r="K1614" s="76">
        <f>IFERROR((#REF!*#REF!)+('IDS Miami Dry Grocery 2025'!$J1614*'IDS Miami Dry Grocery 2025'!$I1614),'IDS Miami Dry Grocery 2025'!$J1614*'IDS Miami Dry Grocery 2025'!$I1614)</f>
        <v>0</v>
      </c>
      <c r="M1614" s="97"/>
    </row>
    <row r="1615" spans="1:13" s="35" customFormat="1" ht="15" x14ac:dyDescent="0.2">
      <c r="A1615" s="68" t="s">
        <v>5023</v>
      </c>
      <c r="B1615" s="69" t="s">
        <v>4680</v>
      </c>
      <c r="C1615" s="70" t="s">
        <v>5024</v>
      </c>
      <c r="D1615" s="71" t="s">
        <v>5025</v>
      </c>
      <c r="E1615" s="72">
        <v>12</v>
      </c>
      <c r="F1615" s="73" t="s">
        <v>497</v>
      </c>
      <c r="G1615" s="74">
        <v>0</v>
      </c>
      <c r="H1615" s="74">
        <f>'IDS Miami Dry Grocery 2025'!$I1615*'IDS Miami Dry Grocery 2025'!$G1615</f>
        <v>0</v>
      </c>
      <c r="I1615" s="78"/>
      <c r="J1615" s="75">
        <v>89.95</v>
      </c>
      <c r="K1615" s="76">
        <f>IFERROR((#REF!*#REF!)+('IDS Miami Dry Grocery 2025'!$J1615*'IDS Miami Dry Grocery 2025'!$I1615),'IDS Miami Dry Grocery 2025'!$J1615*'IDS Miami Dry Grocery 2025'!$I1615)</f>
        <v>0</v>
      </c>
      <c r="M1615" s="97"/>
    </row>
    <row r="1616" spans="1:13" s="35" customFormat="1" ht="15" x14ac:dyDescent="0.2">
      <c r="A1616" s="68" t="s">
        <v>5026</v>
      </c>
      <c r="B1616" s="69" t="s">
        <v>4680</v>
      </c>
      <c r="C1616" s="70" t="s">
        <v>5027</v>
      </c>
      <c r="D1616" s="71" t="s">
        <v>5028</v>
      </c>
      <c r="E1616" s="72">
        <v>12</v>
      </c>
      <c r="F1616" s="73" t="s">
        <v>575</v>
      </c>
      <c r="G1616" s="74">
        <v>0</v>
      </c>
      <c r="H1616" s="74">
        <f>'IDS Miami Dry Grocery 2025'!$I1616*'IDS Miami Dry Grocery 2025'!$G1616</f>
        <v>0</v>
      </c>
      <c r="I1616" s="78"/>
      <c r="J1616" s="75">
        <v>53.75</v>
      </c>
      <c r="K1616" s="76">
        <f>IFERROR((#REF!*#REF!)+('IDS Miami Dry Grocery 2025'!$J1616*'IDS Miami Dry Grocery 2025'!$I1616),'IDS Miami Dry Grocery 2025'!$J1616*'IDS Miami Dry Grocery 2025'!$I1616)</f>
        <v>0</v>
      </c>
      <c r="M1616" s="97"/>
    </row>
    <row r="1617" spans="1:13" s="35" customFormat="1" ht="15" x14ac:dyDescent="0.2">
      <c r="A1617" s="68" t="s">
        <v>5029</v>
      </c>
      <c r="B1617" s="69" t="s">
        <v>4680</v>
      </c>
      <c r="C1617" s="70" t="s">
        <v>5030</v>
      </c>
      <c r="D1617" s="71" t="s">
        <v>5031</v>
      </c>
      <c r="E1617" s="72">
        <v>6</v>
      </c>
      <c r="F1617" s="73" t="s">
        <v>1072</v>
      </c>
      <c r="G1617" s="74">
        <v>0</v>
      </c>
      <c r="H1617" s="74">
        <f>'IDS Miami Dry Grocery 2025'!$I1617*'IDS Miami Dry Grocery 2025'!$G1617</f>
        <v>0</v>
      </c>
      <c r="I1617" s="78"/>
      <c r="J1617" s="75">
        <v>37.65</v>
      </c>
      <c r="K1617" s="76">
        <f>IFERROR((#REF!*#REF!)+('IDS Miami Dry Grocery 2025'!$J1617*'IDS Miami Dry Grocery 2025'!$I1617),'IDS Miami Dry Grocery 2025'!$J1617*'IDS Miami Dry Grocery 2025'!$I1617)</f>
        <v>0</v>
      </c>
      <c r="M1617" s="97"/>
    </row>
    <row r="1618" spans="1:13" s="35" customFormat="1" ht="15" x14ac:dyDescent="0.2">
      <c r="A1618" s="68" t="s">
        <v>5032</v>
      </c>
      <c r="B1618" s="69" t="s">
        <v>4680</v>
      </c>
      <c r="C1618" s="70" t="s">
        <v>5033</v>
      </c>
      <c r="D1618" s="71" t="s">
        <v>5034</v>
      </c>
      <c r="E1618" s="72">
        <v>6</v>
      </c>
      <c r="F1618" s="73" t="s">
        <v>86</v>
      </c>
      <c r="G1618" s="74">
        <v>0</v>
      </c>
      <c r="H1618" s="74">
        <f>'IDS Miami Dry Grocery 2025'!$I1618*'IDS Miami Dry Grocery 2025'!$G1618</f>
        <v>0</v>
      </c>
      <c r="I1618" s="78"/>
      <c r="J1618" s="75">
        <v>35.72</v>
      </c>
      <c r="K1618" s="76">
        <f>IFERROR((#REF!*#REF!)+('IDS Miami Dry Grocery 2025'!$J1618*'IDS Miami Dry Grocery 2025'!$I1618),'IDS Miami Dry Grocery 2025'!$J1618*'IDS Miami Dry Grocery 2025'!$I1618)</f>
        <v>0</v>
      </c>
      <c r="M1618" s="97"/>
    </row>
    <row r="1619" spans="1:13" s="35" customFormat="1" ht="15" x14ac:dyDescent="0.2">
      <c r="A1619" s="68" t="s">
        <v>5035</v>
      </c>
      <c r="B1619" s="69" t="s">
        <v>4680</v>
      </c>
      <c r="C1619" s="70" t="s">
        <v>5036</v>
      </c>
      <c r="D1619" s="71" t="s">
        <v>5037</v>
      </c>
      <c r="E1619" s="72">
        <v>6</v>
      </c>
      <c r="F1619" s="73" t="s">
        <v>86</v>
      </c>
      <c r="G1619" s="74">
        <v>0</v>
      </c>
      <c r="H1619" s="74">
        <f>'IDS Miami Dry Grocery 2025'!$I1619*'IDS Miami Dry Grocery 2025'!$G1619</f>
        <v>0</v>
      </c>
      <c r="I1619" s="78"/>
      <c r="J1619" s="75">
        <v>35.72</v>
      </c>
      <c r="K1619" s="76">
        <f>IFERROR((#REF!*#REF!)+('IDS Miami Dry Grocery 2025'!$J1619*'IDS Miami Dry Grocery 2025'!$I1619),'IDS Miami Dry Grocery 2025'!$J1619*'IDS Miami Dry Grocery 2025'!$I1619)</f>
        <v>0</v>
      </c>
      <c r="M1619" s="97"/>
    </row>
    <row r="1620" spans="1:13" s="35" customFormat="1" ht="15" x14ac:dyDescent="0.2">
      <c r="A1620" s="68" t="s">
        <v>5038</v>
      </c>
      <c r="B1620" s="69" t="s">
        <v>4680</v>
      </c>
      <c r="C1620" s="70" t="s">
        <v>5039</v>
      </c>
      <c r="D1620" s="71" t="s">
        <v>5040</v>
      </c>
      <c r="E1620" s="72">
        <v>6</v>
      </c>
      <c r="F1620" s="73" t="s">
        <v>1053</v>
      </c>
      <c r="G1620" s="74">
        <v>0</v>
      </c>
      <c r="H1620" s="74">
        <f>'IDS Miami Dry Grocery 2025'!$I1620*'IDS Miami Dry Grocery 2025'!$G1620</f>
        <v>0</v>
      </c>
      <c r="I1620" s="78"/>
      <c r="J1620" s="75">
        <v>35.72</v>
      </c>
      <c r="K1620" s="76">
        <f>IFERROR((#REF!*#REF!)+('IDS Miami Dry Grocery 2025'!$J1620*'IDS Miami Dry Grocery 2025'!$I1620),'IDS Miami Dry Grocery 2025'!$J1620*'IDS Miami Dry Grocery 2025'!$I1620)</f>
        <v>0</v>
      </c>
      <c r="M1620" s="97"/>
    </row>
    <row r="1621" spans="1:13" s="35" customFormat="1" ht="15" x14ac:dyDescent="0.2">
      <c r="A1621" s="68" t="s">
        <v>5041</v>
      </c>
      <c r="B1621" s="69" t="s">
        <v>4680</v>
      </c>
      <c r="C1621" s="70" t="s">
        <v>5042</v>
      </c>
      <c r="D1621" s="71" t="s">
        <v>5043</v>
      </c>
      <c r="E1621" s="72">
        <v>6</v>
      </c>
      <c r="F1621" s="73" t="s">
        <v>1053</v>
      </c>
      <c r="G1621" s="74">
        <v>0</v>
      </c>
      <c r="H1621" s="74">
        <f>'IDS Miami Dry Grocery 2025'!$I1621*'IDS Miami Dry Grocery 2025'!$G1621</f>
        <v>0</v>
      </c>
      <c r="I1621" s="78"/>
      <c r="J1621" s="75">
        <v>35.72</v>
      </c>
      <c r="K1621" s="76">
        <f>IFERROR((#REF!*#REF!)+('IDS Miami Dry Grocery 2025'!$J1621*'IDS Miami Dry Grocery 2025'!$I1621),'IDS Miami Dry Grocery 2025'!$J1621*'IDS Miami Dry Grocery 2025'!$I1621)</f>
        <v>0</v>
      </c>
      <c r="M1621" s="97"/>
    </row>
    <row r="1622" spans="1:13" s="35" customFormat="1" ht="15" x14ac:dyDescent="0.2">
      <c r="A1622" s="68" t="s">
        <v>5044</v>
      </c>
      <c r="B1622" s="69" t="s">
        <v>4680</v>
      </c>
      <c r="C1622" s="70" t="s">
        <v>5045</v>
      </c>
      <c r="D1622" s="71" t="s">
        <v>5046</v>
      </c>
      <c r="E1622" s="72">
        <v>6</v>
      </c>
      <c r="F1622" s="73" t="s">
        <v>1053</v>
      </c>
      <c r="G1622" s="74">
        <v>0</v>
      </c>
      <c r="H1622" s="74">
        <f>'IDS Miami Dry Grocery 2025'!$I1622*'IDS Miami Dry Grocery 2025'!$G1622</f>
        <v>0</v>
      </c>
      <c r="I1622" s="78"/>
      <c r="J1622" s="75">
        <v>35.72</v>
      </c>
      <c r="K1622" s="76">
        <f>IFERROR((#REF!*#REF!)+('IDS Miami Dry Grocery 2025'!$J1622*'IDS Miami Dry Grocery 2025'!$I1622),'IDS Miami Dry Grocery 2025'!$J1622*'IDS Miami Dry Grocery 2025'!$I1622)</f>
        <v>0</v>
      </c>
      <c r="M1622" s="97"/>
    </row>
    <row r="1623" spans="1:13" s="35" customFormat="1" ht="15" x14ac:dyDescent="0.2">
      <c r="A1623" s="68" t="s">
        <v>5047</v>
      </c>
      <c r="B1623" s="69" t="s">
        <v>4680</v>
      </c>
      <c r="C1623" s="70" t="s">
        <v>5048</v>
      </c>
      <c r="D1623" s="71" t="s">
        <v>5049</v>
      </c>
      <c r="E1623" s="72">
        <v>6</v>
      </c>
      <c r="F1623" s="73" t="s">
        <v>1053</v>
      </c>
      <c r="G1623" s="74">
        <v>0</v>
      </c>
      <c r="H1623" s="74">
        <f>'IDS Miami Dry Grocery 2025'!$I1623*'IDS Miami Dry Grocery 2025'!$G1623</f>
        <v>0</v>
      </c>
      <c r="I1623" s="78"/>
      <c r="J1623" s="75">
        <v>35.72</v>
      </c>
      <c r="K1623" s="76">
        <f>IFERROR((#REF!*#REF!)+('IDS Miami Dry Grocery 2025'!$J1623*'IDS Miami Dry Grocery 2025'!$I1623),'IDS Miami Dry Grocery 2025'!$J1623*'IDS Miami Dry Grocery 2025'!$I1623)</f>
        <v>0</v>
      </c>
      <c r="M1623" s="97"/>
    </row>
    <row r="1624" spans="1:13" s="35" customFormat="1" ht="15" x14ac:dyDescent="0.2">
      <c r="A1624" s="68" t="s">
        <v>5050</v>
      </c>
      <c r="B1624" s="69" t="s">
        <v>4680</v>
      </c>
      <c r="C1624" s="70" t="s">
        <v>5051</v>
      </c>
      <c r="D1624" s="71" t="s">
        <v>5052</v>
      </c>
      <c r="E1624" s="72">
        <v>6</v>
      </c>
      <c r="F1624" s="73" t="s">
        <v>1053</v>
      </c>
      <c r="G1624" s="74">
        <v>0</v>
      </c>
      <c r="H1624" s="74">
        <f>'IDS Miami Dry Grocery 2025'!$I1624*'IDS Miami Dry Grocery 2025'!$G1624</f>
        <v>0</v>
      </c>
      <c r="I1624" s="78"/>
      <c r="J1624" s="75">
        <v>35.72</v>
      </c>
      <c r="K1624" s="76">
        <f>IFERROR((#REF!*#REF!)+('IDS Miami Dry Grocery 2025'!$J1624*'IDS Miami Dry Grocery 2025'!$I1624),'IDS Miami Dry Grocery 2025'!$J1624*'IDS Miami Dry Grocery 2025'!$I1624)</f>
        <v>0</v>
      </c>
      <c r="M1624" s="97"/>
    </row>
    <row r="1625" spans="1:13" s="35" customFormat="1" ht="15" x14ac:dyDescent="0.2">
      <c r="A1625" s="68" t="s">
        <v>5053</v>
      </c>
      <c r="B1625" s="69" t="s">
        <v>4680</v>
      </c>
      <c r="C1625" s="70" t="s">
        <v>5054</v>
      </c>
      <c r="D1625" s="71" t="s">
        <v>5055</v>
      </c>
      <c r="E1625" s="72">
        <v>6</v>
      </c>
      <c r="F1625" s="73" t="s">
        <v>1068</v>
      </c>
      <c r="G1625" s="74">
        <v>0</v>
      </c>
      <c r="H1625" s="74">
        <f>'IDS Miami Dry Grocery 2025'!$I1625*'IDS Miami Dry Grocery 2025'!$G1625</f>
        <v>0</v>
      </c>
      <c r="I1625" s="78"/>
      <c r="J1625" s="75">
        <v>52.71</v>
      </c>
      <c r="K1625" s="76">
        <f>IFERROR((#REF!*#REF!)+('IDS Miami Dry Grocery 2025'!$J1625*'IDS Miami Dry Grocery 2025'!$I1625),'IDS Miami Dry Grocery 2025'!$J1625*'IDS Miami Dry Grocery 2025'!$I1625)</f>
        <v>0</v>
      </c>
      <c r="M1625" s="97"/>
    </row>
    <row r="1626" spans="1:13" s="35" customFormat="1" ht="15" x14ac:dyDescent="0.2">
      <c r="A1626" s="68" t="s">
        <v>5056</v>
      </c>
      <c r="B1626" s="69" t="s">
        <v>4680</v>
      </c>
      <c r="C1626" s="70" t="s">
        <v>5057</v>
      </c>
      <c r="D1626" s="71" t="s">
        <v>5058</v>
      </c>
      <c r="E1626" s="72">
        <v>6</v>
      </c>
      <c r="F1626" s="73" t="s">
        <v>32</v>
      </c>
      <c r="G1626" s="74">
        <v>0</v>
      </c>
      <c r="H1626" s="74">
        <f>'IDS Miami Dry Grocery 2025'!$I1626*'IDS Miami Dry Grocery 2025'!$G1626</f>
        <v>0</v>
      </c>
      <c r="I1626" s="78"/>
      <c r="J1626" s="75">
        <v>68.41</v>
      </c>
      <c r="K1626" s="76">
        <f>IFERROR((#REF!*#REF!)+('IDS Miami Dry Grocery 2025'!$J1626*'IDS Miami Dry Grocery 2025'!$I1626),'IDS Miami Dry Grocery 2025'!$J1626*'IDS Miami Dry Grocery 2025'!$I1626)</f>
        <v>0</v>
      </c>
      <c r="M1626" s="97"/>
    </row>
    <row r="1627" spans="1:13" s="35" customFormat="1" ht="15" x14ac:dyDescent="0.2">
      <c r="A1627" s="68" t="s">
        <v>5060</v>
      </c>
      <c r="B1627" s="69" t="s">
        <v>4680</v>
      </c>
      <c r="C1627" s="70" t="s">
        <v>5061</v>
      </c>
      <c r="D1627" s="71" t="s">
        <v>5062</v>
      </c>
      <c r="E1627" s="72">
        <v>6</v>
      </c>
      <c r="F1627" s="73" t="s">
        <v>497</v>
      </c>
      <c r="G1627" s="74">
        <v>0</v>
      </c>
      <c r="H1627" s="74">
        <f>'IDS Miami Dry Grocery 2025'!$I1627*'IDS Miami Dry Grocery 2025'!$G1627</f>
        <v>0</v>
      </c>
      <c r="I1627" s="78"/>
      <c r="J1627" s="75">
        <v>31.32</v>
      </c>
      <c r="K1627" s="76">
        <f>IFERROR((#REF!*#REF!)+('IDS Miami Dry Grocery 2025'!$J1627*'IDS Miami Dry Grocery 2025'!$I1627),'IDS Miami Dry Grocery 2025'!$J1627*'IDS Miami Dry Grocery 2025'!$I1627)</f>
        <v>0</v>
      </c>
      <c r="M1627" s="97"/>
    </row>
    <row r="1628" spans="1:13" s="35" customFormat="1" ht="15" x14ac:dyDescent="0.2">
      <c r="A1628" s="68" t="s">
        <v>5063</v>
      </c>
      <c r="B1628" s="69" t="s">
        <v>4680</v>
      </c>
      <c r="C1628" s="70" t="s">
        <v>5064</v>
      </c>
      <c r="D1628" s="71" t="s">
        <v>5065</v>
      </c>
      <c r="E1628" s="72">
        <v>6</v>
      </c>
      <c r="F1628" s="73" t="s">
        <v>497</v>
      </c>
      <c r="G1628" s="74">
        <v>0</v>
      </c>
      <c r="H1628" s="74">
        <f>'IDS Miami Dry Grocery 2025'!$I1628*'IDS Miami Dry Grocery 2025'!$G1628</f>
        <v>0</v>
      </c>
      <c r="I1628" s="78"/>
      <c r="J1628" s="75">
        <v>31.32</v>
      </c>
      <c r="K1628" s="76">
        <f>IFERROR((#REF!*#REF!)+('IDS Miami Dry Grocery 2025'!$J1628*'IDS Miami Dry Grocery 2025'!$I1628),'IDS Miami Dry Grocery 2025'!$J1628*'IDS Miami Dry Grocery 2025'!$I1628)</f>
        <v>0</v>
      </c>
      <c r="M1628" s="97"/>
    </row>
    <row r="1629" spans="1:13" s="35" customFormat="1" ht="15" x14ac:dyDescent="0.2">
      <c r="A1629" s="68" t="s">
        <v>5066</v>
      </c>
      <c r="B1629" s="69" t="s">
        <v>4680</v>
      </c>
      <c r="C1629" s="70" t="s">
        <v>5067</v>
      </c>
      <c r="D1629" s="71" t="s">
        <v>5068</v>
      </c>
      <c r="E1629" s="72">
        <v>12</v>
      </c>
      <c r="F1629" s="73" t="s">
        <v>525</v>
      </c>
      <c r="G1629" s="74">
        <v>5.9465279999999995E-3</v>
      </c>
      <c r="H1629" s="74">
        <f>'IDS Miami Dry Grocery 2025'!$I1629*'IDS Miami Dry Grocery 2025'!$G1629</f>
        <v>0</v>
      </c>
      <c r="I1629" s="78"/>
      <c r="J1629" s="75">
        <v>51.17</v>
      </c>
      <c r="K1629" s="76">
        <f>IFERROR((#REF!*#REF!)+('IDS Miami Dry Grocery 2025'!$J1629*'IDS Miami Dry Grocery 2025'!$I1629),'IDS Miami Dry Grocery 2025'!$J1629*'IDS Miami Dry Grocery 2025'!$I1629)</f>
        <v>0</v>
      </c>
      <c r="M1629" s="97"/>
    </row>
    <row r="1630" spans="1:13" s="35" customFormat="1" ht="15" x14ac:dyDescent="0.2">
      <c r="A1630" s="68" t="s">
        <v>5069</v>
      </c>
      <c r="B1630" s="69" t="s">
        <v>4680</v>
      </c>
      <c r="C1630" s="70" t="s">
        <v>5070</v>
      </c>
      <c r="D1630" s="71" t="s">
        <v>5071</v>
      </c>
      <c r="E1630" s="72">
        <v>12</v>
      </c>
      <c r="F1630" s="73" t="s">
        <v>4088</v>
      </c>
      <c r="G1630" s="74">
        <v>1.5291072000000001E-2</v>
      </c>
      <c r="H1630" s="74">
        <f>'IDS Miami Dry Grocery 2025'!$I1630*'IDS Miami Dry Grocery 2025'!$G1630</f>
        <v>0</v>
      </c>
      <c r="I1630" s="78"/>
      <c r="J1630" s="75">
        <v>114.93</v>
      </c>
      <c r="K1630" s="76">
        <f>IFERROR((#REF!*#REF!)+('IDS Miami Dry Grocery 2025'!$J1630*'IDS Miami Dry Grocery 2025'!$I1630),'IDS Miami Dry Grocery 2025'!$J1630*'IDS Miami Dry Grocery 2025'!$I1630)</f>
        <v>0</v>
      </c>
      <c r="M1630" s="97"/>
    </row>
    <row r="1631" spans="1:13" s="35" customFormat="1" ht="15" x14ac:dyDescent="0.2">
      <c r="A1631" s="68" t="s">
        <v>5072</v>
      </c>
      <c r="B1631" s="69" t="s">
        <v>4680</v>
      </c>
      <c r="C1631" s="70" t="s">
        <v>5073</v>
      </c>
      <c r="D1631" s="71" t="s">
        <v>5074</v>
      </c>
      <c r="E1631" s="72">
        <v>12</v>
      </c>
      <c r="F1631" s="73" t="s">
        <v>4088</v>
      </c>
      <c r="G1631" s="74">
        <v>1.5007904000000001E-2</v>
      </c>
      <c r="H1631" s="74">
        <f>'IDS Miami Dry Grocery 2025'!$I1631*'IDS Miami Dry Grocery 2025'!$G1631</f>
        <v>0</v>
      </c>
      <c r="I1631" s="78"/>
      <c r="J1631" s="75">
        <v>114.93</v>
      </c>
      <c r="K1631" s="76">
        <f>IFERROR((#REF!*#REF!)+('IDS Miami Dry Grocery 2025'!$J1631*'IDS Miami Dry Grocery 2025'!$I1631),'IDS Miami Dry Grocery 2025'!$J1631*'IDS Miami Dry Grocery 2025'!$I1631)</f>
        <v>0</v>
      </c>
      <c r="M1631" s="97"/>
    </row>
    <row r="1632" spans="1:13" s="35" customFormat="1" ht="15" x14ac:dyDescent="0.2">
      <c r="A1632" s="68" t="s">
        <v>5075</v>
      </c>
      <c r="B1632" s="69" t="s">
        <v>4680</v>
      </c>
      <c r="C1632" s="70" t="s">
        <v>5076</v>
      </c>
      <c r="D1632" s="71" t="s">
        <v>5077</v>
      </c>
      <c r="E1632" s="72">
        <v>12</v>
      </c>
      <c r="F1632" s="73" t="s">
        <v>212</v>
      </c>
      <c r="G1632" s="74">
        <v>9.3445439999999998E-3</v>
      </c>
      <c r="H1632" s="74">
        <f>'IDS Miami Dry Grocery 2025'!$I1632*'IDS Miami Dry Grocery 2025'!$G1632</f>
        <v>0</v>
      </c>
      <c r="I1632" s="78"/>
      <c r="J1632" s="75">
        <v>74.95</v>
      </c>
      <c r="K1632" s="76">
        <f>IFERROR((#REF!*#REF!)+('IDS Miami Dry Grocery 2025'!$J1632*'IDS Miami Dry Grocery 2025'!$I1632),'IDS Miami Dry Grocery 2025'!$J1632*'IDS Miami Dry Grocery 2025'!$I1632)</f>
        <v>0</v>
      </c>
      <c r="M1632" s="97"/>
    </row>
    <row r="1633" spans="1:13" s="35" customFormat="1" ht="15" x14ac:dyDescent="0.2">
      <c r="A1633" s="68" t="s">
        <v>5078</v>
      </c>
      <c r="B1633" s="69" t="s">
        <v>4680</v>
      </c>
      <c r="C1633" s="70" t="s">
        <v>5079</v>
      </c>
      <c r="D1633" s="71" t="s">
        <v>5071</v>
      </c>
      <c r="E1633" s="72">
        <v>12</v>
      </c>
      <c r="F1633" s="73" t="s">
        <v>212</v>
      </c>
      <c r="G1633" s="74">
        <v>9.3445439999999998E-3</v>
      </c>
      <c r="H1633" s="74">
        <f>'IDS Miami Dry Grocery 2025'!$I1633*'IDS Miami Dry Grocery 2025'!$G1633</f>
        <v>0</v>
      </c>
      <c r="I1633" s="78"/>
      <c r="J1633" s="75">
        <v>74.95</v>
      </c>
      <c r="K1633" s="76">
        <f>IFERROR((#REF!*#REF!)+('IDS Miami Dry Grocery 2025'!$J1633*'IDS Miami Dry Grocery 2025'!$I1633),'IDS Miami Dry Grocery 2025'!$J1633*'IDS Miami Dry Grocery 2025'!$I1633)</f>
        <v>0</v>
      </c>
      <c r="M1633" s="97"/>
    </row>
    <row r="1634" spans="1:13" s="35" customFormat="1" ht="15" x14ac:dyDescent="0.2">
      <c r="A1634" s="68" t="s">
        <v>5080</v>
      </c>
      <c r="B1634" s="69" t="s">
        <v>4680</v>
      </c>
      <c r="C1634" s="70" t="s">
        <v>5081</v>
      </c>
      <c r="D1634" s="71" t="s">
        <v>5082</v>
      </c>
      <c r="E1634" s="72">
        <v>12</v>
      </c>
      <c r="F1634" s="73" t="s">
        <v>3874</v>
      </c>
      <c r="G1634" s="74">
        <v>2.7184127999999998E-2</v>
      </c>
      <c r="H1634" s="74">
        <f>'IDS Miami Dry Grocery 2025'!$I1634*'IDS Miami Dry Grocery 2025'!$G1634</f>
        <v>0</v>
      </c>
      <c r="I1634" s="78"/>
      <c r="J1634" s="75">
        <v>165.59</v>
      </c>
      <c r="K1634" s="76">
        <f>IFERROR((#REF!*#REF!)+('IDS Miami Dry Grocery 2025'!$J1634*'IDS Miami Dry Grocery 2025'!$I1634),'IDS Miami Dry Grocery 2025'!$J1634*'IDS Miami Dry Grocery 2025'!$I1634)</f>
        <v>0</v>
      </c>
      <c r="M1634" s="97"/>
    </row>
    <row r="1635" spans="1:13" s="35" customFormat="1" ht="15" x14ac:dyDescent="0.2">
      <c r="A1635" s="68" t="s">
        <v>5083</v>
      </c>
      <c r="B1635" s="69" t="s">
        <v>4680</v>
      </c>
      <c r="C1635" s="70" t="s">
        <v>5084</v>
      </c>
      <c r="D1635" s="71" t="s">
        <v>5085</v>
      </c>
      <c r="E1635" s="72">
        <v>6</v>
      </c>
      <c r="F1635" s="73" t="s">
        <v>212</v>
      </c>
      <c r="G1635" s="74">
        <v>4.5306879999999997E-3</v>
      </c>
      <c r="H1635" s="74">
        <f>'IDS Miami Dry Grocery 2025'!$I1635*'IDS Miami Dry Grocery 2025'!$G1635</f>
        <v>0</v>
      </c>
      <c r="I1635" s="78"/>
      <c r="J1635" s="75">
        <v>32.61</v>
      </c>
      <c r="K1635" s="76">
        <f>IFERROR((#REF!*#REF!)+('IDS Miami Dry Grocery 2025'!$J1635*'IDS Miami Dry Grocery 2025'!$I1635),'IDS Miami Dry Grocery 2025'!$J1635*'IDS Miami Dry Grocery 2025'!$I1635)</f>
        <v>0</v>
      </c>
      <c r="M1635" s="97"/>
    </row>
    <row r="1636" spans="1:13" s="35" customFormat="1" ht="15" x14ac:dyDescent="0.2">
      <c r="A1636" s="68" t="s">
        <v>5086</v>
      </c>
      <c r="B1636" s="69" t="s">
        <v>4680</v>
      </c>
      <c r="C1636" s="70" t="s">
        <v>5087</v>
      </c>
      <c r="D1636" s="71" t="s">
        <v>5088</v>
      </c>
      <c r="E1636" s="72">
        <v>12</v>
      </c>
      <c r="F1636" s="73" t="s">
        <v>4088</v>
      </c>
      <c r="G1636" s="74">
        <v>1.5574240000000001E-2</v>
      </c>
      <c r="H1636" s="74">
        <f>'IDS Miami Dry Grocery 2025'!$I1636*'IDS Miami Dry Grocery 2025'!$G1636</f>
        <v>0</v>
      </c>
      <c r="I1636" s="78"/>
      <c r="J1636" s="75">
        <v>114.93</v>
      </c>
      <c r="K1636" s="76">
        <f>IFERROR((#REF!*#REF!)+('IDS Miami Dry Grocery 2025'!$J1636*'IDS Miami Dry Grocery 2025'!$I1636),'IDS Miami Dry Grocery 2025'!$J1636*'IDS Miami Dry Grocery 2025'!$I1636)</f>
        <v>0</v>
      </c>
      <c r="M1636" s="97"/>
    </row>
    <row r="1637" spans="1:13" s="35" customFormat="1" ht="15" x14ac:dyDescent="0.2">
      <c r="A1637" s="68" t="s">
        <v>5089</v>
      </c>
      <c r="B1637" s="69" t="s">
        <v>4680</v>
      </c>
      <c r="C1637" s="70" t="s">
        <v>5090</v>
      </c>
      <c r="D1637" s="71" t="s">
        <v>5091</v>
      </c>
      <c r="E1637" s="72">
        <v>4</v>
      </c>
      <c r="F1637" s="73" t="s">
        <v>5092</v>
      </c>
      <c r="G1637" s="74">
        <v>2.8599968E-2</v>
      </c>
      <c r="H1637" s="74">
        <f>'IDS Miami Dry Grocery 2025'!$I1637*'IDS Miami Dry Grocery 2025'!$G1637</f>
        <v>0</v>
      </c>
      <c r="I1637" s="78"/>
      <c r="J1637" s="75">
        <v>125.25</v>
      </c>
      <c r="K1637" s="76">
        <f>IFERROR((#REF!*#REF!)+('IDS Miami Dry Grocery 2025'!$J1637*'IDS Miami Dry Grocery 2025'!$I1637),'IDS Miami Dry Grocery 2025'!$J1637*'IDS Miami Dry Grocery 2025'!$I1637)</f>
        <v>0</v>
      </c>
      <c r="M1637" s="97"/>
    </row>
    <row r="1638" spans="1:13" s="35" customFormat="1" ht="15" x14ac:dyDescent="0.2">
      <c r="A1638" s="68" t="s">
        <v>5093</v>
      </c>
      <c r="B1638" s="69" t="s">
        <v>4680</v>
      </c>
      <c r="C1638" s="70" t="s">
        <v>5094</v>
      </c>
      <c r="D1638" s="71" t="s">
        <v>5095</v>
      </c>
      <c r="E1638" s="72">
        <v>12</v>
      </c>
      <c r="F1638" s="73" t="s">
        <v>1878</v>
      </c>
      <c r="G1638" s="74">
        <v>1.8689088E-2</v>
      </c>
      <c r="H1638" s="74">
        <f>'IDS Miami Dry Grocery 2025'!$I1638*'IDS Miami Dry Grocery 2025'!$G1638</f>
        <v>0</v>
      </c>
      <c r="I1638" s="78"/>
      <c r="J1638" s="75">
        <v>149.56</v>
      </c>
      <c r="K1638" s="76">
        <f>IFERROR((#REF!*#REF!)+('IDS Miami Dry Grocery 2025'!$J1638*'IDS Miami Dry Grocery 2025'!$I1638),'IDS Miami Dry Grocery 2025'!$J1638*'IDS Miami Dry Grocery 2025'!$I1638)</f>
        <v>0</v>
      </c>
      <c r="M1638" s="97"/>
    </row>
    <row r="1639" spans="1:13" s="35" customFormat="1" ht="15" x14ac:dyDescent="0.2">
      <c r="A1639" s="68" t="s">
        <v>5098</v>
      </c>
      <c r="B1639" s="69" t="s">
        <v>4680</v>
      </c>
      <c r="C1639" s="70" t="s">
        <v>5099</v>
      </c>
      <c r="D1639" s="71" t="s">
        <v>5091</v>
      </c>
      <c r="E1639" s="72">
        <v>15</v>
      </c>
      <c r="F1639" s="73" t="s">
        <v>4084</v>
      </c>
      <c r="G1639" s="74">
        <v>2.2936608000000001E-2</v>
      </c>
      <c r="H1639" s="74">
        <f>'IDS Miami Dry Grocery 2025'!$I1639*'IDS Miami Dry Grocery 2025'!$G1639</f>
        <v>0</v>
      </c>
      <c r="I1639" s="78"/>
      <c r="J1639" s="75">
        <v>185.93</v>
      </c>
      <c r="K1639" s="76">
        <f>IFERROR((#REF!*#REF!)+('IDS Miami Dry Grocery 2025'!$J1639*'IDS Miami Dry Grocery 2025'!$I1639),'IDS Miami Dry Grocery 2025'!$J1639*'IDS Miami Dry Grocery 2025'!$I1639)</f>
        <v>0</v>
      </c>
      <c r="M1639" s="97"/>
    </row>
    <row r="1640" spans="1:13" s="35" customFormat="1" ht="15" x14ac:dyDescent="0.2">
      <c r="A1640" s="68" t="s">
        <v>5100</v>
      </c>
      <c r="B1640" s="69" t="s">
        <v>4680</v>
      </c>
      <c r="C1640" s="70" t="s">
        <v>5101</v>
      </c>
      <c r="D1640" s="71" t="s">
        <v>5097</v>
      </c>
      <c r="E1640" s="72">
        <v>12</v>
      </c>
      <c r="F1640" s="73" t="s">
        <v>56</v>
      </c>
      <c r="G1640" s="74">
        <v>9.0613759999999995E-3</v>
      </c>
      <c r="H1640" s="74">
        <f>'IDS Miami Dry Grocery 2025'!$I1640*'IDS Miami Dry Grocery 2025'!$G1640</f>
        <v>0</v>
      </c>
      <c r="I1640" s="78"/>
      <c r="J1640" s="75">
        <v>67.88</v>
      </c>
      <c r="K1640" s="76">
        <f>IFERROR((#REF!*#REF!)+('IDS Miami Dry Grocery 2025'!$J1640*'IDS Miami Dry Grocery 2025'!$I1640),'IDS Miami Dry Grocery 2025'!$J1640*'IDS Miami Dry Grocery 2025'!$I1640)</f>
        <v>0</v>
      </c>
      <c r="M1640" s="97"/>
    </row>
    <row r="1641" spans="1:13" s="35" customFormat="1" ht="15" x14ac:dyDescent="0.2">
      <c r="A1641" s="68" t="s">
        <v>5102</v>
      </c>
      <c r="B1641" s="69" t="s">
        <v>4680</v>
      </c>
      <c r="C1641" s="70" t="s">
        <v>5103</v>
      </c>
      <c r="D1641" s="71" t="s">
        <v>5091</v>
      </c>
      <c r="E1641" s="72">
        <v>12</v>
      </c>
      <c r="F1641" s="73" t="s">
        <v>56</v>
      </c>
      <c r="G1641" s="74">
        <v>9.3445439999999998E-3</v>
      </c>
      <c r="H1641" s="74">
        <f>'IDS Miami Dry Grocery 2025'!$I1641*'IDS Miami Dry Grocery 2025'!$G1641</f>
        <v>0</v>
      </c>
      <c r="I1641" s="78"/>
      <c r="J1641" s="75">
        <v>67.88</v>
      </c>
      <c r="K1641" s="76">
        <f>IFERROR((#REF!*#REF!)+('IDS Miami Dry Grocery 2025'!$J1641*'IDS Miami Dry Grocery 2025'!$I1641),'IDS Miami Dry Grocery 2025'!$J1641*'IDS Miami Dry Grocery 2025'!$I1641)</f>
        <v>0</v>
      </c>
      <c r="M1641" s="97"/>
    </row>
    <row r="1642" spans="1:13" s="35" customFormat="1" ht="15" x14ac:dyDescent="0.2">
      <c r="A1642" s="68" t="s">
        <v>5104</v>
      </c>
      <c r="B1642" s="69" t="s">
        <v>4680</v>
      </c>
      <c r="C1642" s="70" t="s">
        <v>5105</v>
      </c>
      <c r="D1642" s="71" t="s">
        <v>5106</v>
      </c>
      <c r="E1642" s="72">
        <v>12</v>
      </c>
      <c r="F1642" s="73" t="s">
        <v>99</v>
      </c>
      <c r="G1642" s="74">
        <v>9.3445439999999998E-3</v>
      </c>
      <c r="H1642" s="74">
        <f>'IDS Miami Dry Grocery 2025'!$I1642*'IDS Miami Dry Grocery 2025'!$G1642</f>
        <v>0</v>
      </c>
      <c r="I1642" s="78"/>
      <c r="J1642" s="75">
        <v>64.61</v>
      </c>
      <c r="K1642" s="76">
        <f>IFERROR((#REF!*#REF!)+('IDS Miami Dry Grocery 2025'!$J1642*'IDS Miami Dry Grocery 2025'!$I1642),'IDS Miami Dry Grocery 2025'!$J1642*'IDS Miami Dry Grocery 2025'!$I1642)</f>
        <v>0</v>
      </c>
      <c r="M1642" s="97"/>
    </row>
    <row r="1643" spans="1:13" s="35" customFormat="1" ht="15" x14ac:dyDescent="0.2">
      <c r="A1643" s="68" t="s">
        <v>5107</v>
      </c>
      <c r="B1643" s="69" t="s">
        <v>4680</v>
      </c>
      <c r="C1643" s="70" t="s">
        <v>5108</v>
      </c>
      <c r="D1643" s="71" t="s">
        <v>5109</v>
      </c>
      <c r="E1643" s="72">
        <v>12</v>
      </c>
      <c r="F1643" s="73" t="s">
        <v>3942</v>
      </c>
      <c r="G1643" s="74">
        <v>1.6423743999999997E-2</v>
      </c>
      <c r="H1643" s="74">
        <f>'IDS Miami Dry Grocery 2025'!$I1643*'IDS Miami Dry Grocery 2025'!$G1643</f>
        <v>0</v>
      </c>
      <c r="I1643" s="78"/>
      <c r="J1643" s="75">
        <v>118.37</v>
      </c>
      <c r="K1643" s="76">
        <f>IFERROR((#REF!*#REF!)+('IDS Miami Dry Grocery 2025'!$J1643*'IDS Miami Dry Grocery 2025'!$I1643),'IDS Miami Dry Grocery 2025'!$J1643*'IDS Miami Dry Grocery 2025'!$I1643)</f>
        <v>0</v>
      </c>
      <c r="M1643" s="97"/>
    </row>
    <row r="1644" spans="1:13" s="35" customFormat="1" ht="15" x14ac:dyDescent="0.2">
      <c r="A1644" s="68" t="s">
        <v>5110</v>
      </c>
      <c r="B1644" s="69" t="s">
        <v>4680</v>
      </c>
      <c r="C1644" s="70" t="s">
        <v>5111</v>
      </c>
      <c r="D1644" s="71" t="s">
        <v>5112</v>
      </c>
      <c r="E1644" s="72">
        <v>12</v>
      </c>
      <c r="F1644" s="73" t="s">
        <v>4084</v>
      </c>
      <c r="G1644" s="74">
        <v>1.8689088E-2</v>
      </c>
      <c r="H1644" s="74">
        <f>'IDS Miami Dry Grocery 2025'!$I1644*'IDS Miami Dry Grocery 2025'!$G1644</f>
        <v>0</v>
      </c>
      <c r="I1644" s="78"/>
      <c r="J1644" s="75">
        <v>124.57</v>
      </c>
      <c r="K1644" s="76">
        <f>IFERROR((#REF!*#REF!)+('IDS Miami Dry Grocery 2025'!$J1644*'IDS Miami Dry Grocery 2025'!$I1644),'IDS Miami Dry Grocery 2025'!$J1644*'IDS Miami Dry Grocery 2025'!$I1644)</f>
        <v>0</v>
      </c>
      <c r="M1644" s="97"/>
    </row>
    <row r="1645" spans="1:13" s="35" customFormat="1" ht="15" x14ac:dyDescent="0.2">
      <c r="A1645" s="68" t="s">
        <v>5113</v>
      </c>
      <c r="B1645" s="69" t="s">
        <v>4680</v>
      </c>
      <c r="C1645" s="70" t="s">
        <v>5114</v>
      </c>
      <c r="D1645" s="71" t="s">
        <v>5106</v>
      </c>
      <c r="E1645" s="72">
        <v>12</v>
      </c>
      <c r="F1645" s="73" t="s">
        <v>4084</v>
      </c>
      <c r="G1645" s="74">
        <v>1.8689088E-2</v>
      </c>
      <c r="H1645" s="74">
        <f>'IDS Miami Dry Grocery 2025'!$I1645*'IDS Miami Dry Grocery 2025'!$G1645</f>
        <v>0</v>
      </c>
      <c r="I1645" s="78"/>
      <c r="J1645" s="75">
        <v>124.57</v>
      </c>
      <c r="K1645" s="76">
        <f>IFERROR((#REF!*#REF!)+('IDS Miami Dry Grocery 2025'!$J1645*'IDS Miami Dry Grocery 2025'!$I1645),'IDS Miami Dry Grocery 2025'!$J1645*'IDS Miami Dry Grocery 2025'!$I1645)</f>
        <v>0</v>
      </c>
      <c r="M1645" s="97"/>
    </row>
    <row r="1646" spans="1:13" s="35" customFormat="1" ht="15" x14ac:dyDescent="0.2">
      <c r="A1646" s="68" t="s">
        <v>5115</v>
      </c>
      <c r="B1646" s="69" t="s">
        <v>4680</v>
      </c>
      <c r="C1646" s="70" t="s">
        <v>5116</v>
      </c>
      <c r="D1646" s="71" t="s">
        <v>5117</v>
      </c>
      <c r="E1646" s="72">
        <v>12</v>
      </c>
      <c r="F1646" s="73" t="s">
        <v>68</v>
      </c>
      <c r="G1646" s="74">
        <v>9.6277120000000001E-3</v>
      </c>
      <c r="H1646" s="74">
        <f>'IDS Miami Dry Grocery 2025'!$I1646*'IDS Miami Dry Grocery 2025'!$G1646</f>
        <v>0</v>
      </c>
      <c r="I1646" s="78"/>
      <c r="J1646" s="75">
        <v>80.98</v>
      </c>
      <c r="K1646" s="76">
        <f>IFERROR((#REF!*#REF!)+('IDS Miami Dry Grocery 2025'!$J1646*'IDS Miami Dry Grocery 2025'!$I1646),'IDS Miami Dry Grocery 2025'!$J1646*'IDS Miami Dry Grocery 2025'!$I1646)</f>
        <v>0</v>
      </c>
      <c r="M1646" s="97"/>
    </row>
    <row r="1647" spans="1:13" s="35" customFormat="1" ht="15" x14ac:dyDescent="0.2">
      <c r="A1647" s="68" t="s">
        <v>5118</v>
      </c>
      <c r="B1647" s="69" t="s">
        <v>4680</v>
      </c>
      <c r="C1647" s="70" t="s">
        <v>5119</v>
      </c>
      <c r="D1647" s="71" t="s">
        <v>5120</v>
      </c>
      <c r="E1647" s="72">
        <v>12</v>
      </c>
      <c r="F1647" s="73" t="s">
        <v>56</v>
      </c>
      <c r="G1647" s="74">
        <v>9.6277120000000001E-3</v>
      </c>
      <c r="H1647" s="74">
        <f>'IDS Miami Dry Grocery 2025'!$I1647*'IDS Miami Dry Grocery 2025'!$G1647</f>
        <v>0</v>
      </c>
      <c r="I1647" s="78"/>
      <c r="J1647" s="75">
        <v>80.98</v>
      </c>
      <c r="K1647" s="76">
        <f>IFERROR((#REF!*#REF!)+('IDS Miami Dry Grocery 2025'!$J1647*'IDS Miami Dry Grocery 2025'!$I1647),'IDS Miami Dry Grocery 2025'!$J1647*'IDS Miami Dry Grocery 2025'!$I1647)</f>
        <v>0</v>
      </c>
      <c r="M1647" s="97"/>
    </row>
    <row r="1648" spans="1:13" s="35" customFormat="1" ht="15" x14ac:dyDescent="0.2">
      <c r="A1648" s="68" t="s">
        <v>5121</v>
      </c>
      <c r="B1648" s="69" t="s">
        <v>4680</v>
      </c>
      <c r="C1648" s="70" t="s">
        <v>5122</v>
      </c>
      <c r="D1648" s="71" t="s">
        <v>5123</v>
      </c>
      <c r="E1648" s="72">
        <v>12</v>
      </c>
      <c r="F1648" s="73" t="s">
        <v>4084</v>
      </c>
      <c r="G1648" s="74">
        <v>2.0671263999999998E-2</v>
      </c>
      <c r="H1648" s="74">
        <f>'IDS Miami Dry Grocery 2025'!$I1648*'IDS Miami Dry Grocery 2025'!$G1648</f>
        <v>0</v>
      </c>
      <c r="I1648" s="78"/>
      <c r="J1648" s="75">
        <v>97.62</v>
      </c>
      <c r="K1648" s="76">
        <f>IFERROR((#REF!*#REF!)+('IDS Miami Dry Grocery 2025'!$J1648*'IDS Miami Dry Grocery 2025'!$I1648),'IDS Miami Dry Grocery 2025'!$J1648*'IDS Miami Dry Grocery 2025'!$I1648)</f>
        <v>0</v>
      </c>
      <c r="M1648" s="97"/>
    </row>
    <row r="1649" spans="1:13" s="35" customFormat="1" ht="15" x14ac:dyDescent="0.2">
      <c r="A1649" s="68" t="s">
        <v>5124</v>
      </c>
      <c r="B1649" s="69" t="s">
        <v>4680</v>
      </c>
      <c r="C1649" s="70" t="s">
        <v>5125</v>
      </c>
      <c r="D1649" s="71" t="s">
        <v>5126</v>
      </c>
      <c r="E1649" s="72">
        <v>12</v>
      </c>
      <c r="F1649" s="73" t="s">
        <v>541</v>
      </c>
      <c r="G1649" s="74">
        <v>1.2176223999999999E-2</v>
      </c>
      <c r="H1649" s="74">
        <f>'IDS Miami Dry Grocery 2025'!$I1649*'IDS Miami Dry Grocery 2025'!$G1649</f>
        <v>0</v>
      </c>
      <c r="I1649" s="78"/>
      <c r="J1649" s="75">
        <v>66.06</v>
      </c>
      <c r="K1649" s="76">
        <f>IFERROR((#REF!*#REF!)+('IDS Miami Dry Grocery 2025'!$J1649*'IDS Miami Dry Grocery 2025'!$I1649),'IDS Miami Dry Grocery 2025'!$J1649*'IDS Miami Dry Grocery 2025'!$I1649)</f>
        <v>0</v>
      </c>
      <c r="M1649" s="97"/>
    </row>
    <row r="1650" spans="1:13" s="35" customFormat="1" ht="15" x14ac:dyDescent="0.2">
      <c r="A1650" s="68" t="s">
        <v>5127</v>
      </c>
      <c r="B1650" s="69" t="s">
        <v>4680</v>
      </c>
      <c r="C1650" s="70" t="s">
        <v>5128</v>
      </c>
      <c r="D1650" s="71" t="s">
        <v>5129</v>
      </c>
      <c r="E1650" s="72">
        <v>12</v>
      </c>
      <c r="F1650" s="73" t="s">
        <v>133</v>
      </c>
      <c r="G1650" s="74">
        <v>9.6277120000000001E-3</v>
      </c>
      <c r="H1650" s="74">
        <f>'IDS Miami Dry Grocery 2025'!$I1650*'IDS Miami Dry Grocery 2025'!$G1650</f>
        <v>0</v>
      </c>
      <c r="I1650" s="78"/>
      <c r="J1650" s="75">
        <v>62.99</v>
      </c>
      <c r="K1650" s="76">
        <f>IFERROR((#REF!*#REF!)+('IDS Miami Dry Grocery 2025'!$J1650*'IDS Miami Dry Grocery 2025'!$I1650),'IDS Miami Dry Grocery 2025'!$J1650*'IDS Miami Dry Grocery 2025'!$I1650)</f>
        <v>0</v>
      </c>
      <c r="M1650" s="97"/>
    </row>
    <row r="1651" spans="1:13" s="35" customFormat="1" ht="15" x14ac:dyDescent="0.2">
      <c r="A1651" s="68" t="s">
        <v>5131</v>
      </c>
      <c r="B1651" s="69" t="s">
        <v>4680</v>
      </c>
      <c r="C1651" s="70" t="s">
        <v>5132</v>
      </c>
      <c r="D1651" s="71" t="s">
        <v>5133</v>
      </c>
      <c r="E1651" s="72">
        <v>12</v>
      </c>
      <c r="F1651" s="73" t="s">
        <v>912</v>
      </c>
      <c r="G1651" s="74">
        <v>4.2475199999999994E-3</v>
      </c>
      <c r="H1651" s="74">
        <f>'IDS Miami Dry Grocery 2025'!$I1651*'IDS Miami Dry Grocery 2025'!$G1651</f>
        <v>0</v>
      </c>
      <c r="I1651" s="78"/>
      <c r="J1651" s="75">
        <v>15.59</v>
      </c>
      <c r="K1651" s="76">
        <f>IFERROR((#REF!*#REF!)+('IDS Miami Dry Grocery 2025'!$J1651*'IDS Miami Dry Grocery 2025'!$I1651),'IDS Miami Dry Grocery 2025'!$J1651*'IDS Miami Dry Grocery 2025'!$I1651)</f>
        <v>0</v>
      </c>
      <c r="M1651" s="97"/>
    </row>
    <row r="1652" spans="1:13" s="35" customFormat="1" ht="15" x14ac:dyDescent="0.2">
      <c r="A1652" s="68" t="s">
        <v>5134</v>
      </c>
      <c r="B1652" s="69" t="s">
        <v>4680</v>
      </c>
      <c r="C1652" s="70">
        <v>850006883004</v>
      </c>
      <c r="D1652" s="71" t="s">
        <v>5135</v>
      </c>
      <c r="E1652" s="72">
        <v>6</v>
      </c>
      <c r="F1652" s="73" t="s">
        <v>1068</v>
      </c>
      <c r="G1652" s="74">
        <v>0</v>
      </c>
      <c r="H1652" s="74">
        <f>'IDS Miami Dry Grocery 2025'!$I1652*'IDS Miami Dry Grocery 2025'!$G1652</f>
        <v>0</v>
      </c>
      <c r="I1652" s="78"/>
      <c r="J1652" s="75">
        <v>58.47</v>
      </c>
      <c r="K1652" s="76">
        <f>IFERROR((#REF!*#REF!)+('IDS Miami Dry Grocery 2025'!$J1652*'IDS Miami Dry Grocery 2025'!$I1652),'IDS Miami Dry Grocery 2025'!$J1652*'IDS Miami Dry Grocery 2025'!$I1652)</f>
        <v>0</v>
      </c>
      <c r="M1652" s="97"/>
    </row>
    <row r="1653" spans="1:13" s="35" customFormat="1" ht="15" x14ac:dyDescent="0.2">
      <c r="A1653" s="68" t="s">
        <v>5137</v>
      </c>
      <c r="B1653" s="69" t="s">
        <v>4680</v>
      </c>
      <c r="C1653" s="70" t="s">
        <v>5138</v>
      </c>
      <c r="D1653" s="71" t="s">
        <v>5139</v>
      </c>
      <c r="E1653" s="72">
        <v>3</v>
      </c>
      <c r="F1653" s="73" t="s">
        <v>181</v>
      </c>
      <c r="G1653" s="74">
        <v>0</v>
      </c>
      <c r="H1653" s="74">
        <f>'IDS Miami Dry Grocery 2025'!$I1653*'IDS Miami Dry Grocery 2025'!$G1653</f>
        <v>0</v>
      </c>
      <c r="I1653" s="78"/>
      <c r="J1653" s="75">
        <v>8.3699999999999992</v>
      </c>
      <c r="K1653" s="76">
        <f>IFERROR((#REF!*#REF!)+('IDS Miami Dry Grocery 2025'!$J1653*'IDS Miami Dry Grocery 2025'!$I1653),'IDS Miami Dry Grocery 2025'!$J1653*'IDS Miami Dry Grocery 2025'!$I1653)</f>
        <v>0</v>
      </c>
      <c r="M1653" s="97"/>
    </row>
    <row r="1654" spans="1:13" s="35" customFormat="1" ht="15" x14ac:dyDescent="0.2">
      <c r="A1654" s="68" t="s">
        <v>5140</v>
      </c>
      <c r="B1654" s="69" t="s">
        <v>4680</v>
      </c>
      <c r="C1654" s="70" t="s">
        <v>5141</v>
      </c>
      <c r="D1654" s="71" t="s">
        <v>5142</v>
      </c>
      <c r="E1654" s="72">
        <v>3</v>
      </c>
      <c r="F1654" s="73" t="s">
        <v>181</v>
      </c>
      <c r="G1654" s="74">
        <v>0</v>
      </c>
      <c r="H1654" s="74">
        <f>'IDS Miami Dry Grocery 2025'!$I1654*'IDS Miami Dry Grocery 2025'!$G1654</f>
        <v>0</v>
      </c>
      <c r="I1654" s="78"/>
      <c r="J1654" s="75">
        <v>8.3699999999999992</v>
      </c>
      <c r="K1654" s="76">
        <f>IFERROR((#REF!*#REF!)+('IDS Miami Dry Grocery 2025'!$J1654*'IDS Miami Dry Grocery 2025'!$I1654),'IDS Miami Dry Grocery 2025'!$J1654*'IDS Miami Dry Grocery 2025'!$I1654)</f>
        <v>0</v>
      </c>
      <c r="M1654" s="97"/>
    </row>
    <row r="1655" spans="1:13" s="35" customFormat="1" ht="15" x14ac:dyDescent="0.2">
      <c r="A1655" s="68" t="s">
        <v>5143</v>
      </c>
      <c r="B1655" s="69" t="s">
        <v>4680</v>
      </c>
      <c r="C1655" s="70">
        <v>815369011310</v>
      </c>
      <c r="D1655" s="71" t="s">
        <v>5144</v>
      </c>
      <c r="E1655" s="72">
        <v>3</v>
      </c>
      <c r="F1655" s="73" t="s">
        <v>5145</v>
      </c>
      <c r="G1655" s="74">
        <v>0</v>
      </c>
      <c r="H1655" s="74">
        <f>'IDS Miami Dry Grocery 2025'!$I1655*'IDS Miami Dry Grocery 2025'!$G1655</f>
        <v>0</v>
      </c>
      <c r="I1655" s="78"/>
      <c r="J1655" s="75">
        <v>17.739999999999998</v>
      </c>
      <c r="K1655" s="76">
        <f>IFERROR((#REF!*#REF!)+('IDS Miami Dry Grocery 2025'!$J1655*'IDS Miami Dry Grocery 2025'!$I1655),'IDS Miami Dry Grocery 2025'!$J1655*'IDS Miami Dry Grocery 2025'!$I1655)</f>
        <v>0</v>
      </c>
      <c r="M1655" s="97"/>
    </row>
    <row r="1656" spans="1:13" s="35" customFormat="1" ht="15" x14ac:dyDescent="0.2">
      <c r="A1656" s="68" t="s">
        <v>5146</v>
      </c>
      <c r="B1656" s="69" t="s">
        <v>4680</v>
      </c>
      <c r="C1656" s="70">
        <v>734756000068</v>
      </c>
      <c r="D1656" s="71" t="s">
        <v>5147</v>
      </c>
      <c r="E1656" s="72">
        <v>6</v>
      </c>
      <c r="F1656" s="73" t="s">
        <v>1053</v>
      </c>
      <c r="G1656" s="74">
        <v>0</v>
      </c>
      <c r="H1656" s="74">
        <f>'IDS Miami Dry Grocery 2025'!$I1656*'IDS Miami Dry Grocery 2025'!$G1656</f>
        <v>0</v>
      </c>
      <c r="I1656" s="78"/>
      <c r="J1656" s="75">
        <v>35.700000000000003</v>
      </c>
      <c r="K1656" s="76">
        <f>IFERROR((#REF!*#REF!)+('IDS Miami Dry Grocery 2025'!$J1656*'IDS Miami Dry Grocery 2025'!$I1656),'IDS Miami Dry Grocery 2025'!$J1656*'IDS Miami Dry Grocery 2025'!$I1656)</f>
        <v>0</v>
      </c>
      <c r="M1656" s="97"/>
    </row>
    <row r="1657" spans="1:13" s="35" customFormat="1" ht="15" x14ac:dyDescent="0.2">
      <c r="A1657" s="68" t="s">
        <v>5148</v>
      </c>
      <c r="B1657" s="69" t="s">
        <v>4680</v>
      </c>
      <c r="C1657" s="70" t="s">
        <v>5149</v>
      </c>
      <c r="D1657" s="71" t="s">
        <v>5150</v>
      </c>
      <c r="E1657" s="72">
        <v>12</v>
      </c>
      <c r="F1657" s="73" t="s">
        <v>497</v>
      </c>
      <c r="G1657" s="74">
        <v>0</v>
      </c>
      <c r="H1657" s="74">
        <f>'IDS Miami Dry Grocery 2025'!$I1657*'IDS Miami Dry Grocery 2025'!$G1657</f>
        <v>0</v>
      </c>
      <c r="I1657" s="78"/>
      <c r="J1657" s="75">
        <v>59.05</v>
      </c>
      <c r="K1657" s="76">
        <f>IFERROR((#REF!*#REF!)+('IDS Miami Dry Grocery 2025'!$J1657*'IDS Miami Dry Grocery 2025'!$I1657),'IDS Miami Dry Grocery 2025'!$J1657*'IDS Miami Dry Grocery 2025'!$I1657)</f>
        <v>0</v>
      </c>
      <c r="M1657" s="97"/>
    </row>
    <row r="1658" spans="1:13" s="35" customFormat="1" ht="15" x14ac:dyDescent="0.2">
      <c r="A1658" s="68" t="s">
        <v>5151</v>
      </c>
      <c r="B1658" s="69" t="s">
        <v>4680</v>
      </c>
      <c r="C1658" s="70" t="s">
        <v>4930</v>
      </c>
      <c r="D1658" s="71" t="s">
        <v>4926</v>
      </c>
      <c r="E1658" s="72">
        <v>12</v>
      </c>
      <c r="F1658" s="73" t="s">
        <v>64</v>
      </c>
      <c r="G1658" s="74">
        <v>0</v>
      </c>
      <c r="H1658" s="74">
        <f>'IDS Miami Dry Grocery 2025'!$I1658*'IDS Miami Dry Grocery 2025'!$G1658</f>
        <v>0</v>
      </c>
      <c r="I1658" s="78"/>
      <c r="J1658" s="75">
        <v>62.24</v>
      </c>
      <c r="K1658" s="76">
        <f>IFERROR((#REF!*#REF!)+('IDS Miami Dry Grocery 2025'!$J1658*'IDS Miami Dry Grocery 2025'!$I1658),'IDS Miami Dry Grocery 2025'!$J1658*'IDS Miami Dry Grocery 2025'!$I1658)</f>
        <v>0</v>
      </c>
      <c r="M1658" s="97"/>
    </row>
    <row r="1659" spans="1:13" s="35" customFormat="1" ht="15" x14ac:dyDescent="0.2">
      <c r="A1659" s="68" t="s">
        <v>5152</v>
      </c>
      <c r="B1659" s="69" t="s">
        <v>4680</v>
      </c>
      <c r="C1659" s="70"/>
      <c r="D1659" s="71" t="s">
        <v>5153</v>
      </c>
      <c r="E1659" s="72">
        <v>12</v>
      </c>
      <c r="F1659" s="73" t="s">
        <v>525</v>
      </c>
      <c r="G1659" s="74">
        <v>0</v>
      </c>
      <c r="H1659" s="74">
        <f>'IDS Miami Dry Grocery 2025'!$I1659*'IDS Miami Dry Grocery 2025'!$G1659</f>
        <v>0</v>
      </c>
      <c r="I1659" s="78"/>
      <c r="J1659" s="75">
        <v>33.08</v>
      </c>
      <c r="K1659" s="76">
        <f>IFERROR((#REF!*#REF!)+('IDS Miami Dry Grocery 2025'!$J1659*'IDS Miami Dry Grocery 2025'!$I1659),'IDS Miami Dry Grocery 2025'!$J1659*'IDS Miami Dry Grocery 2025'!$I1659)</f>
        <v>0</v>
      </c>
      <c r="M1659" s="97"/>
    </row>
    <row r="1660" spans="1:13" s="35" customFormat="1" ht="15" x14ac:dyDescent="0.2">
      <c r="A1660" s="68" t="s">
        <v>5154</v>
      </c>
      <c r="B1660" s="69" t="s">
        <v>4680</v>
      </c>
      <c r="C1660" s="70">
        <v>814343020157</v>
      </c>
      <c r="D1660" s="71" t="s">
        <v>5155</v>
      </c>
      <c r="E1660" s="72">
        <v>6</v>
      </c>
      <c r="F1660" s="73" t="s">
        <v>181</v>
      </c>
      <c r="G1660" s="74">
        <v>0</v>
      </c>
      <c r="H1660" s="74">
        <f>'IDS Miami Dry Grocery 2025'!$I1660*'IDS Miami Dry Grocery 2025'!$G1660</f>
        <v>0</v>
      </c>
      <c r="I1660" s="78"/>
      <c r="J1660" s="75">
        <v>15.3</v>
      </c>
      <c r="K1660" s="76">
        <f>IFERROR((#REF!*#REF!)+('IDS Miami Dry Grocery 2025'!$J1660*'IDS Miami Dry Grocery 2025'!$I1660),'IDS Miami Dry Grocery 2025'!$J1660*'IDS Miami Dry Grocery 2025'!$I1660)</f>
        <v>0</v>
      </c>
      <c r="M1660" s="97"/>
    </row>
    <row r="1661" spans="1:13" s="35" customFormat="1" ht="15" x14ac:dyDescent="0.2">
      <c r="A1661" s="68" t="s">
        <v>5156</v>
      </c>
      <c r="B1661" s="69" t="s">
        <v>4680</v>
      </c>
      <c r="C1661" s="70">
        <v>814343020201</v>
      </c>
      <c r="D1661" s="71" t="s">
        <v>5157</v>
      </c>
      <c r="E1661" s="72">
        <v>6</v>
      </c>
      <c r="F1661" s="73" t="s">
        <v>181</v>
      </c>
      <c r="G1661" s="74">
        <v>0</v>
      </c>
      <c r="H1661" s="74">
        <f>'IDS Miami Dry Grocery 2025'!$I1661*'IDS Miami Dry Grocery 2025'!$G1661</f>
        <v>0</v>
      </c>
      <c r="I1661" s="78"/>
      <c r="J1661" s="75">
        <v>16.34</v>
      </c>
      <c r="K1661" s="76">
        <f>IFERROR((#REF!*#REF!)+('IDS Miami Dry Grocery 2025'!$J1661*'IDS Miami Dry Grocery 2025'!$I1661),'IDS Miami Dry Grocery 2025'!$J1661*'IDS Miami Dry Grocery 2025'!$I1661)</f>
        <v>0</v>
      </c>
      <c r="M1661" s="97"/>
    </row>
    <row r="1662" spans="1:13" s="35" customFormat="1" ht="15" x14ac:dyDescent="0.2">
      <c r="A1662" s="68" t="s">
        <v>5158</v>
      </c>
      <c r="B1662" s="69" t="s">
        <v>4680</v>
      </c>
      <c r="C1662" s="70">
        <v>860003649718</v>
      </c>
      <c r="D1662" s="71" t="s">
        <v>4940</v>
      </c>
      <c r="E1662" s="72">
        <v>6</v>
      </c>
      <c r="F1662" s="73" t="s">
        <v>64</v>
      </c>
      <c r="G1662" s="74">
        <v>0</v>
      </c>
      <c r="H1662" s="74">
        <f>'IDS Miami Dry Grocery 2025'!$I1662*'IDS Miami Dry Grocery 2025'!$G1662</f>
        <v>0</v>
      </c>
      <c r="I1662" s="78"/>
      <c r="J1662" s="75">
        <v>26.75</v>
      </c>
      <c r="K1662" s="76">
        <f>IFERROR((#REF!*#REF!)+('IDS Miami Dry Grocery 2025'!$J1662*'IDS Miami Dry Grocery 2025'!$I1662),'IDS Miami Dry Grocery 2025'!$J1662*'IDS Miami Dry Grocery 2025'!$I1662)</f>
        <v>0</v>
      </c>
      <c r="M1662" s="97"/>
    </row>
    <row r="1663" spans="1:13" s="35" customFormat="1" ht="15" x14ac:dyDescent="0.2">
      <c r="A1663" s="68" t="s">
        <v>5161</v>
      </c>
      <c r="B1663" s="69" t="s">
        <v>5159</v>
      </c>
      <c r="C1663" s="70" t="s">
        <v>5162</v>
      </c>
      <c r="D1663" s="71" t="s">
        <v>5163</v>
      </c>
      <c r="E1663" s="72">
        <v>12</v>
      </c>
      <c r="F1663" s="73" t="s">
        <v>497</v>
      </c>
      <c r="G1663" s="74">
        <v>1.8122751999999999E-2</v>
      </c>
      <c r="H1663" s="74">
        <f>'IDS Miami Dry Grocery 2025'!$I1663*'IDS Miami Dry Grocery 2025'!$G1663</f>
        <v>0</v>
      </c>
      <c r="I1663" s="78"/>
      <c r="J1663" s="75">
        <v>82.26</v>
      </c>
      <c r="K1663" s="76">
        <f>IFERROR((#REF!*#REF!)+('IDS Miami Dry Grocery 2025'!$J1663*'IDS Miami Dry Grocery 2025'!$I1663),'IDS Miami Dry Grocery 2025'!$J1663*'IDS Miami Dry Grocery 2025'!$I1663)</f>
        <v>0</v>
      </c>
      <c r="M1663" s="97"/>
    </row>
    <row r="1664" spans="1:13" s="35" customFormat="1" ht="15" x14ac:dyDescent="0.2">
      <c r="A1664" s="68" t="s">
        <v>5164</v>
      </c>
      <c r="B1664" s="69" t="s">
        <v>5159</v>
      </c>
      <c r="C1664" s="70" t="s">
        <v>5165</v>
      </c>
      <c r="D1664" s="71" t="s">
        <v>5166</v>
      </c>
      <c r="E1664" s="72">
        <v>12</v>
      </c>
      <c r="F1664" s="73" t="s">
        <v>3461</v>
      </c>
      <c r="G1664" s="74">
        <v>2.8883136E-2</v>
      </c>
      <c r="H1664" s="74">
        <f>'IDS Miami Dry Grocery 2025'!$I1664*'IDS Miami Dry Grocery 2025'!$G1664</f>
        <v>0</v>
      </c>
      <c r="I1664" s="78"/>
      <c r="J1664" s="75">
        <v>82.26</v>
      </c>
      <c r="K1664" s="76">
        <f>IFERROR((#REF!*#REF!)+('IDS Miami Dry Grocery 2025'!$J1664*'IDS Miami Dry Grocery 2025'!$I1664),'IDS Miami Dry Grocery 2025'!$J1664*'IDS Miami Dry Grocery 2025'!$I1664)</f>
        <v>0</v>
      </c>
      <c r="M1664" s="97"/>
    </row>
    <row r="1665" spans="1:13" s="35" customFormat="1" ht="15" x14ac:dyDescent="0.2">
      <c r="A1665" s="68" t="s">
        <v>5167</v>
      </c>
      <c r="B1665" s="69" t="s">
        <v>5159</v>
      </c>
      <c r="C1665" s="70" t="s">
        <v>5168</v>
      </c>
      <c r="D1665" s="71" t="s">
        <v>5169</v>
      </c>
      <c r="E1665" s="72">
        <v>12</v>
      </c>
      <c r="F1665" s="73" t="s">
        <v>265</v>
      </c>
      <c r="G1665" s="74">
        <v>1.9255424E-2</v>
      </c>
      <c r="H1665" s="74">
        <f>'IDS Miami Dry Grocery 2025'!$I1665*'IDS Miami Dry Grocery 2025'!$G1665</f>
        <v>0</v>
      </c>
      <c r="I1665" s="78"/>
      <c r="J1665" s="75">
        <v>65.72</v>
      </c>
      <c r="K1665" s="76">
        <f>IFERROR((#REF!*#REF!)+('IDS Miami Dry Grocery 2025'!$J1665*'IDS Miami Dry Grocery 2025'!$I1665),'IDS Miami Dry Grocery 2025'!$J1665*'IDS Miami Dry Grocery 2025'!$I1665)</f>
        <v>0</v>
      </c>
      <c r="M1665" s="97"/>
    </row>
    <row r="1666" spans="1:13" s="35" customFormat="1" ht="15" x14ac:dyDescent="0.2">
      <c r="A1666" s="68" t="s">
        <v>5170</v>
      </c>
      <c r="B1666" s="69" t="s">
        <v>5159</v>
      </c>
      <c r="C1666" s="70" t="s">
        <v>5171</v>
      </c>
      <c r="D1666" s="71" t="s">
        <v>5172</v>
      </c>
      <c r="E1666" s="72">
        <v>6</v>
      </c>
      <c r="F1666" s="73" t="s">
        <v>279</v>
      </c>
      <c r="G1666" s="74">
        <v>9.9108799999999986E-3</v>
      </c>
      <c r="H1666" s="74">
        <f>'IDS Miami Dry Grocery 2025'!$I1666*'IDS Miami Dry Grocery 2025'!$G1666</f>
        <v>0</v>
      </c>
      <c r="I1666" s="78"/>
      <c r="J1666" s="75">
        <v>32.31</v>
      </c>
      <c r="K1666" s="76">
        <f>IFERROR((#REF!*#REF!)+('IDS Miami Dry Grocery 2025'!$J1666*'IDS Miami Dry Grocery 2025'!$I1666),'IDS Miami Dry Grocery 2025'!$J1666*'IDS Miami Dry Grocery 2025'!$I1666)</f>
        <v>0</v>
      </c>
      <c r="M1666" s="97"/>
    </row>
    <row r="1667" spans="1:13" s="35" customFormat="1" ht="15" x14ac:dyDescent="0.2">
      <c r="A1667" s="68" t="s">
        <v>5173</v>
      </c>
      <c r="B1667" s="69" t="s">
        <v>5159</v>
      </c>
      <c r="C1667" s="70" t="s">
        <v>5174</v>
      </c>
      <c r="D1667" s="71" t="s">
        <v>5175</v>
      </c>
      <c r="E1667" s="72">
        <v>12</v>
      </c>
      <c r="F1667" s="73" t="s">
        <v>32</v>
      </c>
      <c r="G1667" s="74">
        <v>1.9255424E-2</v>
      </c>
      <c r="H1667" s="74">
        <f>'IDS Miami Dry Grocery 2025'!$I1667*'IDS Miami Dry Grocery 2025'!$G1667</f>
        <v>0</v>
      </c>
      <c r="I1667" s="78"/>
      <c r="J1667" s="75">
        <v>48.5</v>
      </c>
      <c r="K1667" s="76">
        <f>IFERROR((#REF!*#REF!)+('IDS Miami Dry Grocery 2025'!$J1667*'IDS Miami Dry Grocery 2025'!$I1667),'IDS Miami Dry Grocery 2025'!$J1667*'IDS Miami Dry Grocery 2025'!$I1667)</f>
        <v>0</v>
      </c>
      <c r="M1667" s="97"/>
    </row>
    <row r="1668" spans="1:13" s="35" customFormat="1" ht="15" x14ac:dyDescent="0.2">
      <c r="A1668" s="68" t="s">
        <v>5176</v>
      </c>
      <c r="B1668" s="69" t="s">
        <v>5159</v>
      </c>
      <c r="C1668" s="70" t="s">
        <v>5177</v>
      </c>
      <c r="D1668" s="71" t="s">
        <v>5178</v>
      </c>
      <c r="E1668" s="72">
        <v>12</v>
      </c>
      <c r="F1668" s="73" t="s">
        <v>32</v>
      </c>
      <c r="G1668" s="74">
        <v>1.8689088E-2</v>
      </c>
      <c r="H1668" s="74">
        <f>'IDS Miami Dry Grocery 2025'!$I1668*'IDS Miami Dry Grocery 2025'!$G1668</f>
        <v>0</v>
      </c>
      <c r="I1668" s="78"/>
      <c r="J1668" s="75">
        <v>48.5</v>
      </c>
      <c r="K1668" s="76">
        <f>IFERROR((#REF!*#REF!)+('IDS Miami Dry Grocery 2025'!$J1668*'IDS Miami Dry Grocery 2025'!$I1668),'IDS Miami Dry Grocery 2025'!$J1668*'IDS Miami Dry Grocery 2025'!$I1668)</f>
        <v>0</v>
      </c>
      <c r="M1668" s="97"/>
    </row>
    <row r="1669" spans="1:13" s="35" customFormat="1" ht="15" x14ac:dyDescent="0.2">
      <c r="A1669" s="68" t="s">
        <v>5179</v>
      </c>
      <c r="B1669" s="69" t="s">
        <v>5159</v>
      </c>
      <c r="C1669" s="70" t="s">
        <v>5180</v>
      </c>
      <c r="D1669" s="71" t="s">
        <v>5181</v>
      </c>
      <c r="E1669" s="72">
        <v>12</v>
      </c>
      <c r="F1669" s="73" t="s">
        <v>1451</v>
      </c>
      <c r="G1669" s="74">
        <v>8.7782079999999992E-3</v>
      </c>
      <c r="H1669" s="74">
        <f>'IDS Miami Dry Grocery 2025'!$I1669*'IDS Miami Dry Grocery 2025'!$G1669</f>
        <v>0</v>
      </c>
      <c r="I1669" s="78"/>
      <c r="J1669" s="75">
        <v>37.89</v>
      </c>
      <c r="K1669" s="76">
        <f>IFERROR((#REF!*#REF!)+('IDS Miami Dry Grocery 2025'!$J1669*'IDS Miami Dry Grocery 2025'!$I1669),'IDS Miami Dry Grocery 2025'!$J1669*'IDS Miami Dry Grocery 2025'!$I1669)</f>
        <v>0</v>
      </c>
      <c r="M1669" s="97"/>
    </row>
    <row r="1670" spans="1:13" s="35" customFormat="1" ht="15" x14ac:dyDescent="0.2">
      <c r="A1670" s="68" t="s">
        <v>5182</v>
      </c>
      <c r="B1670" s="69" t="s">
        <v>5159</v>
      </c>
      <c r="C1670" s="70" t="s">
        <v>5183</v>
      </c>
      <c r="D1670" s="71" t="s">
        <v>5184</v>
      </c>
      <c r="E1670" s="72">
        <v>12</v>
      </c>
      <c r="F1670" s="73" t="s">
        <v>5185</v>
      </c>
      <c r="G1670" s="74">
        <v>1.1609887999999999E-2</v>
      </c>
      <c r="H1670" s="74">
        <f>'IDS Miami Dry Grocery 2025'!$I1670*'IDS Miami Dry Grocery 2025'!$G1670</f>
        <v>0</v>
      </c>
      <c r="I1670" s="78"/>
      <c r="J1670" s="75">
        <v>82.26</v>
      </c>
      <c r="K1670" s="76">
        <f>IFERROR((#REF!*#REF!)+('IDS Miami Dry Grocery 2025'!$J1670*'IDS Miami Dry Grocery 2025'!$I1670),'IDS Miami Dry Grocery 2025'!$J1670*'IDS Miami Dry Grocery 2025'!$I1670)</f>
        <v>0</v>
      </c>
      <c r="M1670" s="97"/>
    </row>
    <row r="1671" spans="1:13" s="35" customFormat="1" ht="15" x14ac:dyDescent="0.2">
      <c r="A1671" s="68" t="s">
        <v>5186</v>
      </c>
      <c r="B1671" s="69" t="s">
        <v>5159</v>
      </c>
      <c r="C1671" s="70" t="s">
        <v>5187</v>
      </c>
      <c r="D1671" s="71" t="s">
        <v>5188</v>
      </c>
      <c r="E1671" s="72">
        <v>12</v>
      </c>
      <c r="F1671" s="73" t="s">
        <v>409</v>
      </c>
      <c r="G1671" s="74">
        <v>1.9538591999999997E-2</v>
      </c>
      <c r="H1671" s="74">
        <f>'IDS Miami Dry Grocery 2025'!$I1671*'IDS Miami Dry Grocery 2025'!$G1671</f>
        <v>0</v>
      </c>
      <c r="I1671" s="78"/>
      <c r="J1671" s="75">
        <v>65.72</v>
      </c>
      <c r="K1671" s="76">
        <f>IFERROR((#REF!*#REF!)+('IDS Miami Dry Grocery 2025'!$J1671*'IDS Miami Dry Grocery 2025'!$I1671),'IDS Miami Dry Grocery 2025'!$J1671*'IDS Miami Dry Grocery 2025'!$I1671)</f>
        <v>0</v>
      </c>
      <c r="M1671" s="97"/>
    </row>
    <row r="1672" spans="1:13" s="35" customFormat="1" ht="15" x14ac:dyDescent="0.2">
      <c r="A1672" s="68" t="s">
        <v>5189</v>
      </c>
      <c r="B1672" s="69" t="s">
        <v>5159</v>
      </c>
      <c r="C1672" s="70" t="s">
        <v>5190</v>
      </c>
      <c r="D1672" s="71" t="s">
        <v>5191</v>
      </c>
      <c r="E1672" s="72">
        <v>12</v>
      </c>
      <c r="F1672" s="73" t="s">
        <v>409</v>
      </c>
      <c r="G1672" s="74">
        <v>1.9538591999999997E-2</v>
      </c>
      <c r="H1672" s="74">
        <f>'IDS Miami Dry Grocery 2025'!$I1672*'IDS Miami Dry Grocery 2025'!$G1672</f>
        <v>0</v>
      </c>
      <c r="I1672" s="78"/>
      <c r="J1672" s="75">
        <v>65.72</v>
      </c>
      <c r="K1672" s="76">
        <f>IFERROR((#REF!*#REF!)+('IDS Miami Dry Grocery 2025'!$J1672*'IDS Miami Dry Grocery 2025'!$I1672),'IDS Miami Dry Grocery 2025'!$J1672*'IDS Miami Dry Grocery 2025'!$I1672)</f>
        <v>0</v>
      </c>
      <c r="M1672" s="97"/>
    </row>
    <row r="1673" spans="1:13" s="35" customFormat="1" ht="15" x14ac:dyDescent="0.2">
      <c r="A1673" s="68" t="s">
        <v>5192</v>
      </c>
      <c r="B1673" s="69" t="s">
        <v>5159</v>
      </c>
      <c r="C1673" s="70" t="s">
        <v>5193</v>
      </c>
      <c r="D1673" s="71" t="s">
        <v>5194</v>
      </c>
      <c r="E1673" s="72">
        <v>12</v>
      </c>
      <c r="F1673" s="73" t="s">
        <v>409</v>
      </c>
      <c r="G1673" s="74">
        <v>1.8122751999999999E-2</v>
      </c>
      <c r="H1673" s="74">
        <f>'IDS Miami Dry Grocery 2025'!$I1673*'IDS Miami Dry Grocery 2025'!$G1673</f>
        <v>0</v>
      </c>
      <c r="I1673" s="78"/>
      <c r="J1673" s="75">
        <v>65.72</v>
      </c>
      <c r="K1673" s="76">
        <f>IFERROR((#REF!*#REF!)+('IDS Miami Dry Grocery 2025'!$J1673*'IDS Miami Dry Grocery 2025'!$I1673),'IDS Miami Dry Grocery 2025'!$J1673*'IDS Miami Dry Grocery 2025'!$I1673)</f>
        <v>0</v>
      </c>
      <c r="M1673" s="97"/>
    </row>
    <row r="1674" spans="1:13" s="35" customFormat="1" ht="15" x14ac:dyDescent="0.2">
      <c r="A1674" s="68" t="s">
        <v>5195</v>
      </c>
      <c r="B1674" s="69" t="s">
        <v>5159</v>
      </c>
      <c r="C1674" s="70" t="s">
        <v>5196</v>
      </c>
      <c r="D1674" s="71" t="s">
        <v>5197</v>
      </c>
      <c r="E1674" s="72">
        <v>12</v>
      </c>
      <c r="F1674" s="73" t="s">
        <v>279</v>
      </c>
      <c r="G1674" s="74">
        <v>2.5201952E-2</v>
      </c>
      <c r="H1674" s="74">
        <f>'IDS Miami Dry Grocery 2025'!$I1674*'IDS Miami Dry Grocery 2025'!$G1674</f>
        <v>0</v>
      </c>
      <c r="I1674" s="78"/>
      <c r="J1674" s="75">
        <v>74.790000000000006</v>
      </c>
      <c r="K1674" s="76">
        <f>IFERROR((#REF!*#REF!)+('IDS Miami Dry Grocery 2025'!$J1674*'IDS Miami Dry Grocery 2025'!$I1674),'IDS Miami Dry Grocery 2025'!$J1674*'IDS Miami Dry Grocery 2025'!$I1674)</f>
        <v>0</v>
      </c>
      <c r="M1674" s="97"/>
    </row>
    <row r="1675" spans="1:13" s="35" customFormat="1" ht="15" x14ac:dyDescent="0.2">
      <c r="A1675" s="68" t="s">
        <v>5198</v>
      </c>
      <c r="B1675" s="69" t="s">
        <v>5159</v>
      </c>
      <c r="C1675" s="70" t="s">
        <v>5199</v>
      </c>
      <c r="D1675" s="71" t="s">
        <v>5200</v>
      </c>
      <c r="E1675" s="72">
        <v>12</v>
      </c>
      <c r="F1675" s="73" t="s">
        <v>3395</v>
      </c>
      <c r="G1675" s="74">
        <v>2.5201952E-2</v>
      </c>
      <c r="H1675" s="74">
        <f>'IDS Miami Dry Grocery 2025'!$I1675*'IDS Miami Dry Grocery 2025'!$G1675</f>
        <v>0</v>
      </c>
      <c r="I1675" s="78"/>
      <c r="J1675" s="75">
        <v>62.02</v>
      </c>
      <c r="K1675" s="76">
        <f>IFERROR((#REF!*#REF!)+('IDS Miami Dry Grocery 2025'!$J1675*'IDS Miami Dry Grocery 2025'!$I1675),'IDS Miami Dry Grocery 2025'!$J1675*'IDS Miami Dry Grocery 2025'!$I1675)</f>
        <v>0</v>
      </c>
      <c r="M1675" s="97"/>
    </row>
    <row r="1676" spans="1:13" s="35" customFormat="1" ht="15" x14ac:dyDescent="0.2">
      <c r="A1676" s="68" t="s">
        <v>5201</v>
      </c>
      <c r="B1676" s="69" t="s">
        <v>5159</v>
      </c>
      <c r="C1676" s="70" t="s">
        <v>5202</v>
      </c>
      <c r="D1676" s="71" t="s">
        <v>5203</v>
      </c>
      <c r="E1676" s="72">
        <v>12</v>
      </c>
      <c r="F1676" s="73" t="s">
        <v>138</v>
      </c>
      <c r="G1676" s="74">
        <v>1.7556415999999998E-2</v>
      </c>
      <c r="H1676" s="74">
        <f>'IDS Miami Dry Grocery 2025'!$I1676*'IDS Miami Dry Grocery 2025'!$G1676</f>
        <v>0</v>
      </c>
      <c r="I1676" s="78"/>
      <c r="J1676" s="75">
        <v>62.02</v>
      </c>
      <c r="K1676" s="76">
        <f>IFERROR((#REF!*#REF!)+('IDS Miami Dry Grocery 2025'!$J1676*'IDS Miami Dry Grocery 2025'!$I1676),'IDS Miami Dry Grocery 2025'!$J1676*'IDS Miami Dry Grocery 2025'!$I1676)</f>
        <v>0</v>
      </c>
      <c r="M1676" s="97"/>
    </row>
    <row r="1677" spans="1:13" s="35" customFormat="1" ht="15" x14ac:dyDescent="0.2">
      <c r="A1677" s="68" t="s">
        <v>5204</v>
      </c>
      <c r="B1677" s="69" t="s">
        <v>5159</v>
      </c>
      <c r="C1677" s="70" t="s">
        <v>5205</v>
      </c>
      <c r="D1677" s="71" t="s">
        <v>5206</v>
      </c>
      <c r="E1677" s="72">
        <v>6</v>
      </c>
      <c r="F1677" s="73" t="s">
        <v>497</v>
      </c>
      <c r="G1677" s="74">
        <v>1.3592063999999999E-2</v>
      </c>
      <c r="H1677" s="74">
        <f>'IDS Miami Dry Grocery 2025'!$I1677*'IDS Miami Dry Grocery 2025'!$G1677</f>
        <v>0</v>
      </c>
      <c r="I1677" s="78"/>
      <c r="J1677" s="75">
        <v>43.28</v>
      </c>
      <c r="K1677" s="76">
        <f>IFERROR((#REF!*#REF!)+('IDS Miami Dry Grocery 2025'!$J1677*'IDS Miami Dry Grocery 2025'!$I1677),'IDS Miami Dry Grocery 2025'!$J1677*'IDS Miami Dry Grocery 2025'!$I1677)</f>
        <v>0</v>
      </c>
      <c r="M1677" s="97"/>
    </row>
    <row r="1678" spans="1:13" s="35" customFormat="1" ht="24" x14ac:dyDescent="0.2">
      <c r="A1678" s="68" t="s">
        <v>5207</v>
      </c>
      <c r="B1678" s="69" t="s">
        <v>5159</v>
      </c>
      <c r="C1678" s="70" t="s">
        <v>5208</v>
      </c>
      <c r="D1678" s="71" t="s">
        <v>5209</v>
      </c>
      <c r="E1678" s="72">
        <v>4</v>
      </c>
      <c r="F1678" s="73" t="s">
        <v>134</v>
      </c>
      <c r="G1678" s="74">
        <v>2.5485119999999997E-3</v>
      </c>
      <c r="H1678" s="74">
        <f>'IDS Miami Dry Grocery 2025'!$I1678*'IDS Miami Dry Grocery 2025'!$G1678</f>
        <v>0</v>
      </c>
      <c r="I1678" s="78"/>
      <c r="J1678" s="75">
        <v>54.12</v>
      </c>
      <c r="K1678" s="76">
        <f>IFERROR((#REF!*#REF!)+('IDS Miami Dry Grocery 2025'!$J1678*'IDS Miami Dry Grocery 2025'!$I1678),'IDS Miami Dry Grocery 2025'!$J1678*'IDS Miami Dry Grocery 2025'!$I1678)</f>
        <v>0</v>
      </c>
      <c r="M1678" s="97"/>
    </row>
    <row r="1679" spans="1:13" s="35" customFormat="1" ht="15" x14ac:dyDescent="0.2">
      <c r="A1679" s="68" t="s">
        <v>5210</v>
      </c>
      <c r="B1679" s="69" t="s">
        <v>5159</v>
      </c>
      <c r="C1679" s="70" t="s">
        <v>5211</v>
      </c>
      <c r="D1679" s="71" t="s">
        <v>5212</v>
      </c>
      <c r="E1679" s="72">
        <v>12</v>
      </c>
      <c r="F1679" s="73" t="s">
        <v>258</v>
      </c>
      <c r="G1679" s="74">
        <v>1.1043552E-2</v>
      </c>
      <c r="H1679" s="74">
        <f>'IDS Miami Dry Grocery 2025'!$I1679*'IDS Miami Dry Grocery 2025'!$G1679</f>
        <v>0</v>
      </c>
      <c r="I1679" s="78"/>
      <c r="J1679" s="75">
        <v>27.45</v>
      </c>
      <c r="K1679" s="76">
        <f>IFERROR((#REF!*#REF!)+('IDS Miami Dry Grocery 2025'!$J1679*'IDS Miami Dry Grocery 2025'!$I1679),'IDS Miami Dry Grocery 2025'!$J1679*'IDS Miami Dry Grocery 2025'!$I1679)</f>
        <v>0</v>
      </c>
      <c r="M1679" s="97"/>
    </row>
    <row r="1680" spans="1:13" s="35" customFormat="1" ht="15" x14ac:dyDescent="0.2">
      <c r="A1680" s="68" t="s">
        <v>5213</v>
      </c>
      <c r="B1680" s="69" t="s">
        <v>5159</v>
      </c>
      <c r="C1680" s="70" t="s">
        <v>5214</v>
      </c>
      <c r="D1680" s="71" t="s">
        <v>5215</v>
      </c>
      <c r="E1680" s="72">
        <v>12</v>
      </c>
      <c r="F1680" s="73" t="s">
        <v>534</v>
      </c>
      <c r="G1680" s="74">
        <v>1.7556415999999998E-2</v>
      </c>
      <c r="H1680" s="74">
        <f>'IDS Miami Dry Grocery 2025'!$I1680*'IDS Miami Dry Grocery 2025'!$G1680</f>
        <v>0</v>
      </c>
      <c r="I1680" s="78"/>
      <c r="J1680" s="75">
        <v>24.36</v>
      </c>
      <c r="K1680" s="76">
        <f>IFERROR((#REF!*#REF!)+('IDS Miami Dry Grocery 2025'!$J1680*'IDS Miami Dry Grocery 2025'!$I1680),'IDS Miami Dry Grocery 2025'!$J1680*'IDS Miami Dry Grocery 2025'!$I1680)</f>
        <v>0</v>
      </c>
      <c r="M1680" s="97"/>
    </row>
    <row r="1681" spans="1:13" s="35" customFormat="1" ht="15" x14ac:dyDescent="0.2">
      <c r="A1681" s="68" t="s">
        <v>5217</v>
      </c>
      <c r="B1681" s="69" t="s">
        <v>5159</v>
      </c>
      <c r="C1681" s="70" t="s">
        <v>5218</v>
      </c>
      <c r="D1681" s="71" t="s">
        <v>5219</v>
      </c>
      <c r="E1681" s="72">
        <v>6</v>
      </c>
      <c r="F1681" s="73" t="s">
        <v>3907</v>
      </c>
      <c r="G1681" s="74">
        <v>1.2459392E-2</v>
      </c>
      <c r="H1681" s="74">
        <f>'IDS Miami Dry Grocery 2025'!$I1681*'IDS Miami Dry Grocery 2025'!$G1681</f>
        <v>0</v>
      </c>
      <c r="I1681" s="78"/>
      <c r="J1681" s="75">
        <v>32.44</v>
      </c>
      <c r="K1681" s="76">
        <f>IFERROR((#REF!*#REF!)+('IDS Miami Dry Grocery 2025'!$J1681*'IDS Miami Dry Grocery 2025'!$I1681),'IDS Miami Dry Grocery 2025'!$J1681*'IDS Miami Dry Grocery 2025'!$I1681)</f>
        <v>0</v>
      </c>
      <c r="M1681" s="97"/>
    </row>
    <row r="1682" spans="1:13" s="35" customFormat="1" ht="15" x14ac:dyDescent="0.2">
      <c r="A1682" s="68" t="s">
        <v>5220</v>
      </c>
      <c r="B1682" s="69" t="s">
        <v>5159</v>
      </c>
      <c r="C1682" s="70" t="s">
        <v>5221</v>
      </c>
      <c r="D1682" s="71" t="s">
        <v>5222</v>
      </c>
      <c r="E1682" s="72">
        <v>6</v>
      </c>
      <c r="F1682" s="73" t="s">
        <v>5223</v>
      </c>
      <c r="G1682" s="74">
        <v>7.6455360000000005E-3</v>
      </c>
      <c r="H1682" s="74">
        <f>'IDS Miami Dry Grocery 2025'!$I1682*'IDS Miami Dry Grocery 2025'!$G1682</f>
        <v>0</v>
      </c>
      <c r="I1682" s="78"/>
      <c r="J1682" s="75">
        <v>32.44</v>
      </c>
      <c r="K1682" s="76">
        <f>IFERROR((#REF!*#REF!)+('IDS Miami Dry Grocery 2025'!$J1682*'IDS Miami Dry Grocery 2025'!$I1682),'IDS Miami Dry Grocery 2025'!$J1682*'IDS Miami Dry Grocery 2025'!$I1682)</f>
        <v>0</v>
      </c>
      <c r="M1682" s="97"/>
    </row>
    <row r="1683" spans="1:13" s="35" customFormat="1" ht="15" x14ac:dyDescent="0.2">
      <c r="A1683" s="68" t="s">
        <v>5224</v>
      </c>
      <c r="B1683" s="69" t="s">
        <v>5159</v>
      </c>
      <c r="C1683" s="70" t="s">
        <v>5225</v>
      </c>
      <c r="D1683" s="71" t="s">
        <v>5226</v>
      </c>
      <c r="E1683" s="72">
        <v>12</v>
      </c>
      <c r="F1683" s="73" t="s">
        <v>279</v>
      </c>
      <c r="G1683" s="74">
        <v>1.7839583999999999E-2</v>
      </c>
      <c r="H1683" s="74">
        <f>'IDS Miami Dry Grocery 2025'!$I1683*'IDS Miami Dry Grocery 2025'!$G1683</f>
        <v>0</v>
      </c>
      <c r="I1683" s="78"/>
      <c r="J1683" s="75">
        <v>21.56</v>
      </c>
      <c r="K1683" s="76">
        <f>IFERROR((#REF!*#REF!)+('IDS Miami Dry Grocery 2025'!$J1683*'IDS Miami Dry Grocery 2025'!$I1683),'IDS Miami Dry Grocery 2025'!$J1683*'IDS Miami Dry Grocery 2025'!$I1683)</f>
        <v>0</v>
      </c>
      <c r="M1683" s="97"/>
    </row>
    <row r="1684" spans="1:13" s="35" customFormat="1" ht="15" x14ac:dyDescent="0.2">
      <c r="A1684" s="68" t="s">
        <v>5227</v>
      </c>
      <c r="B1684" s="69" t="s">
        <v>5159</v>
      </c>
      <c r="C1684" s="70" t="s">
        <v>5228</v>
      </c>
      <c r="D1684" s="71" t="s">
        <v>5229</v>
      </c>
      <c r="E1684" s="72">
        <v>12</v>
      </c>
      <c r="F1684" s="73" t="s">
        <v>664</v>
      </c>
      <c r="G1684" s="74">
        <v>1.9821759999999997E-2</v>
      </c>
      <c r="H1684" s="74">
        <f>'IDS Miami Dry Grocery 2025'!$I1684*'IDS Miami Dry Grocery 2025'!$G1684</f>
        <v>0</v>
      </c>
      <c r="I1684" s="78"/>
      <c r="J1684" s="75">
        <v>21.67</v>
      </c>
      <c r="K1684" s="76">
        <f>IFERROR((#REF!*#REF!)+('IDS Miami Dry Grocery 2025'!$J1684*'IDS Miami Dry Grocery 2025'!$I1684),'IDS Miami Dry Grocery 2025'!$J1684*'IDS Miami Dry Grocery 2025'!$I1684)</f>
        <v>0</v>
      </c>
      <c r="M1684" s="97"/>
    </row>
    <row r="1685" spans="1:13" s="35" customFormat="1" ht="15" x14ac:dyDescent="0.2">
      <c r="A1685" s="68" t="s">
        <v>5230</v>
      </c>
      <c r="B1685" s="69" t="s">
        <v>5159</v>
      </c>
      <c r="C1685" s="70" t="s">
        <v>5231</v>
      </c>
      <c r="D1685" s="71" t="s">
        <v>5232</v>
      </c>
      <c r="E1685" s="72">
        <v>12</v>
      </c>
      <c r="F1685" s="73" t="s">
        <v>86</v>
      </c>
      <c r="G1685" s="74">
        <v>1.8972256E-2</v>
      </c>
      <c r="H1685" s="74">
        <f>'IDS Miami Dry Grocery 2025'!$I1685*'IDS Miami Dry Grocery 2025'!$G1685</f>
        <v>0</v>
      </c>
      <c r="I1685" s="78"/>
      <c r="J1685" s="75">
        <v>22.4</v>
      </c>
      <c r="K1685" s="76">
        <f>IFERROR((#REF!*#REF!)+('IDS Miami Dry Grocery 2025'!$J1685*'IDS Miami Dry Grocery 2025'!$I1685),'IDS Miami Dry Grocery 2025'!$J1685*'IDS Miami Dry Grocery 2025'!$I1685)</f>
        <v>0</v>
      </c>
      <c r="M1685" s="97"/>
    </row>
    <row r="1686" spans="1:13" s="35" customFormat="1" ht="15" x14ac:dyDescent="0.2">
      <c r="A1686" s="68" t="s">
        <v>5233</v>
      </c>
      <c r="B1686" s="69" t="s">
        <v>5159</v>
      </c>
      <c r="C1686" s="70" t="s">
        <v>5234</v>
      </c>
      <c r="D1686" s="71" t="s">
        <v>5235</v>
      </c>
      <c r="E1686" s="72">
        <v>12</v>
      </c>
      <c r="F1686" s="73" t="s">
        <v>86</v>
      </c>
      <c r="G1686" s="74">
        <v>1.8972256E-2</v>
      </c>
      <c r="H1686" s="74">
        <f>'IDS Miami Dry Grocery 2025'!$I1686*'IDS Miami Dry Grocery 2025'!$G1686</f>
        <v>0</v>
      </c>
      <c r="I1686" s="78"/>
      <c r="J1686" s="75">
        <v>22.4</v>
      </c>
      <c r="K1686" s="76">
        <f>IFERROR((#REF!*#REF!)+('IDS Miami Dry Grocery 2025'!$J1686*'IDS Miami Dry Grocery 2025'!$I1686),'IDS Miami Dry Grocery 2025'!$J1686*'IDS Miami Dry Grocery 2025'!$I1686)</f>
        <v>0</v>
      </c>
      <c r="M1686" s="97"/>
    </row>
    <row r="1687" spans="1:13" s="35" customFormat="1" ht="15" x14ac:dyDescent="0.2">
      <c r="A1687" s="68" t="s">
        <v>5236</v>
      </c>
      <c r="B1687" s="69" t="s">
        <v>5159</v>
      </c>
      <c r="C1687" s="70" t="s">
        <v>5237</v>
      </c>
      <c r="D1687" s="71" t="s">
        <v>5238</v>
      </c>
      <c r="E1687" s="72">
        <v>12</v>
      </c>
      <c r="F1687" s="73" t="s">
        <v>99</v>
      </c>
      <c r="G1687" s="74">
        <v>9.0613759999999995E-3</v>
      </c>
      <c r="H1687" s="74">
        <f>'IDS Miami Dry Grocery 2025'!$I1687*'IDS Miami Dry Grocery 2025'!$G1687</f>
        <v>0</v>
      </c>
      <c r="I1687" s="78"/>
      <c r="J1687" s="75">
        <v>25.61</v>
      </c>
      <c r="K1687" s="76">
        <f>IFERROR((#REF!*#REF!)+('IDS Miami Dry Grocery 2025'!$J1687*'IDS Miami Dry Grocery 2025'!$I1687),'IDS Miami Dry Grocery 2025'!$J1687*'IDS Miami Dry Grocery 2025'!$I1687)</f>
        <v>0</v>
      </c>
      <c r="M1687" s="97"/>
    </row>
    <row r="1688" spans="1:13" s="35" customFormat="1" ht="15" x14ac:dyDescent="0.2">
      <c r="A1688" s="68" t="s">
        <v>5239</v>
      </c>
      <c r="B1688" s="69" t="s">
        <v>5159</v>
      </c>
      <c r="C1688" s="70" t="s">
        <v>5240</v>
      </c>
      <c r="D1688" s="71" t="s">
        <v>5241</v>
      </c>
      <c r="E1688" s="72">
        <v>12</v>
      </c>
      <c r="F1688" s="73" t="s">
        <v>5242</v>
      </c>
      <c r="G1688" s="74">
        <v>1.0477215999999999E-2</v>
      </c>
      <c r="H1688" s="74">
        <f>'IDS Miami Dry Grocery 2025'!$I1688*'IDS Miami Dry Grocery 2025'!$G1688</f>
        <v>0</v>
      </c>
      <c r="I1688" s="78"/>
      <c r="J1688" s="75">
        <v>20.25</v>
      </c>
      <c r="K1688" s="76">
        <f>IFERROR((#REF!*#REF!)+('IDS Miami Dry Grocery 2025'!$J1688*'IDS Miami Dry Grocery 2025'!$I1688),'IDS Miami Dry Grocery 2025'!$J1688*'IDS Miami Dry Grocery 2025'!$I1688)</f>
        <v>0</v>
      </c>
      <c r="M1688" s="97"/>
    </row>
    <row r="1689" spans="1:13" s="35" customFormat="1" ht="15" x14ac:dyDescent="0.2">
      <c r="A1689" s="68" t="s">
        <v>5243</v>
      </c>
      <c r="B1689" s="69" t="s">
        <v>5159</v>
      </c>
      <c r="C1689" s="70" t="s">
        <v>5244</v>
      </c>
      <c r="D1689" s="71" t="s">
        <v>5245</v>
      </c>
      <c r="E1689" s="72">
        <v>12</v>
      </c>
      <c r="F1689" s="73" t="s">
        <v>596</v>
      </c>
      <c r="G1689" s="74">
        <v>2.1803935999999999E-2</v>
      </c>
      <c r="H1689" s="74">
        <f>'IDS Miami Dry Grocery 2025'!$I1689*'IDS Miami Dry Grocery 2025'!$G1689</f>
        <v>0</v>
      </c>
      <c r="I1689" s="78"/>
      <c r="J1689" s="75">
        <v>24.38</v>
      </c>
      <c r="K1689" s="76">
        <f>IFERROR((#REF!*#REF!)+('IDS Miami Dry Grocery 2025'!$J1689*'IDS Miami Dry Grocery 2025'!$I1689),'IDS Miami Dry Grocery 2025'!$J1689*'IDS Miami Dry Grocery 2025'!$I1689)</f>
        <v>0</v>
      </c>
      <c r="M1689" s="97"/>
    </row>
    <row r="1690" spans="1:13" s="35" customFormat="1" ht="15" x14ac:dyDescent="0.2">
      <c r="A1690" s="68" t="s">
        <v>5246</v>
      </c>
      <c r="B1690" s="69" t="s">
        <v>5159</v>
      </c>
      <c r="C1690" s="70" t="s">
        <v>5247</v>
      </c>
      <c r="D1690" s="71" t="s">
        <v>5248</v>
      </c>
      <c r="E1690" s="72">
        <v>12</v>
      </c>
      <c r="F1690" s="73" t="s">
        <v>596</v>
      </c>
      <c r="G1690" s="74">
        <v>2.1803935999999999E-2</v>
      </c>
      <c r="H1690" s="74">
        <f>'IDS Miami Dry Grocery 2025'!$I1690*'IDS Miami Dry Grocery 2025'!$G1690</f>
        <v>0</v>
      </c>
      <c r="I1690" s="78"/>
      <c r="J1690" s="75">
        <v>24.38</v>
      </c>
      <c r="K1690" s="76">
        <f>IFERROR((#REF!*#REF!)+('IDS Miami Dry Grocery 2025'!$J1690*'IDS Miami Dry Grocery 2025'!$I1690),'IDS Miami Dry Grocery 2025'!$J1690*'IDS Miami Dry Grocery 2025'!$I1690)</f>
        <v>0</v>
      </c>
      <c r="M1690" s="97"/>
    </row>
    <row r="1691" spans="1:13" s="35" customFormat="1" ht="15" x14ac:dyDescent="0.2">
      <c r="A1691" s="68" t="s">
        <v>5249</v>
      </c>
      <c r="B1691" s="69" t="s">
        <v>5159</v>
      </c>
      <c r="C1691" s="70" t="s">
        <v>5250</v>
      </c>
      <c r="D1691" s="71" t="s">
        <v>5251</v>
      </c>
      <c r="E1691" s="72">
        <v>12</v>
      </c>
      <c r="F1691" s="73" t="s">
        <v>596</v>
      </c>
      <c r="G1691" s="74">
        <v>2.1803935999999999E-2</v>
      </c>
      <c r="H1691" s="74">
        <f>'IDS Miami Dry Grocery 2025'!$I1691*'IDS Miami Dry Grocery 2025'!$G1691</f>
        <v>0</v>
      </c>
      <c r="I1691" s="78"/>
      <c r="J1691" s="75">
        <v>24.38</v>
      </c>
      <c r="K1691" s="76">
        <f>IFERROR((#REF!*#REF!)+('IDS Miami Dry Grocery 2025'!$J1691*'IDS Miami Dry Grocery 2025'!$I1691),'IDS Miami Dry Grocery 2025'!$J1691*'IDS Miami Dry Grocery 2025'!$I1691)</f>
        <v>0</v>
      </c>
      <c r="M1691" s="97"/>
    </row>
    <row r="1692" spans="1:13" s="35" customFormat="1" ht="15" x14ac:dyDescent="0.2">
      <c r="A1692" s="68" t="s">
        <v>5252</v>
      </c>
      <c r="B1692" s="69" t="s">
        <v>5159</v>
      </c>
      <c r="C1692" s="70" t="s">
        <v>5253</v>
      </c>
      <c r="D1692" s="71" t="s">
        <v>5254</v>
      </c>
      <c r="E1692" s="72">
        <v>12</v>
      </c>
      <c r="F1692" s="73" t="s">
        <v>181</v>
      </c>
      <c r="G1692" s="74">
        <v>1.5291072000000001E-2</v>
      </c>
      <c r="H1692" s="74">
        <f>'IDS Miami Dry Grocery 2025'!$I1692*'IDS Miami Dry Grocery 2025'!$G1692</f>
        <v>0</v>
      </c>
      <c r="I1692" s="78"/>
      <c r="J1692" s="75">
        <v>22.57</v>
      </c>
      <c r="K1692" s="76">
        <f>IFERROR((#REF!*#REF!)+('IDS Miami Dry Grocery 2025'!$J1692*'IDS Miami Dry Grocery 2025'!$I1692),'IDS Miami Dry Grocery 2025'!$J1692*'IDS Miami Dry Grocery 2025'!$I1692)</f>
        <v>0</v>
      </c>
      <c r="M1692" s="97"/>
    </row>
    <row r="1693" spans="1:13" s="35" customFormat="1" ht="15" x14ac:dyDescent="0.2">
      <c r="A1693" s="68" t="s">
        <v>5255</v>
      </c>
      <c r="B1693" s="69" t="s">
        <v>5159</v>
      </c>
      <c r="C1693" s="70" t="s">
        <v>5256</v>
      </c>
      <c r="D1693" s="71" t="s">
        <v>5257</v>
      </c>
      <c r="E1693" s="72">
        <v>12</v>
      </c>
      <c r="F1693" s="73" t="s">
        <v>181</v>
      </c>
      <c r="G1693" s="74">
        <v>1.5291072000000001E-2</v>
      </c>
      <c r="H1693" s="74">
        <f>'IDS Miami Dry Grocery 2025'!$I1693*'IDS Miami Dry Grocery 2025'!$G1693</f>
        <v>0</v>
      </c>
      <c r="I1693" s="78"/>
      <c r="J1693" s="75">
        <v>22.57</v>
      </c>
      <c r="K1693" s="76">
        <f>IFERROR((#REF!*#REF!)+('IDS Miami Dry Grocery 2025'!$J1693*'IDS Miami Dry Grocery 2025'!$I1693),'IDS Miami Dry Grocery 2025'!$J1693*'IDS Miami Dry Grocery 2025'!$I1693)</f>
        <v>0</v>
      </c>
      <c r="M1693" s="97"/>
    </row>
    <row r="1694" spans="1:13" s="35" customFormat="1" ht="15" x14ac:dyDescent="0.2">
      <c r="A1694" s="68" t="s">
        <v>5258</v>
      </c>
      <c r="B1694" s="69" t="s">
        <v>5159</v>
      </c>
      <c r="C1694" s="70" t="s">
        <v>5259</v>
      </c>
      <c r="D1694" s="71" t="s">
        <v>5260</v>
      </c>
      <c r="E1694" s="72">
        <v>12</v>
      </c>
      <c r="F1694" s="73" t="s">
        <v>181</v>
      </c>
      <c r="G1694" s="74">
        <v>1.5291072000000001E-2</v>
      </c>
      <c r="H1694" s="74">
        <f>'IDS Miami Dry Grocery 2025'!$I1694*'IDS Miami Dry Grocery 2025'!$G1694</f>
        <v>0</v>
      </c>
      <c r="I1694" s="78"/>
      <c r="J1694" s="75">
        <v>22.57</v>
      </c>
      <c r="K1694" s="76">
        <f>IFERROR((#REF!*#REF!)+('IDS Miami Dry Grocery 2025'!$J1694*'IDS Miami Dry Grocery 2025'!$I1694),'IDS Miami Dry Grocery 2025'!$J1694*'IDS Miami Dry Grocery 2025'!$I1694)</f>
        <v>0</v>
      </c>
      <c r="M1694" s="97"/>
    </row>
    <row r="1695" spans="1:13" s="35" customFormat="1" ht="15" x14ac:dyDescent="0.2">
      <c r="A1695" s="68" t="s">
        <v>5261</v>
      </c>
      <c r="B1695" s="69" t="s">
        <v>5159</v>
      </c>
      <c r="C1695" s="70" t="s">
        <v>5262</v>
      </c>
      <c r="D1695" s="71" t="s">
        <v>5263</v>
      </c>
      <c r="E1695" s="72">
        <v>12</v>
      </c>
      <c r="F1695" s="73" t="s">
        <v>181</v>
      </c>
      <c r="G1695" s="74">
        <v>3.8794016000000001E-2</v>
      </c>
      <c r="H1695" s="74">
        <f>'IDS Miami Dry Grocery 2025'!$I1695*'IDS Miami Dry Grocery 2025'!$G1695</f>
        <v>0</v>
      </c>
      <c r="I1695" s="78"/>
      <c r="J1695" s="75">
        <v>25.61</v>
      </c>
      <c r="K1695" s="76">
        <f>IFERROR((#REF!*#REF!)+('IDS Miami Dry Grocery 2025'!$J1695*'IDS Miami Dry Grocery 2025'!$I1695),'IDS Miami Dry Grocery 2025'!$J1695*'IDS Miami Dry Grocery 2025'!$I1695)</f>
        <v>0</v>
      </c>
      <c r="M1695" s="97"/>
    </row>
    <row r="1696" spans="1:13" s="35" customFormat="1" ht="15" x14ac:dyDescent="0.2">
      <c r="A1696" s="68" t="s">
        <v>5264</v>
      </c>
      <c r="B1696" s="69" t="s">
        <v>5159</v>
      </c>
      <c r="C1696" s="70" t="s">
        <v>5265</v>
      </c>
      <c r="D1696" s="71" t="s">
        <v>5266</v>
      </c>
      <c r="E1696" s="72">
        <v>12</v>
      </c>
      <c r="F1696" s="73" t="s">
        <v>3385</v>
      </c>
      <c r="G1696" s="74">
        <v>1.7273247999999998E-2</v>
      </c>
      <c r="H1696" s="74">
        <f>'IDS Miami Dry Grocery 2025'!$I1696*'IDS Miami Dry Grocery 2025'!$G1696</f>
        <v>0</v>
      </c>
      <c r="I1696" s="78"/>
      <c r="J1696" s="75">
        <v>23.99</v>
      </c>
      <c r="K1696" s="76">
        <f>IFERROR((#REF!*#REF!)+('IDS Miami Dry Grocery 2025'!$J1696*'IDS Miami Dry Grocery 2025'!$I1696),'IDS Miami Dry Grocery 2025'!$J1696*'IDS Miami Dry Grocery 2025'!$I1696)</f>
        <v>0</v>
      </c>
      <c r="M1696" s="97"/>
    </row>
    <row r="1697" spans="1:13" s="35" customFormat="1" ht="15" x14ac:dyDescent="0.2">
      <c r="A1697" s="68" t="s">
        <v>5267</v>
      </c>
      <c r="B1697" s="69" t="s">
        <v>5159</v>
      </c>
      <c r="C1697" s="70" t="s">
        <v>5268</v>
      </c>
      <c r="D1697" s="71" t="s">
        <v>5269</v>
      </c>
      <c r="E1697" s="72">
        <v>12</v>
      </c>
      <c r="F1697" s="73" t="s">
        <v>3385</v>
      </c>
      <c r="G1697" s="74">
        <v>1.7273247999999998E-2</v>
      </c>
      <c r="H1697" s="74">
        <f>'IDS Miami Dry Grocery 2025'!$I1697*'IDS Miami Dry Grocery 2025'!$G1697</f>
        <v>0</v>
      </c>
      <c r="I1697" s="78"/>
      <c r="J1697" s="75">
        <v>23.99</v>
      </c>
      <c r="K1697" s="76">
        <f>IFERROR((#REF!*#REF!)+('IDS Miami Dry Grocery 2025'!$J1697*'IDS Miami Dry Grocery 2025'!$I1697),'IDS Miami Dry Grocery 2025'!$J1697*'IDS Miami Dry Grocery 2025'!$I1697)</f>
        <v>0</v>
      </c>
      <c r="M1697" s="97"/>
    </row>
    <row r="1698" spans="1:13" s="35" customFormat="1" ht="15" x14ac:dyDescent="0.2">
      <c r="A1698" s="68" t="s">
        <v>5270</v>
      </c>
      <c r="B1698" s="69" t="s">
        <v>5159</v>
      </c>
      <c r="C1698" s="70">
        <v>10019320015486</v>
      </c>
      <c r="D1698" s="71" t="s">
        <v>5271</v>
      </c>
      <c r="E1698" s="72">
        <v>60</v>
      </c>
      <c r="F1698" s="73" t="s">
        <v>521</v>
      </c>
      <c r="G1698" s="74">
        <v>3.2422736000000001E-2</v>
      </c>
      <c r="H1698" s="74">
        <f>'IDS Miami Dry Grocery 2025'!$I1698*'IDS Miami Dry Grocery 2025'!$G1698</f>
        <v>0</v>
      </c>
      <c r="I1698" s="78"/>
      <c r="J1698" s="75">
        <v>45.64</v>
      </c>
      <c r="K1698" s="76">
        <f>IFERROR((#REF!*#REF!)+('IDS Miami Dry Grocery 2025'!$J1698*'IDS Miami Dry Grocery 2025'!$I1698),'IDS Miami Dry Grocery 2025'!$J1698*'IDS Miami Dry Grocery 2025'!$I1698)</f>
        <v>0</v>
      </c>
      <c r="M1698" s="97"/>
    </row>
    <row r="1699" spans="1:13" s="35" customFormat="1" ht="15" x14ac:dyDescent="0.2">
      <c r="A1699" s="68" t="s">
        <v>5272</v>
      </c>
      <c r="B1699" s="69" t="s">
        <v>5159</v>
      </c>
      <c r="C1699" s="70">
        <v>10044000006799</v>
      </c>
      <c r="D1699" s="71" t="s">
        <v>5273</v>
      </c>
      <c r="E1699" s="72">
        <v>12</v>
      </c>
      <c r="F1699" s="73" t="s">
        <v>28</v>
      </c>
      <c r="G1699" s="74">
        <v>9.2312768000000003E-3</v>
      </c>
      <c r="H1699" s="74">
        <f>'IDS Miami Dry Grocery 2025'!$I1699*'IDS Miami Dry Grocery 2025'!$G1699</f>
        <v>0</v>
      </c>
      <c r="I1699" s="78"/>
      <c r="J1699" s="75">
        <v>23.46</v>
      </c>
      <c r="K1699" s="76">
        <f>IFERROR((#REF!*#REF!)+('IDS Miami Dry Grocery 2025'!$J1699*'IDS Miami Dry Grocery 2025'!$I1699),'IDS Miami Dry Grocery 2025'!$J1699*'IDS Miami Dry Grocery 2025'!$I1699)</f>
        <v>0</v>
      </c>
      <c r="M1699" s="97"/>
    </row>
    <row r="1700" spans="1:13" s="35" customFormat="1" ht="15" x14ac:dyDescent="0.2">
      <c r="A1700" s="68" t="s">
        <v>5274</v>
      </c>
      <c r="B1700" s="69" t="s">
        <v>5159</v>
      </c>
      <c r="C1700" s="70">
        <v>10044000047365</v>
      </c>
      <c r="D1700" s="71" t="s">
        <v>5275</v>
      </c>
      <c r="E1700" s="72">
        <v>12</v>
      </c>
      <c r="F1700" s="73" t="s">
        <v>28</v>
      </c>
      <c r="G1700" s="74">
        <v>8.9197919999999993E-3</v>
      </c>
      <c r="H1700" s="74">
        <f>'IDS Miami Dry Grocery 2025'!$I1700*'IDS Miami Dry Grocery 2025'!$G1700</f>
        <v>0</v>
      </c>
      <c r="I1700" s="78"/>
      <c r="J1700" s="75">
        <v>23.46</v>
      </c>
      <c r="K1700" s="76">
        <f>IFERROR((#REF!*#REF!)+('IDS Miami Dry Grocery 2025'!$J1700*'IDS Miami Dry Grocery 2025'!$I1700),'IDS Miami Dry Grocery 2025'!$J1700*'IDS Miami Dry Grocery 2025'!$I1700)</f>
        <v>0</v>
      </c>
      <c r="M1700" s="97"/>
    </row>
    <row r="1701" spans="1:13" s="35" customFormat="1" ht="15" x14ac:dyDescent="0.2">
      <c r="A1701" s="68" t="s">
        <v>5276</v>
      </c>
      <c r="B1701" s="69" t="s">
        <v>5159</v>
      </c>
      <c r="C1701" s="70" t="s">
        <v>5277</v>
      </c>
      <c r="D1701" s="71" t="s">
        <v>5278</v>
      </c>
      <c r="E1701" s="72">
        <v>60</v>
      </c>
      <c r="F1701" s="73" t="s">
        <v>3330</v>
      </c>
      <c r="G1701" s="74">
        <v>2.4380764799999999E-2</v>
      </c>
      <c r="H1701" s="74">
        <f>'IDS Miami Dry Grocery 2025'!$I1701*'IDS Miami Dry Grocery 2025'!$G1701</f>
        <v>0</v>
      </c>
      <c r="I1701" s="78"/>
      <c r="J1701" s="75">
        <v>41.6</v>
      </c>
      <c r="K1701" s="76">
        <f>IFERROR((#REF!*#REF!)+('IDS Miami Dry Grocery 2025'!$J1701*'IDS Miami Dry Grocery 2025'!$I1701),'IDS Miami Dry Grocery 2025'!$J1701*'IDS Miami Dry Grocery 2025'!$I1701)</f>
        <v>0</v>
      </c>
      <c r="M1701" s="97"/>
    </row>
    <row r="1702" spans="1:13" s="35" customFormat="1" ht="15" x14ac:dyDescent="0.2">
      <c r="A1702" s="68" t="s">
        <v>5279</v>
      </c>
      <c r="B1702" s="69" t="s">
        <v>5159</v>
      </c>
      <c r="C1702" s="70">
        <v>10044000015920</v>
      </c>
      <c r="D1702" s="71" t="s">
        <v>5280</v>
      </c>
      <c r="E1702" s="72">
        <v>12</v>
      </c>
      <c r="F1702" s="73" t="s">
        <v>32</v>
      </c>
      <c r="G1702" s="74">
        <v>1.9765126399999999E-2</v>
      </c>
      <c r="H1702" s="74">
        <f>'IDS Miami Dry Grocery 2025'!$I1702*'IDS Miami Dry Grocery 2025'!$G1702</f>
        <v>0</v>
      </c>
      <c r="I1702" s="78"/>
      <c r="J1702" s="75">
        <v>50.17</v>
      </c>
      <c r="K1702" s="76">
        <f>IFERROR((#REF!*#REF!)+('IDS Miami Dry Grocery 2025'!$J1702*'IDS Miami Dry Grocery 2025'!$I1702),'IDS Miami Dry Grocery 2025'!$J1702*'IDS Miami Dry Grocery 2025'!$I1702)</f>
        <v>0</v>
      </c>
      <c r="M1702" s="97"/>
    </row>
    <row r="1703" spans="1:13" s="35" customFormat="1" ht="15" x14ac:dyDescent="0.2">
      <c r="A1703" s="68" t="s">
        <v>5282</v>
      </c>
      <c r="B1703" s="69" t="s">
        <v>5159</v>
      </c>
      <c r="C1703" s="70" t="s">
        <v>5283</v>
      </c>
      <c r="D1703" s="71" t="s">
        <v>5284</v>
      </c>
      <c r="E1703" s="72">
        <v>60</v>
      </c>
      <c r="F1703" s="73" t="s">
        <v>185</v>
      </c>
      <c r="G1703" s="74">
        <v>2.4692249600000001E-2</v>
      </c>
      <c r="H1703" s="74">
        <f>'IDS Miami Dry Grocery 2025'!$I1703*'IDS Miami Dry Grocery 2025'!$G1703</f>
        <v>0</v>
      </c>
      <c r="I1703" s="78"/>
      <c r="J1703" s="75">
        <v>55.59</v>
      </c>
      <c r="K1703" s="76">
        <f>IFERROR((#REF!*#REF!)+('IDS Miami Dry Grocery 2025'!$J1703*'IDS Miami Dry Grocery 2025'!$I1703),'IDS Miami Dry Grocery 2025'!$J1703*'IDS Miami Dry Grocery 2025'!$I1703)</f>
        <v>0</v>
      </c>
      <c r="M1703" s="97"/>
    </row>
    <row r="1704" spans="1:13" s="35" customFormat="1" ht="15" x14ac:dyDescent="0.2">
      <c r="A1704" s="68" t="s">
        <v>5285</v>
      </c>
      <c r="B1704" s="69" t="s">
        <v>5159</v>
      </c>
      <c r="C1704" s="70" t="s">
        <v>5286</v>
      </c>
      <c r="D1704" s="71" t="s">
        <v>5287</v>
      </c>
      <c r="E1704" s="72">
        <v>60</v>
      </c>
      <c r="F1704" s="73" t="s">
        <v>3132</v>
      </c>
      <c r="G1704" s="74">
        <v>4.1342527999999996E-2</v>
      </c>
      <c r="H1704" s="74">
        <f>'IDS Miami Dry Grocery 2025'!$I1704*'IDS Miami Dry Grocery 2025'!$G1704</f>
        <v>0</v>
      </c>
      <c r="I1704" s="78"/>
      <c r="J1704" s="75">
        <v>53.68</v>
      </c>
      <c r="K1704" s="76">
        <f>IFERROR((#REF!*#REF!)+('IDS Miami Dry Grocery 2025'!$J1704*'IDS Miami Dry Grocery 2025'!$I1704),'IDS Miami Dry Grocery 2025'!$J1704*'IDS Miami Dry Grocery 2025'!$I1704)</f>
        <v>0</v>
      </c>
      <c r="M1704" s="97"/>
    </row>
    <row r="1705" spans="1:13" s="35" customFormat="1" ht="15" x14ac:dyDescent="0.2">
      <c r="A1705" s="68" t="s">
        <v>5288</v>
      </c>
      <c r="B1705" s="69" t="s">
        <v>5159</v>
      </c>
      <c r="C1705" s="70" t="s">
        <v>5289</v>
      </c>
      <c r="D1705" s="71" t="s">
        <v>5290</v>
      </c>
      <c r="E1705" s="72">
        <v>60</v>
      </c>
      <c r="F1705" s="73" t="s">
        <v>185</v>
      </c>
      <c r="G1705" s="74">
        <v>2.4692249600000001E-2</v>
      </c>
      <c r="H1705" s="74">
        <f>'IDS Miami Dry Grocery 2025'!$I1705*'IDS Miami Dry Grocery 2025'!$G1705</f>
        <v>0</v>
      </c>
      <c r="I1705" s="78"/>
      <c r="J1705" s="75">
        <v>55.59</v>
      </c>
      <c r="K1705" s="76">
        <f>IFERROR((#REF!*#REF!)+('IDS Miami Dry Grocery 2025'!$J1705*'IDS Miami Dry Grocery 2025'!$I1705),'IDS Miami Dry Grocery 2025'!$J1705*'IDS Miami Dry Grocery 2025'!$I1705)</f>
        <v>0</v>
      </c>
      <c r="M1705" s="97"/>
    </row>
    <row r="1706" spans="1:13" s="35" customFormat="1" ht="15" x14ac:dyDescent="0.2">
      <c r="A1706" s="68" t="s">
        <v>5291</v>
      </c>
      <c r="B1706" s="69" t="s">
        <v>5159</v>
      </c>
      <c r="C1706" s="70" t="s">
        <v>5292</v>
      </c>
      <c r="D1706" s="71" t="s">
        <v>5287</v>
      </c>
      <c r="E1706" s="72">
        <v>24</v>
      </c>
      <c r="F1706" s="73" t="s">
        <v>5293</v>
      </c>
      <c r="G1706" s="74">
        <v>2.265344E-2</v>
      </c>
      <c r="H1706" s="74">
        <f>'IDS Miami Dry Grocery 2025'!$I1706*'IDS Miami Dry Grocery 2025'!$G1706</f>
        <v>0</v>
      </c>
      <c r="I1706" s="78"/>
      <c r="J1706" s="75">
        <v>29.18</v>
      </c>
      <c r="K1706" s="76">
        <f>IFERROR((#REF!*#REF!)+('IDS Miami Dry Grocery 2025'!$J1706*'IDS Miami Dry Grocery 2025'!$I1706),'IDS Miami Dry Grocery 2025'!$J1706*'IDS Miami Dry Grocery 2025'!$I1706)</f>
        <v>0</v>
      </c>
      <c r="M1706" s="97"/>
    </row>
    <row r="1707" spans="1:13" s="35" customFormat="1" ht="15" x14ac:dyDescent="0.2">
      <c r="A1707" s="68" t="s">
        <v>5294</v>
      </c>
      <c r="B1707" s="69" t="s">
        <v>5159</v>
      </c>
      <c r="C1707" s="70">
        <v>10044000042254</v>
      </c>
      <c r="D1707" s="71" t="s">
        <v>5295</v>
      </c>
      <c r="E1707" s="72">
        <v>12</v>
      </c>
      <c r="F1707" s="73" t="s">
        <v>575</v>
      </c>
      <c r="G1707" s="74">
        <v>7.5322688000000002E-3</v>
      </c>
      <c r="H1707" s="74">
        <f>'IDS Miami Dry Grocery 2025'!$I1707*'IDS Miami Dry Grocery 2025'!$G1707</f>
        <v>0</v>
      </c>
      <c r="I1707" s="78"/>
      <c r="J1707" s="75">
        <v>38.06</v>
      </c>
      <c r="K1707" s="76">
        <f>IFERROR((#REF!*#REF!)+('IDS Miami Dry Grocery 2025'!$J1707*'IDS Miami Dry Grocery 2025'!$I1707),'IDS Miami Dry Grocery 2025'!$J1707*'IDS Miami Dry Grocery 2025'!$I1707)</f>
        <v>0</v>
      </c>
      <c r="M1707" s="97"/>
    </row>
    <row r="1708" spans="1:13" s="35" customFormat="1" ht="15" x14ac:dyDescent="0.2">
      <c r="A1708" s="68" t="s">
        <v>5296</v>
      </c>
      <c r="B1708" s="69" t="s">
        <v>5159</v>
      </c>
      <c r="C1708" s="70" t="s">
        <v>5297</v>
      </c>
      <c r="D1708" s="71" t="s">
        <v>5298</v>
      </c>
      <c r="E1708" s="72">
        <v>60</v>
      </c>
      <c r="F1708" s="73" t="s">
        <v>521</v>
      </c>
      <c r="G1708" s="74">
        <v>2.4494031999999999E-2</v>
      </c>
      <c r="H1708" s="74">
        <f>'IDS Miami Dry Grocery 2025'!$I1708*'IDS Miami Dry Grocery 2025'!$G1708</f>
        <v>0</v>
      </c>
      <c r="I1708" s="78"/>
      <c r="J1708" s="75">
        <v>50.73</v>
      </c>
      <c r="K1708" s="76">
        <f>IFERROR((#REF!*#REF!)+('IDS Miami Dry Grocery 2025'!$J1708*'IDS Miami Dry Grocery 2025'!$I1708),'IDS Miami Dry Grocery 2025'!$J1708*'IDS Miami Dry Grocery 2025'!$I1708)</f>
        <v>0</v>
      </c>
      <c r="M1708" s="97"/>
    </row>
    <row r="1709" spans="1:13" s="35" customFormat="1" ht="15" x14ac:dyDescent="0.2">
      <c r="A1709" s="68" t="s">
        <v>5299</v>
      </c>
      <c r="B1709" s="69" t="s">
        <v>5159</v>
      </c>
      <c r="C1709" s="70" t="s">
        <v>5300</v>
      </c>
      <c r="D1709" s="71" t="s">
        <v>5301</v>
      </c>
      <c r="E1709" s="72">
        <v>12</v>
      </c>
      <c r="F1709" s="73" t="s">
        <v>1451</v>
      </c>
      <c r="G1709" s="74">
        <v>0</v>
      </c>
      <c r="H1709" s="74">
        <f>'IDS Miami Dry Grocery 2025'!$I1709*'IDS Miami Dry Grocery 2025'!$G1709</f>
        <v>0</v>
      </c>
      <c r="I1709" s="78"/>
      <c r="J1709" s="75">
        <v>39.65</v>
      </c>
      <c r="K1709" s="76">
        <f>IFERROR((#REF!*#REF!)+('IDS Miami Dry Grocery 2025'!$J1709*'IDS Miami Dry Grocery 2025'!$I1709),'IDS Miami Dry Grocery 2025'!$J1709*'IDS Miami Dry Grocery 2025'!$I1709)</f>
        <v>0</v>
      </c>
      <c r="M1709" s="97"/>
    </row>
    <row r="1710" spans="1:13" s="35" customFormat="1" ht="15" x14ac:dyDescent="0.2">
      <c r="A1710" s="68" t="s">
        <v>5304</v>
      </c>
      <c r="B1710" s="69" t="s">
        <v>5159</v>
      </c>
      <c r="C1710" s="70" t="s">
        <v>5305</v>
      </c>
      <c r="D1710" s="71" t="s">
        <v>5306</v>
      </c>
      <c r="E1710" s="72">
        <v>9</v>
      </c>
      <c r="F1710" s="73" t="s">
        <v>179</v>
      </c>
      <c r="G1710" s="74">
        <v>0</v>
      </c>
      <c r="H1710" s="74">
        <f>'IDS Miami Dry Grocery 2025'!$I1710*'IDS Miami Dry Grocery 2025'!$G1710</f>
        <v>0</v>
      </c>
      <c r="I1710" s="78"/>
      <c r="J1710" s="75">
        <v>38.25</v>
      </c>
      <c r="K1710" s="76">
        <f>IFERROR((#REF!*#REF!)+('IDS Miami Dry Grocery 2025'!$J1710*'IDS Miami Dry Grocery 2025'!$I1710),'IDS Miami Dry Grocery 2025'!$J1710*'IDS Miami Dry Grocery 2025'!$I1710)</f>
        <v>0</v>
      </c>
      <c r="M1710" s="97"/>
    </row>
    <row r="1711" spans="1:13" s="35" customFormat="1" ht="15" x14ac:dyDescent="0.2">
      <c r="A1711" s="68" t="s">
        <v>5307</v>
      </c>
      <c r="B1711" s="69" t="s">
        <v>5159</v>
      </c>
      <c r="C1711" s="70" t="s">
        <v>5308</v>
      </c>
      <c r="D1711" s="71" t="s">
        <v>5309</v>
      </c>
      <c r="E1711" s="72">
        <v>10</v>
      </c>
      <c r="F1711" s="73" t="s">
        <v>502</v>
      </c>
      <c r="G1711" s="74">
        <v>0</v>
      </c>
      <c r="H1711" s="74">
        <f>'IDS Miami Dry Grocery 2025'!$I1711*'IDS Miami Dry Grocery 2025'!$G1711</f>
        <v>0</v>
      </c>
      <c r="I1711" s="78"/>
      <c r="J1711" s="75">
        <v>49.53</v>
      </c>
      <c r="K1711" s="76">
        <f>IFERROR((#REF!*#REF!)+('IDS Miami Dry Grocery 2025'!$J1711*'IDS Miami Dry Grocery 2025'!$I1711),'IDS Miami Dry Grocery 2025'!$J1711*'IDS Miami Dry Grocery 2025'!$I1711)</f>
        <v>0</v>
      </c>
      <c r="M1711" s="97"/>
    </row>
    <row r="1712" spans="1:13" s="35" customFormat="1" ht="15" x14ac:dyDescent="0.2">
      <c r="A1712" s="68" t="s">
        <v>5310</v>
      </c>
      <c r="B1712" s="69" t="s">
        <v>5159</v>
      </c>
      <c r="C1712" s="70" t="s">
        <v>5311</v>
      </c>
      <c r="D1712" s="71" t="s">
        <v>5312</v>
      </c>
      <c r="E1712" s="72">
        <v>12</v>
      </c>
      <c r="F1712" s="73" t="s">
        <v>596</v>
      </c>
      <c r="G1712" s="74">
        <v>0</v>
      </c>
      <c r="H1712" s="74">
        <f>'IDS Miami Dry Grocery 2025'!$I1712*'IDS Miami Dry Grocery 2025'!$G1712</f>
        <v>0</v>
      </c>
      <c r="I1712" s="78"/>
      <c r="J1712" s="75">
        <v>74.41</v>
      </c>
      <c r="K1712" s="76">
        <f>IFERROR((#REF!*#REF!)+('IDS Miami Dry Grocery 2025'!$J1712*'IDS Miami Dry Grocery 2025'!$I1712),'IDS Miami Dry Grocery 2025'!$J1712*'IDS Miami Dry Grocery 2025'!$I1712)</f>
        <v>0</v>
      </c>
      <c r="M1712" s="97"/>
    </row>
    <row r="1713" spans="1:13" s="35" customFormat="1" ht="15" x14ac:dyDescent="0.2">
      <c r="A1713" s="68" t="s">
        <v>5313</v>
      </c>
      <c r="B1713" s="69" t="s">
        <v>5159</v>
      </c>
      <c r="C1713" s="70" t="s">
        <v>5314</v>
      </c>
      <c r="D1713" s="71" t="s">
        <v>5315</v>
      </c>
      <c r="E1713" s="72">
        <v>10</v>
      </c>
      <c r="F1713" s="73" t="s">
        <v>36</v>
      </c>
      <c r="G1713" s="74">
        <v>0</v>
      </c>
      <c r="H1713" s="74">
        <f>'IDS Miami Dry Grocery 2025'!$I1713*'IDS Miami Dry Grocery 2025'!$G1713</f>
        <v>0</v>
      </c>
      <c r="I1713" s="78"/>
      <c r="J1713" s="75">
        <v>66.349999999999994</v>
      </c>
      <c r="K1713" s="76">
        <f>IFERROR((#REF!*#REF!)+('IDS Miami Dry Grocery 2025'!$J1713*'IDS Miami Dry Grocery 2025'!$I1713),'IDS Miami Dry Grocery 2025'!$J1713*'IDS Miami Dry Grocery 2025'!$I1713)</f>
        <v>0</v>
      </c>
      <c r="M1713" s="97"/>
    </row>
    <row r="1714" spans="1:13" s="35" customFormat="1" ht="15" x14ac:dyDescent="0.2">
      <c r="A1714" s="68" t="s">
        <v>5316</v>
      </c>
      <c r="B1714" s="69" t="s">
        <v>5159</v>
      </c>
      <c r="C1714" s="70" t="s">
        <v>5317</v>
      </c>
      <c r="D1714" s="71" t="s">
        <v>5318</v>
      </c>
      <c r="E1714" s="72">
        <v>6</v>
      </c>
      <c r="F1714" s="73" t="s">
        <v>1451</v>
      </c>
      <c r="G1714" s="74">
        <v>0</v>
      </c>
      <c r="H1714" s="74">
        <f>'IDS Miami Dry Grocery 2025'!$I1714*'IDS Miami Dry Grocery 2025'!$G1714</f>
        <v>0</v>
      </c>
      <c r="I1714" s="78"/>
      <c r="J1714" s="75">
        <v>29.48</v>
      </c>
      <c r="K1714" s="76">
        <f>IFERROR((#REF!*#REF!)+('IDS Miami Dry Grocery 2025'!$J1714*'IDS Miami Dry Grocery 2025'!$I1714),'IDS Miami Dry Grocery 2025'!$J1714*'IDS Miami Dry Grocery 2025'!$I1714)</f>
        <v>0</v>
      </c>
      <c r="M1714" s="97"/>
    </row>
    <row r="1715" spans="1:13" s="35" customFormat="1" ht="15" x14ac:dyDescent="0.2">
      <c r="A1715" s="68" t="s">
        <v>5319</v>
      </c>
      <c r="B1715" s="69" t="s">
        <v>5159</v>
      </c>
      <c r="C1715" s="70" t="s">
        <v>5320</v>
      </c>
      <c r="D1715" s="71" t="s">
        <v>5321</v>
      </c>
      <c r="E1715" s="72">
        <v>12</v>
      </c>
      <c r="F1715" s="73" t="s">
        <v>258</v>
      </c>
      <c r="G1715" s="74">
        <v>0</v>
      </c>
      <c r="H1715" s="74">
        <f>'IDS Miami Dry Grocery 2025'!$I1715*'IDS Miami Dry Grocery 2025'!$G1715</f>
        <v>0</v>
      </c>
      <c r="I1715" s="78"/>
      <c r="J1715" s="75">
        <v>65.599999999999994</v>
      </c>
      <c r="K1715" s="76">
        <f>IFERROR((#REF!*#REF!)+('IDS Miami Dry Grocery 2025'!$J1715*'IDS Miami Dry Grocery 2025'!$I1715),'IDS Miami Dry Grocery 2025'!$J1715*'IDS Miami Dry Grocery 2025'!$I1715)</f>
        <v>0</v>
      </c>
      <c r="M1715" s="97"/>
    </row>
    <row r="1716" spans="1:13" s="35" customFormat="1" ht="15" x14ac:dyDescent="0.2">
      <c r="A1716" s="68" t="s">
        <v>5322</v>
      </c>
      <c r="B1716" s="69" t="s">
        <v>5159</v>
      </c>
      <c r="C1716" s="70" t="s">
        <v>5323</v>
      </c>
      <c r="D1716" s="71" t="s">
        <v>5324</v>
      </c>
      <c r="E1716" s="72">
        <v>6</v>
      </c>
      <c r="F1716" s="73" t="s">
        <v>181</v>
      </c>
      <c r="G1716" s="74">
        <v>0</v>
      </c>
      <c r="H1716" s="74">
        <f>'IDS Miami Dry Grocery 2025'!$I1716*'IDS Miami Dry Grocery 2025'!$G1716</f>
        <v>0</v>
      </c>
      <c r="I1716" s="78"/>
      <c r="J1716" s="75">
        <v>45.58</v>
      </c>
      <c r="K1716" s="76">
        <f>IFERROR((#REF!*#REF!)+('IDS Miami Dry Grocery 2025'!$J1716*'IDS Miami Dry Grocery 2025'!$I1716),'IDS Miami Dry Grocery 2025'!$J1716*'IDS Miami Dry Grocery 2025'!$I1716)</f>
        <v>0</v>
      </c>
      <c r="M1716" s="97"/>
    </row>
    <row r="1717" spans="1:13" s="35" customFormat="1" ht="15" x14ac:dyDescent="0.2">
      <c r="A1717" s="68" t="s">
        <v>5325</v>
      </c>
      <c r="B1717" s="69" t="s">
        <v>5159</v>
      </c>
      <c r="C1717" s="70" t="s">
        <v>5326</v>
      </c>
      <c r="D1717" s="71" t="s">
        <v>5327</v>
      </c>
      <c r="E1717" s="72">
        <v>6</v>
      </c>
      <c r="F1717" s="73" t="s">
        <v>507</v>
      </c>
      <c r="G1717" s="74">
        <v>0</v>
      </c>
      <c r="H1717" s="74">
        <f>'IDS Miami Dry Grocery 2025'!$I1717*'IDS Miami Dry Grocery 2025'!$G1717</f>
        <v>0</v>
      </c>
      <c r="I1717" s="78"/>
      <c r="J1717" s="75">
        <v>35.880000000000003</v>
      </c>
      <c r="K1717" s="76">
        <f>IFERROR((#REF!*#REF!)+('IDS Miami Dry Grocery 2025'!$J1717*'IDS Miami Dry Grocery 2025'!$I1717),'IDS Miami Dry Grocery 2025'!$J1717*'IDS Miami Dry Grocery 2025'!$I1717)</f>
        <v>0</v>
      </c>
      <c r="M1717" s="97"/>
    </row>
    <row r="1718" spans="1:13" s="35" customFormat="1" ht="15" x14ac:dyDescent="0.2">
      <c r="A1718" s="68" t="s">
        <v>5328</v>
      </c>
      <c r="B1718" s="69" t="s">
        <v>5159</v>
      </c>
      <c r="C1718" s="70" t="s">
        <v>5329</v>
      </c>
      <c r="D1718" s="71" t="s">
        <v>5330</v>
      </c>
      <c r="E1718" s="72">
        <v>12</v>
      </c>
      <c r="F1718" s="73" t="s">
        <v>36</v>
      </c>
      <c r="G1718" s="74">
        <v>0</v>
      </c>
      <c r="H1718" s="74">
        <f>'IDS Miami Dry Grocery 2025'!$I1718*'IDS Miami Dry Grocery 2025'!$G1718</f>
        <v>0</v>
      </c>
      <c r="I1718" s="78"/>
      <c r="J1718" s="75">
        <v>47.82</v>
      </c>
      <c r="K1718" s="76">
        <f>IFERROR((#REF!*#REF!)+('IDS Miami Dry Grocery 2025'!$J1718*'IDS Miami Dry Grocery 2025'!$I1718),'IDS Miami Dry Grocery 2025'!$J1718*'IDS Miami Dry Grocery 2025'!$I1718)</f>
        <v>0</v>
      </c>
      <c r="M1718" s="97"/>
    </row>
    <row r="1719" spans="1:13" s="35" customFormat="1" ht="15" x14ac:dyDescent="0.2">
      <c r="A1719" s="68" t="s">
        <v>5331</v>
      </c>
      <c r="B1719" s="69" t="s">
        <v>5159</v>
      </c>
      <c r="C1719" s="70" t="s">
        <v>5332</v>
      </c>
      <c r="D1719" s="71" t="s">
        <v>5333</v>
      </c>
      <c r="E1719" s="72">
        <v>12</v>
      </c>
      <c r="F1719" s="73" t="s">
        <v>581</v>
      </c>
      <c r="G1719" s="74">
        <v>0</v>
      </c>
      <c r="H1719" s="74">
        <f>'IDS Miami Dry Grocery 2025'!$I1719*'IDS Miami Dry Grocery 2025'!$G1719</f>
        <v>0</v>
      </c>
      <c r="I1719" s="78"/>
      <c r="J1719" s="75">
        <v>51.34</v>
      </c>
      <c r="K1719" s="76">
        <f>IFERROR((#REF!*#REF!)+('IDS Miami Dry Grocery 2025'!$J1719*'IDS Miami Dry Grocery 2025'!$I1719),'IDS Miami Dry Grocery 2025'!$J1719*'IDS Miami Dry Grocery 2025'!$I1719)</f>
        <v>0</v>
      </c>
      <c r="M1719" s="97"/>
    </row>
    <row r="1720" spans="1:13" s="35" customFormat="1" ht="15" x14ac:dyDescent="0.2">
      <c r="A1720" s="68" t="s">
        <v>5334</v>
      </c>
      <c r="B1720" s="69" t="s">
        <v>5159</v>
      </c>
      <c r="C1720" s="70" t="s">
        <v>5335</v>
      </c>
      <c r="D1720" s="71" t="s">
        <v>5336</v>
      </c>
      <c r="E1720" s="72">
        <v>12</v>
      </c>
      <c r="F1720" s="73" t="s">
        <v>581</v>
      </c>
      <c r="G1720" s="74">
        <v>0</v>
      </c>
      <c r="H1720" s="74">
        <f>'IDS Miami Dry Grocery 2025'!$I1720*'IDS Miami Dry Grocery 2025'!$G1720</f>
        <v>0</v>
      </c>
      <c r="I1720" s="78"/>
      <c r="J1720" s="75">
        <v>51.34</v>
      </c>
      <c r="K1720" s="76">
        <f>IFERROR((#REF!*#REF!)+('IDS Miami Dry Grocery 2025'!$J1720*'IDS Miami Dry Grocery 2025'!$I1720),'IDS Miami Dry Grocery 2025'!$J1720*'IDS Miami Dry Grocery 2025'!$I1720)</f>
        <v>0</v>
      </c>
      <c r="M1720" s="97"/>
    </row>
    <row r="1721" spans="1:13" s="35" customFormat="1" ht="15" x14ac:dyDescent="0.2">
      <c r="A1721" s="68" t="s">
        <v>5337</v>
      </c>
      <c r="B1721" s="69" t="s">
        <v>5159</v>
      </c>
      <c r="C1721" s="70" t="s">
        <v>5338</v>
      </c>
      <c r="D1721" s="71" t="s">
        <v>5339</v>
      </c>
      <c r="E1721" s="72">
        <v>12</v>
      </c>
      <c r="F1721" s="73" t="s">
        <v>581</v>
      </c>
      <c r="G1721" s="74">
        <v>0</v>
      </c>
      <c r="H1721" s="74">
        <f>'IDS Miami Dry Grocery 2025'!$I1721*'IDS Miami Dry Grocery 2025'!$G1721</f>
        <v>0</v>
      </c>
      <c r="I1721" s="78"/>
      <c r="J1721" s="75">
        <v>51.34</v>
      </c>
      <c r="K1721" s="76">
        <f>IFERROR((#REF!*#REF!)+('IDS Miami Dry Grocery 2025'!$J1721*'IDS Miami Dry Grocery 2025'!$I1721),'IDS Miami Dry Grocery 2025'!$J1721*'IDS Miami Dry Grocery 2025'!$I1721)</f>
        <v>0</v>
      </c>
      <c r="M1721" s="97"/>
    </row>
    <row r="1722" spans="1:13" s="35" customFormat="1" ht="15" x14ac:dyDescent="0.2">
      <c r="A1722" s="68" t="s">
        <v>5340</v>
      </c>
      <c r="B1722" s="69" t="s">
        <v>5159</v>
      </c>
      <c r="C1722" s="70">
        <v>10044000040595</v>
      </c>
      <c r="D1722" s="71" t="s">
        <v>5341</v>
      </c>
      <c r="E1722" s="72">
        <v>30</v>
      </c>
      <c r="F1722" s="73" t="s">
        <v>1637</v>
      </c>
      <c r="G1722" s="74">
        <v>8.8914752000000003E-3</v>
      </c>
      <c r="H1722" s="74">
        <f>'IDS Miami Dry Grocery 2025'!$I1722*'IDS Miami Dry Grocery 2025'!$G1722</f>
        <v>0</v>
      </c>
      <c r="I1722" s="78"/>
      <c r="J1722" s="75">
        <v>37.39</v>
      </c>
      <c r="K1722" s="76">
        <f>IFERROR((#REF!*#REF!)+('IDS Miami Dry Grocery 2025'!$J1722*'IDS Miami Dry Grocery 2025'!$I1722),'IDS Miami Dry Grocery 2025'!$J1722*'IDS Miami Dry Grocery 2025'!$I1722)</f>
        <v>0</v>
      </c>
      <c r="M1722" s="97"/>
    </row>
    <row r="1723" spans="1:13" s="35" customFormat="1" ht="15" x14ac:dyDescent="0.2">
      <c r="A1723" s="68" t="s">
        <v>5342</v>
      </c>
      <c r="B1723" s="69" t="s">
        <v>5159</v>
      </c>
      <c r="C1723" s="70">
        <v>40815216016671</v>
      </c>
      <c r="D1723" s="71" t="s">
        <v>5343</v>
      </c>
      <c r="E1723" s="72">
        <v>48</v>
      </c>
      <c r="F1723" s="73" t="s">
        <v>28</v>
      </c>
      <c r="G1723" s="74">
        <v>1.3592063999999999E-2</v>
      </c>
      <c r="H1723" s="74">
        <f>'IDS Miami Dry Grocery 2025'!$I1723*'IDS Miami Dry Grocery 2025'!$G1723</f>
        <v>0</v>
      </c>
      <c r="I1723" s="78"/>
      <c r="J1723" s="75">
        <v>56.9</v>
      </c>
      <c r="K1723" s="76">
        <f>IFERROR((#REF!*#REF!)+('IDS Miami Dry Grocery 2025'!$J1723*'IDS Miami Dry Grocery 2025'!$I1723),'IDS Miami Dry Grocery 2025'!$J1723*'IDS Miami Dry Grocery 2025'!$I1723)</f>
        <v>0</v>
      </c>
      <c r="M1723" s="97"/>
    </row>
    <row r="1724" spans="1:13" s="35" customFormat="1" ht="15" x14ac:dyDescent="0.2">
      <c r="A1724" s="68" t="s">
        <v>5344</v>
      </c>
      <c r="B1724" s="69" t="s">
        <v>5159</v>
      </c>
      <c r="C1724" s="70">
        <v>10019320000420</v>
      </c>
      <c r="D1724" s="71" t="s">
        <v>5345</v>
      </c>
      <c r="E1724" s="72">
        <v>36</v>
      </c>
      <c r="F1724" s="73" t="s">
        <v>28</v>
      </c>
      <c r="G1724" s="74">
        <v>2.7580563199999998E-2</v>
      </c>
      <c r="H1724" s="74">
        <f>'IDS Miami Dry Grocery 2025'!$I1724*'IDS Miami Dry Grocery 2025'!$G1724</f>
        <v>0</v>
      </c>
      <c r="I1724" s="78"/>
      <c r="J1724" s="75">
        <v>43.19</v>
      </c>
      <c r="K1724" s="76">
        <f>IFERROR((#REF!*#REF!)+('IDS Miami Dry Grocery 2025'!$J1724*'IDS Miami Dry Grocery 2025'!$I1724),'IDS Miami Dry Grocery 2025'!$J1724*'IDS Miami Dry Grocery 2025'!$I1724)</f>
        <v>0</v>
      </c>
      <c r="M1724" s="97"/>
    </row>
    <row r="1725" spans="1:13" s="35" customFormat="1" ht="15" x14ac:dyDescent="0.2">
      <c r="A1725" s="68" t="s">
        <v>5346</v>
      </c>
      <c r="B1725" s="69" t="s">
        <v>5159</v>
      </c>
      <c r="C1725" s="70">
        <v>10044000006805</v>
      </c>
      <c r="D1725" s="71" t="s">
        <v>5347</v>
      </c>
      <c r="E1725" s="72">
        <v>12</v>
      </c>
      <c r="F1725" s="73" t="s">
        <v>28</v>
      </c>
      <c r="G1725" s="74">
        <v>8.8631583999999996E-3</v>
      </c>
      <c r="H1725" s="74">
        <f>'IDS Miami Dry Grocery 2025'!$I1725*'IDS Miami Dry Grocery 2025'!$G1725</f>
        <v>0</v>
      </c>
      <c r="I1725" s="78"/>
      <c r="J1725" s="75">
        <v>23.46</v>
      </c>
      <c r="K1725" s="76">
        <f>IFERROR((#REF!*#REF!)+('IDS Miami Dry Grocery 2025'!$J1725*'IDS Miami Dry Grocery 2025'!$I1725),'IDS Miami Dry Grocery 2025'!$J1725*'IDS Miami Dry Grocery 2025'!$I1725)</f>
        <v>0</v>
      </c>
      <c r="M1725" s="97"/>
    </row>
    <row r="1726" spans="1:13" s="35" customFormat="1" ht="15" x14ac:dyDescent="0.2">
      <c r="A1726" s="68" t="s">
        <v>5348</v>
      </c>
      <c r="B1726" s="69" t="s">
        <v>5159</v>
      </c>
      <c r="C1726" s="70">
        <v>10044000007499</v>
      </c>
      <c r="D1726" s="71" t="s">
        <v>5349</v>
      </c>
      <c r="E1726" s="72">
        <v>12</v>
      </c>
      <c r="F1726" s="73" t="s">
        <v>1451</v>
      </c>
      <c r="G1726" s="74">
        <v>5.6350432000000002E-3</v>
      </c>
      <c r="H1726" s="74">
        <f>'IDS Miami Dry Grocery 2025'!$I1726*'IDS Miami Dry Grocery 2025'!$G1726</f>
        <v>0</v>
      </c>
      <c r="I1726" s="78"/>
      <c r="J1726" s="75">
        <v>38.06</v>
      </c>
      <c r="K1726" s="76">
        <f>IFERROR((#REF!*#REF!)+('IDS Miami Dry Grocery 2025'!$J1726*'IDS Miami Dry Grocery 2025'!$I1726),'IDS Miami Dry Grocery 2025'!$J1726*'IDS Miami Dry Grocery 2025'!$I1726)</f>
        <v>0</v>
      </c>
      <c r="M1726" s="97"/>
    </row>
    <row r="1727" spans="1:13" s="35" customFormat="1" ht="15" x14ac:dyDescent="0.2">
      <c r="A1727" s="68" t="s">
        <v>5350</v>
      </c>
      <c r="B1727" s="69" t="s">
        <v>5159</v>
      </c>
      <c r="C1727" s="70" t="s">
        <v>5351</v>
      </c>
      <c r="D1727" s="71" t="s">
        <v>5352</v>
      </c>
      <c r="E1727" s="72">
        <v>72</v>
      </c>
      <c r="F1727" s="73" t="s">
        <v>421</v>
      </c>
      <c r="G1727" s="74">
        <v>2.265344E-2</v>
      </c>
      <c r="H1727" s="74">
        <f>'IDS Miami Dry Grocery 2025'!$I1727*'IDS Miami Dry Grocery 2025'!$G1727</f>
        <v>0</v>
      </c>
      <c r="I1727" s="78"/>
      <c r="J1727" s="75">
        <v>79.59</v>
      </c>
      <c r="K1727" s="76">
        <f>IFERROR((#REF!*#REF!)+('IDS Miami Dry Grocery 2025'!$J1727*'IDS Miami Dry Grocery 2025'!$I1727),'IDS Miami Dry Grocery 2025'!$J1727*'IDS Miami Dry Grocery 2025'!$I1727)</f>
        <v>0</v>
      </c>
      <c r="M1727" s="97"/>
    </row>
    <row r="1728" spans="1:13" s="35" customFormat="1" ht="15" x14ac:dyDescent="0.2">
      <c r="A1728" s="68" t="s">
        <v>5353</v>
      </c>
      <c r="B1728" s="69" t="s">
        <v>5159</v>
      </c>
      <c r="C1728" s="70">
        <v>815369011204</v>
      </c>
      <c r="D1728" s="71" t="s">
        <v>5354</v>
      </c>
      <c r="E1728" s="72">
        <v>3</v>
      </c>
      <c r="F1728" s="73" t="s">
        <v>5355</v>
      </c>
      <c r="G1728" s="74">
        <v>0</v>
      </c>
      <c r="H1728" s="74">
        <f>'IDS Miami Dry Grocery 2025'!$I1728*'IDS Miami Dry Grocery 2025'!$G1728</f>
        <v>0</v>
      </c>
      <c r="I1728" s="78"/>
      <c r="J1728" s="75">
        <v>13.74</v>
      </c>
      <c r="K1728" s="76">
        <f>IFERROR((#REF!*#REF!)+('IDS Miami Dry Grocery 2025'!$J1728*'IDS Miami Dry Grocery 2025'!$I1728),'IDS Miami Dry Grocery 2025'!$J1728*'IDS Miami Dry Grocery 2025'!$I1728)</f>
        <v>0</v>
      </c>
      <c r="M1728" s="97"/>
    </row>
    <row r="1729" spans="1:13" s="35" customFormat="1" ht="15" x14ac:dyDescent="0.2">
      <c r="A1729" s="68" t="s">
        <v>5356</v>
      </c>
      <c r="B1729" s="69" t="s">
        <v>5159</v>
      </c>
      <c r="C1729" s="70"/>
      <c r="D1729" s="71" t="s">
        <v>5357</v>
      </c>
      <c r="E1729" s="72">
        <v>12</v>
      </c>
      <c r="F1729" s="73" t="s">
        <v>5358</v>
      </c>
      <c r="G1729" s="74">
        <v>0</v>
      </c>
      <c r="H1729" s="74">
        <f>'IDS Miami Dry Grocery 2025'!$I1729*'IDS Miami Dry Grocery 2025'!$G1729</f>
        <v>0</v>
      </c>
      <c r="I1729" s="78"/>
      <c r="J1729" s="75">
        <v>86.09</v>
      </c>
      <c r="K1729" s="76">
        <f>IFERROR((#REF!*#REF!)+('IDS Miami Dry Grocery 2025'!$J1729*'IDS Miami Dry Grocery 2025'!$I1729),'IDS Miami Dry Grocery 2025'!$J1729*'IDS Miami Dry Grocery 2025'!$I1729)</f>
        <v>0</v>
      </c>
      <c r="M1729" s="97"/>
    </row>
    <row r="1730" spans="1:13" s="35" customFormat="1" ht="15" x14ac:dyDescent="0.2">
      <c r="A1730" s="68" t="s">
        <v>5359</v>
      </c>
      <c r="B1730" s="69" t="s">
        <v>5159</v>
      </c>
      <c r="C1730" s="70"/>
      <c r="D1730" s="71" t="s">
        <v>5360</v>
      </c>
      <c r="E1730" s="72">
        <v>12</v>
      </c>
      <c r="F1730" s="73" t="s">
        <v>5361</v>
      </c>
      <c r="G1730" s="74">
        <v>0</v>
      </c>
      <c r="H1730" s="74">
        <f>'IDS Miami Dry Grocery 2025'!$I1730*'IDS Miami Dry Grocery 2025'!$G1730</f>
        <v>0</v>
      </c>
      <c r="I1730" s="78"/>
      <c r="J1730" s="75">
        <v>86.09</v>
      </c>
      <c r="K1730" s="76">
        <f>IFERROR((#REF!*#REF!)+('IDS Miami Dry Grocery 2025'!$J1730*'IDS Miami Dry Grocery 2025'!$I1730),'IDS Miami Dry Grocery 2025'!$J1730*'IDS Miami Dry Grocery 2025'!$I1730)</f>
        <v>0</v>
      </c>
      <c r="M1730" s="97"/>
    </row>
    <row r="1731" spans="1:13" s="35" customFormat="1" ht="15" x14ac:dyDescent="0.2">
      <c r="A1731" s="68" t="s">
        <v>5362</v>
      </c>
      <c r="B1731" s="69" t="s">
        <v>5159</v>
      </c>
      <c r="C1731" s="70"/>
      <c r="D1731" s="71" t="s">
        <v>5363</v>
      </c>
      <c r="E1731" s="72">
        <v>12</v>
      </c>
      <c r="F1731" s="73" t="s">
        <v>5364</v>
      </c>
      <c r="G1731" s="74">
        <v>0</v>
      </c>
      <c r="H1731" s="74">
        <f>'IDS Miami Dry Grocery 2025'!$I1731*'IDS Miami Dry Grocery 2025'!$G1731</f>
        <v>0</v>
      </c>
      <c r="I1731" s="78"/>
      <c r="J1731" s="75">
        <v>86.09</v>
      </c>
      <c r="K1731" s="76">
        <f>IFERROR((#REF!*#REF!)+('IDS Miami Dry Grocery 2025'!$J1731*'IDS Miami Dry Grocery 2025'!$I1731),'IDS Miami Dry Grocery 2025'!$J1731*'IDS Miami Dry Grocery 2025'!$I1731)</f>
        <v>0</v>
      </c>
      <c r="M1731" s="97"/>
    </row>
    <row r="1732" spans="1:13" s="35" customFormat="1" ht="15" x14ac:dyDescent="0.2">
      <c r="A1732" s="68" t="s">
        <v>5366</v>
      </c>
      <c r="B1732" s="69" t="s">
        <v>5365</v>
      </c>
      <c r="C1732" s="70" t="s">
        <v>5367</v>
      </c>
      <c r="D1732" s="71" t="s">
        <v>5368</v>
      </c>
      <c r="E1732" s="72">
        <v>12</v>
      </c>
      <c r="F1732" s="73" t="s">
        <v>68</v>
      </c>
      <c r="G1732" s="74">
        <v>0</v>
      </c>
      <c r="H1732" s="74">
        <f>'IDS Miami Dry Grocery 2025'!$I1732*'IDS Miami Dry Grocery 2025'!$G1732</f>
        <v>0</v>
      </c>
      <c r="I1732" s="78"/>
      <c r="J1732" s="75">
        <v>44.7</v>
      </c>
      <c r="K1732" s="76">
        <f>IFERROR((#REF!*#REF!)+('IDS Miami Dry Grocery 2025'!$J1732*'IDS Miami Dry Grocery 2025'!$I1732),'IDS Miami Dry Grocery 2025'!$J1732*'IDS Miami Dry Grocery 2025'!$I1732)</f>
        <v>0</v>
      </c>
      <c r="M1732" s="97"/>
    </row>
    <row r="1733" spans="1:13" s="35" customFormat="1" ht="15" x14ac:dyDescent="0.2">
      <c r="A1733" s="68" t="s">
        <v>5369</v>
      </c>
      <c r="B1733" s="69" t="s">
        <v>5365</v>
      </c>
      <c r="C1733" s="70" t="s">
        <v>5370</v>
      </c>
      <c r="D1733" s="71" t="s">
        <v>5371</v>
      </c>
      <c r="E1733" s="72">
        <v>12</v>
      </c>
      <c r="F1733" s="73" t="s">
        <v>1340</v>
      </c>
      <c r="G1733" s="74">
        <v>0</v>
      </c>
      <c r="H1733" s="74">
        <f>'IDS Miami Dry Grocery 2025'!$I1733*'IDS Miami Dry Grocery 2025'!$G1733</f>
        <v>0</v>
      </c>
      <c r="I1733" s="78"/>
      <c r="J1733" s="75">
        <v>70.489999999999995</v>
      </c>
      <c r="K1733" s="76">
        <f>IFERROR((#REF!*#REF!)+('IDS Miami Dry Grocery 2025'!$J1733*'IDS Miami Dry Grocery 2025'!$I1733),'IDS Miami Dry Grocery 2025'!$J1733*'IDS Miami Dry Grocery 2025'!$I1733)</f>
        <v>0</v>
      </c>
      <c r="M1733" s="97"/>
    </row>
    <row r="1734" spans="1:13" s="35" customFormat="1" ht="15" x14ac:dyDescent="0.2">
      <c r="A1734" s="68" t="s">
        <v>5372</v>
      </c>
      <c r="B1734" s="69" t="s">
        <v>5365</v>
      </c>
      <c r="C1734" s="70" t="s">
        <v>5373</v>
      </c>
      <c r="D1734" s="71" t="s">
        <v>5374</v>
      </c>
      <c r="E1734" s="72">
        <v>12</v>
      </c>
      <c r="F1734" s="73" t="s">
        <v>1053</v>
      </c>
      <c r="G1734" s="74">
        <v>1.3592063999999999E-2</v>
      </c>
      <c r="H1734" s="74">
        <f>'IDS Miami Dry Grocery 2025'!$I1734*'IDS Miami Dry Grocery 2025'!$G1734</f>
        <v>0</v>
      </c>
      <c r="I1734" s="78"/>
      <c r="J1734" s="75">
        <v>28.25</v>
      </c>
      <c r="K1734" s="76">
        <f>IFERROR((#REF!*#REF!)+('IDS Miami Dry Grocery 2025'!$J1734*'IDS Miami Dry Grocery 2025'!$I1734),'IDS Miami Dry Grocery 2025'!$J1734*'IDS Miami Dry Grocery 2025'!$I1734)</f>
        <v>0</v>
      </c>
      <c r="M1734" s="97"/>
    </row>
    <row r="1735" spans="1:13" s="35" customFormat="1" ht="15" x14ac:dyDescent="0.2">
      <c r="A1735" s="68" t="s">
        <v>5375</v>
      </c>
      <c r="B1735" s="69" t="s">
        <v>5365</v>
      </c>
      <c r="C1735" s="70" t="s">
        <v>5376</v>
      </c>
      <c r="D1735" s="71" t="s">
        <v>5377</v>
      </c>
      <c r="E1735" s="72">
        <v>4</v>
      </c>
      <c r="F1735" s="73" t="s">
        <v>4007</v>
      </c>
      <c r="G1735" s="74">
        <v>3.1431648E-2</v>
      </c>
      <c r="H1735" s="74">
        <f>'IDS Miami Dry Grocery 2025'!$I1735*'IDS Miami Dry Grocery 2025'!$G1735</f>
        <v>0</v>
      </c>
      <c r="I1735" s="78"/>
      <c r="J1735" s="75">
        <v>94.21</v>
      </c>
      <c r="K1735" s="76">
        <f>IFERROR((#REF!*#REF!)+('IDS Miami Dry Grocery 2025'!$J1735*'IDS Miami Dry Grocery 2025'!$I1735),'IDS Miami Dry Grocery 2025'!$J1735*'IDS Miami Dry Grocery 2025'!$I1735)</f>
        <v>0</v>
      </c>
      <c r="M1735" s="97"/>
    </row>
    <row r="1736" spans="1:13" s="35" customFormat="1" ht="15" x14ac:dyDescent="0.2">
      <c r="A1736" s="68" t="s">
        <v>5378</v>
      </c>
      <c r="B1736" s="69" t="s">
        <v>5365</v>
      </c>
      <c r="C1736" s="70" t="s">
        <v>5379</v>
      </c>
      <c r="D1736" s="71" t="s">
        <v>5380</v>
      </c>
      <c r="E1736" s="72">
        <v>6</v>
      </c>
      <c r="F1736" s="73" t="s">
        <v>1053</v>
      </c>
      <c r="G1736" s="74">
        <v>5.6633600000000001E-3</v>
      </c>
      <c r="H1736" s="74">
        <f>'IDS Miami Dry Grocery 2025'!$I1736*'IDS Miami Dry Grocery 2025'!$G1736</f>
        <v>0</v>
      </c>
      <c r="I1736" s="78"/>
      <c r="J1736" s="75">
        <v>16.23</v>
      </c>
      <c r="K1736" s="76">
        <f>IFERROR((#REF!*#REF!)+('IDS Miami Dry Grocery 2025'!$J1736*'IDS Miami Dry Grocery 2025'!$I1736),'IDS Miami Dry Grocery 2025'!$J1736*'IDS Miami Dry Grocery 2025'!$I1736)</f>
        <v>0</v>
      </c>
      <c r="M1736" s="97"/>
    </row>
    <row r="1737" spans="1:13" s="35" customFormat="1" ht="15" x14ac:dyDescent="0.2">
      <c r="A1737" s="68" t="s">
        <v>5381</v>
      </c>
      <c r="B1737" s="69" t="s">
        <v>5365</v>
      </c>
      <c r="C1737" s="70" t="s">
        <v>5382</v>
      </c>
      <c r="D1737" s="71" t="s">
        <v>5383</v>
      </c>
      <c r="E1737" s="72">
        <v>12</v>
      </c>
      <c r="F1737" s="73" t="s">
        <v>1043</v>
      </c>
      <c r="G1737" s="74">
        <v>1.132672E-2</v>
      </c>
      <c r="H1737" s="74">
        <f>'IDS Miami Dry Grocery 2025'!$I1737*'IDS Miami Dry Grocery 2025'!$G1737</f>
        <v>0</v>
      </c>
      <c r="I1737" s="78"/>
      <c r="J1737" s="75">
        <v>40.82</v>
      </c>
      <c r="K1737" s="76">
        <f>IFERROR((#REF!*#REF!)+('IDS Miami Dry Grocery 2025'!$J1737*'IDS Miami Dry Grocery 2025'!$I1737),'IDS Miami Dry Grocery 2025'!$J1737*'IDS Miami Dry Grocery 2025'!$I1737)</f>
        <v>0</v>
      </c>
      <c r="M1737" s="97"/>
    </row>
    <row r="1738" spans="1:13" s="35" customFormat="1" ht="15" x14ac:dyDescent="0.2">
      <c r="A1738" s="68" t="s">
        <v>5384</v>
      </c>
      <c r="B1738" s="69" t="s">
        <v>5365</v>
      </c>
      <c r="C1738" s="70" t="s">
        <v>5385</v>
      </c>
      <c r="D1738" s="71" t="s">
        <v>5386</v>
      </c>
      <c r="E1738" s="72">
        <v>12</v>
      </c>
      <c r="F1738" s="73" t="s">
        <v>1053</v>
      </c>
      <c r="G1738" s="74">
        <v>1.132672E-2</v>
      </c>
      <c r="H1738" s="74">
        <f>'IDS Miami Dry Grocery 2025'!$I1738*'IDS Miami Dry Grocery 2025'!$G1738</f>
        <v>0</v>
      </c>
      <c r="I1738" s="78"/>
      <c r="J1738" s="75">
        <v>40.82</v>
      </c>
      <c r="K1738" s="76">
        <f>IFERROR((#REF!*#REF!)+('IDS Miami Dry Grocery 2025'!$J1738*'IDS Miami Dry Grocery 2025'!$I1738),'IDS Miami Dry Grocery 2025'!$J1738*'IDS Miami Dry Grocery 2025'!$I1738)</f>
        <v>0</v>
      </c>
      <c r="M1738" s="97"/>
    </row>
    <row r="1739" spans="1:13" s="35" customFormat="1" ht="15" x14ac:dyDescent="0.2">
      <c r="A1739" s="68" t="s">
        <v>5387</v>
      </c>
      <c r="B1739" s="69" t="s">
        <v>5365</v>
      </c>
      <c r="C1739" s="70" t="s">
        <v>5388</v>
      </c>
      <c r="D1739" s="71" t="s">
        <v>5389</v>
      </c>
      <c r="E1739" s="72">
        <v>12</v>
      </c>
      <c r="F1739" s="73" t="s">
        <v>1053</v>
      </c>
      <c r="G1739" s="74">
        <v>1.132672E-2</v>
      </c>
      <c r="H1739" s="74">
        <f>'IDS Miami Dry Grocery 2025'!$I1739*'IDS Miami Dry Grocery 2025'!$G1739</f>
        <v>0</v>
      </c>
      <c r="I1739" s="78"/>
      <c r="J1739" s="75">
        <v>40.82</v>
      </c>
      <c r="K1739" s="76">
        <f>IFERROR((#REF!*#REF!)+('IDS Miami Dry Grocery 2025'!$J1739*'IDS Miami Dry Grocery 2025'!$I1739),'IDS Miami Dry Grocery 2025'!$J1739*'IDS Miami Dry Grocery 2025'!$I1739)</f>
        <v>0</v>
      </c>
      <c r="M1739" s="97"/>
    </row>
    <row r="1740" spans="1:13" s="35" customFormat="1" ht="15" x14ac:dyDescent="0.2">
      <c r="A1740" s="68" t="s">
        <v>5391</v>
      </c>
      <c r="B1740" s="69" t="s">
        <v>5365</v>
      </c>
      <c r="C1740" s="70" t="s">
        <v>5392</v>
      </c>
      <c r="D1740" s="71" t="s">
        <v>5393</v>
      </c>
      <c r="E1740" s="72">
        <v>12</v>
      </c>
      <c r="F1740" s="73" t="s">
        <v>1053</v>
      </c>
      <c r="G1740" s="74">
        <v>1.132672E-2</v>
      </c>
      <c r="H1740" s="74">
        <f>'IDS Miami Dry Grocery 2025'!$I1740*'IDS Miami Dry Grocery 2025'!$G1740</f>
        <v>0</v>
      </c>
      <c r="I1740" s="78"/>
      <c r="J1740" s="75">
        <v>40.82</v>
      </c>
      <c r="K1740" s="76">
        <f>IFERROR((#REF!*#REF!)+('IDS Miami Dry Grocery 2025'!$J1740*'IDS Miami Dry Grocery 2025'!$I1740),'IDS Miami Dry Grocery 2025'!$J1740*'IDS Miami Dry Grocery 2025'!$I1740)</f>
        <v>0</v>
      </c>
      <c r="M1740" s="97"/>
    </row>
    <row r="1741" spans="1:13" s="35" customFormat="1" ht="15" x14ac:dyDescent="0.2">
      <c r="A1741" s="68" t="s">
        <v>5394</v>
      </c>
      <c r="B1741" s="69" t="s">
        <v>5365</v>
      </c>
      <c r="C1741" s="70" t="s">
        <v>5395</v>
      </c>
      <c r="D1741" s="71" t="s">
        <v>5390</v>
      </c>
      <c r="E1741" s="72">
        <v>12</v>
      </c>
      <c r="F1741" s="73" t="s">
        <v>1053</v>
      </c>
      <c r="G1741" s="74">
        <v>1.132672E-2</v>
      </c>
      <c r="H1741" s="74">
        <f>'IDS Miami Dry Grocery 2025'!$I1741*'IDS Miami Dry Grocery 2025'!$G1741</f>
        <v>0</v>
      </c>
      <c r="I1741" s="78"/>
      <c r="J1741" s="75">
        <v>40.82</v>
      </c>
      <c r="K1741" s="76">
        <f>IFERROR((#REF!*#REF!)+('IDS Miami Dry Grocery 2025'!$J1741*'IDS Miami Dry Grocery 2025'!$I1741),'IDS Miami Dry Grocery 2025'!$J1741*'IDS Miami Dry Grocery 2025'!$I1741)</f>
        <v>0</v>
      </c>
      <c r="M1741" s="97"/>
    </row>
    <row r="1742" spans="1:13" s="35" customFormat="1" ht="15" x14ac:dyDescent="0.2">
      <c r="A1742" s="68" t="s">
        <v>5396</v>
      </c>
      <c r="B1742" s="69" t="s">
        <v>5365</v>
      </c>
      <c r="C1742" s="70" t="s">
        <v>5397</v>
      </c>
      <c r="D1742" s="71" t="s">
        <v>5398</v>
      </c>
      <c r="E1742" s="72">
        <v>12</v>
      </c>
      <c r="F1742" s="73" t="s">
        <v>1123</v>
      </c>
      <c r="G1742" s="74">
        <v>2.8033631999999999E-2</v>
      </c>
      <c r="H1742" s="74">
        <f>'IDS Miami Dry Grocery 2025'!$I1742*'IDS Miami Dry Grocery 2025'!$G1742</f>
        <v>0</v>
      </c>
      <c r="I1742" s="78"/>
      <c r="J1742" s="75">
        <v>63.15</v>
      </c>
      <c r="K1742" s="76">
        <f>IFERROR((#REF!*#REF!)+('IDS Miami Dry Grocery 2025'!$J1742*'IDS Miami Dry Grocery 2025'!$I1742),'IDS Miami Dry Grocery 2025'!$J1742*'IDS Miami Dry Grocery 2025'!$I1742)</f>
        <v>0</v>
      </c>
      <c r="M1742" s="97"/>
    </row>
    <row r="1743" spans="1:13" s="35" customFormat="1" ht="15" x14ac:dyDescent="0.2">
      <c r="A1743" s="68" t="s">
        <v>5399</v>
      </c>
      <c r="B1743" s="69" t="s">
        <v>5365</v>
      </c>
      <c r="C1743" s="70" t="s">
        <v>5400</v>
      </c>
      <c r="D1743" s="71" t="s">
        <v>5398</v>
      </c>
      <c r="E1743" s="72">
        <v>12</v>
      </c>
      <c r="F1743" s="73" t="s">
        <v>1053</v>
      </c>
      <c r="G1743" s="74">
        <v>1.3308895999999999E-2</v>
      </c>
      <c r="H1743" s="74">
        <f>'IDS Miami Dry Grocery 2025'!$I1743*'IDS Miami Dry Grocery 2025'!$G1743</f>
        <v>0</v>
      </c>
      <c r="I1743" s="78"/>
      <c r="J1743" s="75">
        <v>39.61</v>
      </c>
      <c r="K1743" s="76">
        <f>IFERROR((#REF!*#REF!)+('IDS Miami Dry Grocery 2025'!$J1743*'IDS Miami Dry Grocery 2025'!$I1743),'IDS Miami Dry Grocery 2025'!$J1743*'IDS Miami Dry Grocery 2025'!$I1743)</f>
        <v>0</v>
      </c>
      <c r="M1743" s="97"/>
    </row>
    <row r="1744" spans="1:13" s="35" customFormat="1" ht="15" x14ac:dyDescent="0.2">
      <c r="A1744" s="68" t="s">
        <v>5401</v>
      </c>
      <c r="B1744" s="69" t="s">
        <v>5365</v>
      </c>
      <c r="C1744" s="70" t="s">
        <v>5402</v>
      </c>
      <c r="D1744" s="71" t="s">
        <v>5403</v>
      </c>
      <c r="E1744" s="72">
        <v>12</v>
      </c>
      <c r="F1744" s="73" t="s">
        <v>1053</v>
      </c>
      <c r="G1744" s="74">
        <v>1.3308895999999999E-2</v>
      </c>
      <c r="H1744" s="74">
        <f>'IDS Miami Dry Grocery 2025'!$I1744*'IDS Miami Dry Grocery 2025'!$G1744</f>
        <v>0</v>
      </c>
      <c r="I1744" s="78"/>
      <c r="J1744" s="75">
        <v>32.28</v>
      </c>
      <c r="K1744" s="76">
        <f>IFERROR((#REF!*#REF!)+('IDS Miami Dry Grocery 2025'!$J1744*'IDS Miami Dry Grocery 2025'!$I1744),'IDS Miami Dry Grocery 2025'!$J1744*'IDS Miami Dry Grocery 2025'!$I1744)</f>
        <v>0</v>
      </c>
      <c r="M1744" s="97"/>
    </row>
    <row r="1745" spans="1:13" s="35" customFormat="1" ht="15" x14ac:dyDescent="0.2">
      <c r="A1745" s="68" t="s">
        <v>5404</v>
      </c>
      <c r="B1745" s="69" t="s">
        <v>5365</v>
      </c>
      <c r="C1745" s="70" t="s">
        <v>5405</v>
      </c>
      <c r="D1745" s="71" t="s">
        <v>5406</v>
      </c>
      <c r="E1745" s="72">
        <v>12</v>
      </c>
      <c r="F1745" s="73" t="s">
        <v>1053</v>
      </c>
      <c r="G1745" s="74">
        <v>1.3592063999999999E-2</v>
      </c>
      <c r="H1745" s="74">
        <f>'IDS Miami Dry Grocery 2025'!$I1745*'IDS Miami Dry Grocery 2025'!$G1745</f>
        <v>0</v>
      </c>
      <c r="I1745" s="78"/>
      <c r="J1745" s="75">
        <v>39.61</v>
      </c>
      <c r="K1745" s="76">
        <f>IFERROR((#REF!*#REF!)+('IDS Miami Dry Grocery 2025'!$J1745*'IDS Miami Dry Grocery 2025'!$I1745),'IDS Miami Dry Grocery 2025'!$J1745*'IDS Miami Dry Grocery 2025'!$I1745)</f>
        <v>0</v>
      </c>
      <c r="M1745" s="97"/>
    </row>
    <row r="1746" spans="1:13" s="35" customFormat="1" ht="15" x14ac:dyDescent="0.2">
      <c r="A1746" s="68" t="s">
        <v>5408</v>
      </c>
      <c r="B1746" s="69" t="s">
        <v>5365</v>
      </c>
      <c r="C1746" s="70" t="s">
        <v>5409</v>
      </c>
      <c r="D1746" s="71" t="s">
        <v>5410</v>
      </c>
      <c r="E1746" s="72">
        <v>12</v>
      </c>
      <c r="F1746" s="73" t="s">
        <v>53</v>
      </c>
      <c r="G1746" s="74">
        <v>5.6633600000000001E-3</v>
      </c>
      <c r="H1746" s="74">
        <f>'IDS Miami Dry Grocery 2025'!$I1746*'IDS Miami Dry Grocery 2025'!$G1746</f>
        <v>0</v>
      </c>
      <c r="I1746" s="78"/>
      <c r="J1746" s="75">
        <v>21.52</v>
      </c>
      <c r="K1746" s="76">
        <f>IFERROR((#REF!*#REF!)+('IDS Miami Dry Grocery 2025'!$J1746*'IDS Miami Dry Grocery 2025'!$I1746),'IDS Miami Dry Grocery 2025'!$J1746*'IDS Miami Dry Grocery 2025'!$I1746)</f>
        <v>0</v>
      </c>
      <c r="M1746" s="97"/>
    </row>
    <row r="1747" spans="1:13" s="35" customFormat="1" ht="15" x14ac:dyDescent="0.2">
      <c r="A1747" s="68" t="s">
        <v>5411</v>
      </c>
      <c r="B1747" s="69" t="s">
        <v>5365</v>
      </c>
      <c r="C1747" s="70" t="s">
        <v>5412</v>
      </c>
      <c r="D1747" s="71" t="s">
        <v>4809</v>
      </c>
      <c r="E1747" s="72">
        <v>12</v>
      </c>
      <c r="F1747" s="73" t="s">
        <v>21</v>
      </c>
      <c r="G1747" s="74">
        <v>1.0477215999999999E-2</v>
      </c>
      <c r="H1747" s="74">
        <f>'IDS Miami Dry Grocery 2025'!$I1747*'IDS Miami Dry Grocery 2025'!$G1747</f>
        <v>0</v>
      </c>
      <c r="I1747" s="78"/>
      <c r="J1747" s="75">
        <v>67.02</v>
      </c>
      <c r="K1747" s="76">
        <f>IFERROR((#REF!*#REF!)+('IDS Miami Dry Grocery 2025'!$J1747*'IDS Miami Dry Grocery 2025'!$I1747),'IDS Miami Dry Grocery 2025'!$J1747*'IDS Miami Dry Grocery 2025'!$I1747)</f>
        <v>0</v>
      </c>
      <c r="M1747" s="97"/>
    </row>
    <row r="1748" spans="1:13" s="35" customFormat="1" ht="15" x14ac:dyDescent="0.2">
      <c r="A1748" s="68" t="s">
        <v>5413</v>
      </c>
      <c r="B1748" s="69" t="s">
        <v>5365</v>
      </c>
      <c r="C1748" s="70" t="s">
        <v>5414</v>
      </c>
      <c r="D1748" s="71" t="s">
        <v>5415</v>
      </c>
      <c r="E1748" s="72">
        <v>24</v>
      </c>
      <c r="F1748" s="73" t="s">
        <v>64</v>
      </c>
      <c r="G1748" s="74">
        <v>7.6455360000000005E-3</v>
      </c>
      <c r="H1748" s="74">
        <f>'IDS Miami Dry Grocery 2025'!$I1748*'IDS Miami Dry Grocery 2025'!$G1748</f>
        <v>0</v>
      </c>
      <c r="I1748" s="78"/>
      <c r="J1748" s="75">
        <v>105.45</v>
      </c>
      <c r="K1748" s="76">
        <f>IFERROR((#REF!*#REF!)+('IDS Miami Dry Grocery 2025'!$J1748*'IDS Miami Dry Grocery 2025'!$I1748),'IDS Miami Dry Grocery 2025'!$J1748*'IDS Miami Dry Grocery 2025'!$I1748)</f>
        <v>0</v>
      </c>
      <c r="M1748" s="97"/>
    </row>
    <row r="1749" spans="1:13" s="35" customFormat="1" ht="15" x14ac:dyDescent="0.2">
      <c r="A1749" s="68" t="s">
        <v>5416</v>
      </c>
      <c r="B1749" s="69" t="s">
        <v>5365</v>
      </c>
      <c r="C1749" s="70" t="s">
        <v>5417</v>
      </c>
      <c r="D1749" s="71" t="s">
        <v>5418</v>
      </c>
      <c r="E1749" s="72">
        <v>12</v>
      </c>
      <c r="F1749" s="73" t="s">
        <v>99</v>
      </c>
      <c r="G1749" s="74">
        <v>1.132672E-2</v>
      </c>
      <c r="H1749" s="74">
        <f>'IDS Miami Dry Grocery 2025'!$I1749*'IDS Miami Dry Grocery 2025'!$G1749</f>
        <v>0</v>
      </c>
      <c r="I1749" s="78"/>
      <c r="J1749" s="75">
        <v>51.17</v>
      </c>
      <c r="K1749" s="76">
        <f>IFERROR((#REF!*#REF!)+('IDS Miami Dry Grocery 2025'!$J1749*'IDS Miami Dry Grocery 2025'!$I1749),'IDS Miami Dry Grocery 2025'!$J1749*'IDS Miami Dry Grocery 2025'!$I1749)</f>
        <v>0</v>
      </c>
      <c r="M1749" s="97"/>
    </row>
    <row r="1750" spans="1:13" s="35" customFormat="1" ht="15" x14ac:dyDescent="0.2">
      <c r="A1750" s="68" t="s">
        <v>5419</v>
      </c>
      <c r="B1750" s="69" t="s">
        <v>5365</v>
      </c>
      <c r="C1750" s="70" t="s">
        <v>5420</v>
      </c>
      <c r="D1750" s="71" t="s">
        <v>5421</v>
      </c>
      <c r="E1750" s="72">
        <v>4</v>
      </c>
      <c r="F1750" s="73" t="s">
        <v>5092</v>
      </c>
      <c r="G1750" s="74">
        <v>3.1997983999999993E-2</v>
      </c>
      <c r="H1750" s="74">
        <f>'IDS Miami Dry Grocery 2025'!$I1750*'IDS Miami Dry Grocery 2025'!$G1750</f>
        <v>0</v>
      </c>
      <c r="I1750" s="78"/>
      <c r="J1750" s="75">
        <v>70.38</v>
      </c>
      <c r="K1750" s="76">
        <f>IFERROR((#REF!*#REF!)+('IDS Miami Dry Grocery 2025'!$J1750*'IDS Miami Dry Grocery 2025'!$I1750),'IDS Miami Dry Grocery 2025'!$J1750*'IDS Miami Dry Grocery 2025'!$I1750)</f>
        <v>0</v>
      </c>
      <c r="M1750" s="97"/>
    </row>
    <row r="1751" spans="1:13" s="35" customFormat="1" ht="15" x14ac:dyDescent="0.2">
      <c r="A1751" s="68" t="s">
        <v>5422</v>
      </c>
      <c r="B1751" s="69" t="s">
        <v>5365</v>
      </c>
      <c r="C1751" s="70" t="s">
        <v>5423</v>
      </c>
      <c r="D1751" s="71" t="s">
        <v>5424</v>
      </c>
      <c r="E1751" s="72">
        <v>24</v>
      </c>
      <c r="F1751" s="73" t="s">
        <v>4797</v>
      </c>
      <c r="G1751" s="74">
        <v>7.6455360000000005E-3</v>
      </c>
      <c r="H1751" s="74">
        <f>'IDS Miami Dry Grocery 2025'!$I1751*'IDS Miami Dry Grocery 2025'!$G1751</f>
        <v>0</v>
      </c>
      <c r="I1751" s="78"/>
      <c r="J1751" s="75">
        <v>48.02</v>
      </c>
      <c r="K1751" s="76">
        <f>IFERROR((#REF!*#REF!)+('IDS Miami Dry Grocery 2025'!$J1751*'IDS Miami Dry Grocery 2025'!$I1751),'IDS Miami Dry Grocery 2025'!$J1751*'IDS Miami Dry Grocery 2025'!$I1751)</f>
        <v>0</v>
      </c>
      <c r="M1751" s="97"/>
    </row>
    <row r="1752" spans="1:13" s="35" customFormat="1" ht="15" x14ac:dyDescent="0.2">
      <c r="A1752" s="68" t="s">
        <v>5425</v>
      </c>
      <c r="B1752" s="69" t="s">
        <v>5365</v>
      </c>
      <c r="C1752" s="70" t="s">
        <v>5426</v>
      </c>
      <c r="D1752" s="71" t="s">
        <v>5427</v>
      </c>
      <c r="E1752" s="72">
        <v>12</v>
      </c>
      <c r="F1752" s="73" t="s">
        <v>53</v>
      </c>
      <c r="G1752" s="74">
        <v>7.0791999999999999E-3</v>
      </c>
      <c r="H1752" s="74">
        <f>'IDS Miami Dry Grocery 2025'!$I1752*'IDS Miami Dry Grocery 2025'!$G1752</f>
        <v>0</v>
      </c>
      <c r="I1752" s="78"/>
      <c r="J1752" s="75">
        <v>50.73</v>
      </c>
      <c r="K1752" s="76">
        <f>IFERROR((#REF!*#REF!)+('IDS Miami Dry Grocery 2025'!$J1752*'IDS Miami Dry Grocery 2025'!$I1752),'IDS Miami Dry Grocery 2025'!$J1752*'IDS Miami Dry Grocery 2025'!$I1752)</f>
        <v>0</v>
      </c>
      <c r="M1752" s="97"/>
    </row>
    <row r="1753" spans="1:13" s="35" customFormat="1" ht="15" x14ac:dyDescent="0.2">
      <c r="A1753" s="68" t="s">
        <v>5428</v>
      </c>
      <c r="B1753" s="69" t="s">
        <v>5365</v>
      </c>
      <c r="C1753" s="70" t="s">
        <v>5429</v>
      </c>
      <c r="D1753" s="71" t="s">
        <v>5430</v>
      </c>
      <c r="E1753" s="72">
        <v>12</v>
      </c>
      <c r="F1753" s="73" t="s">
        <v>56</v>
      </c>
      <c r="G1753" s="74">
        <v>1.3025728E-2</v>
      </c>
      <c r="H1753" s="74">
        <f>'IDS Miami Dry Grocery 2025'!$I1753*'IDS Miami Dry Grocery 2025'!$G1753</f>
        <v>0</v>
      </c>
      <c r="I1753" s="78"/>
      <c r="J1753" s="75">
        <v>80.3</v>
      </c>
      <c r="K1753" s="76">
        <f>IFERROR((#REF!*#REF!)+('IDS Miami Dry Grocery 2025'!$J1753*'IDS Miami Dry Grocery 2025'!$I1753),'IDS Miami Dry Grocery 2025'!$J1753*'IDS Miami Dry Grocery 2025'!$I1753)</f>
        <v>0</v>
      </c>
      <c r="M1753" s="97"/>
    </row>
    <row r="1754" spans="1:13" s="35" customFormat="1" ht="15" x14ac:dyDescent="0.2">
      <c r="A1754" s="68" t="s">
        <v>5431</v>
      </c>
      <c r="B1754" s="69" t="s">
        <v>5365</v>
      </c>
      <c r="C1754" s="70" t="s">
        <v>5432</v>
      </c>
      <c r="D1754" s="71" t="s">
        <v>5433</v>
      </c>
      <c r="E1754" s="72">
        <v>12</v>
      </c>
      <c r="F1754" s="73" t="s">
        <v>86</v>
      </c>
      <c r="G1754" s="74">
        <v>1.132672E-2</v>
      </c>
      <c r="H1754" s="74">
        <f>'IDS Miami Dry Grocery 2025'!$I1754*'IDS Miami Dry Grocery 2025'!$G1754</f>
        <v>0</v>
      </c>
      <c r="I1754" s="78"/>
      <c r="J1754" s="75">
        <v>38.229999999999997</v>
      </c>
      <c r="K1754" s="76">
        <f>IFERROR((#REF!*#REF!)+('IDS Miami Dry Grocery 2025'!$J1754*'IDS Miami Dry Grocery 2025'!$I1754),'IDS Miami Dry Grocery 2025'!$J1754*'IDS Miami Dry Grocery 2025'!$I1754)</f>
        <v>0</v>
      </c>
      <c r="M1754" s="97"/>
    </row>
    <row r="1755" spans="1:13" s="35" customFormat="1" ht="15" x14ac:dyDescent="0.2">
      <c r="A1755" s="68" t="s">
        <v>5434</v>
      </c>
      <c r="B1755" s="69" t="s">
        <v>5365</v>
      </c>
      <c r="C1755" s="70" t="s">
        <v>5435</v>
      </c>
      <c r="D1755" s="71" t="s">
        <v>5436</v>
      </c>
      <c r="E1755" s="72">
        <v>12</v>
      </c>
      <c r="F1755" s="73" t="s">
        <v>279</v>
      </c>
      <c r="G1755" s="74">
        <v>7.6455360000000005E-3</v>
      </c>
      <c r="H1755" s="74">
        <f>'IDS Miami Dry Grocery 2025'!$I1755*'IDS Miami Dry Grocery 2025'!$G1755</f>
        <v>0</v>
      </c>
      <c r="I1755" s="78"/>
      <c r="J1755" s="75">
        <v>91.85</v>
      </c>
      <c r="K1755" s="76">
        <f>IFERROR((#REF!*#REF!)+('IDS Miami Dry Grocery 2025'!$J1755*'IDS Miami Dry Grocery 2025'!$I1755),'IDS Miami Dry Grocery 2025'!$J1755*'IDS Miami Dry Grocery 2025'!$I1755)</f>
        <v>0</v>
      </c>
      <c r="M1755" s="97"/>
    </row>
    <row r="1756" spans="1:13" s="35" customFormat="1" ht="15" x14ac:dyDescent="0.2">
      <c r="A1756" s="68" t="s">
        <v>5437</v>
      </c>
      <c r="B1756" s="69" t="s">
        <v>5365</v>
      </c>
      <c r="C1756" s="70" t="s">
        <v>5438</v>
      </c>
      <c r="D1756" s="71" t="s">
        <v>5439</v>
      </c>
      <c r="E1756" s="72">
        <v>12</v>
      </c>
      <c r="F1756" s="73" t="s">
        <v>64</v>
      </c>
      <c r="G1756" s="74">
        <v>7.0791999999999999E-3</v>
      </c>
      <c r="H1756" s="74">
        <f>'IDS Miami Dry Grocery 2025'!$I1756*'IDS Miami Dry Grocery 2025'!$G1756</f>
        <v>0</v>
      </c>
      <c r="I1756" s="78"/>
      <c r="J1756" s="75">
        <v>50.73</v>
      </c>
      <c r="K1756" s="76">
        <f>IFERROR((#REF!*#REF!)+('IDS Miami Dry Grocery 2025'!$J1756*'IDS Miami Dry Grocery 2025'!$I1756),'IDS Miami Dry Grocery 2025'!$J1756*'IDS Miami Dry Grocery 2025'!$I1756)</f>
        <v>0</v>
      </c>
      <c r="M1756" s="97"/>
    </row>
    <row r="1757" spans="1:13" s="35" customFormat="1" ht="15" x14ac:dyDescent="0.2">
      <c r="A1757" s="68" t="s">
        <v>5440</v>
      </c>
      <c r="B1757" s="69" t="s">
        <v>5365</v>
      </c>
      <c r="C1757" s="70" t="s">
        <v>5441</v>
      </c>
      <c r="D1757" s="71" t="s">
        <v>5439</v>
      </c>
      <c r="E1757" s="72">
        <v>12</v>
      </c>
      <c r="F1757" s="73" t="s">
        <v>521</v>
      </c>
      <c r="G1757" s="74">
        <v>3.3980159999999998E-3</v>
      </c>
      <c r="H1757" s="74">
        <f>'IDS Miami Dry Grocery 2025'!$I1757*'IDS Miami Dry Grocery 2025'!$G1757</f>
        <v>0</v>
      </c>
      <c r="I1757" s="78"/>
      <c r="J1757" s="75">
        <v>26.07</v>
      </c>
      <c r="K1757" s="76">
        <f>IFERROR((#REF!*#REF!)+('IDS Miami Dry Grocery 2025'!$J1757*'IDS Miami Dry Grocery 2025'!$I1757),'IDS Miami Dry Grocery 2025'!$J1757*'IDS Miami Dry Grocery 2025'!$I1757)</f>
        <v>0</v>
      </c>
      <c r="M1757" s="97"/>
    </row>
    <row r="1758" spans="1:13" s="35" customFormat="1" ht="15" x14ac:dyDescent="0.2">
      <c r="A1758" s="68" t="s">
        <v>5442</v>
      </c>
      <c r="B1758" s="69" t="s">
        <v>5365</v>
      </c>
      <c r="C1758" s="70" t="s">
        <v>5443</v>
      </c>
      <c r="D1758" s="71" t="s">
        <v>5444</v>
      </c>
      <c r="E1758" s="72">
        <v>12</v>
      </c>
      <c r="F1758" s="73" t="s">
        <v>21</v>
      </c>
      <c r="G1758" s="74">
        <v>1.0477215999999999E-2</v>
      </c>
      <c r="H1758" s="74">
        <f>'IDS Miami Dry Grocery 2025'!$I1758*'IDS Miami Dry Grocery 2025'!$G1758</f>
        <v>0</v>
      </c>
      <c r="I1758" s="78"/>
      <c r="J1758" s="75">
        <v>67.02</v>
      </c>
      <c r="K1758" s="76">
        <f>IFERROR((#REF!*#REF!)+('IDS Miami Dry Grocery 2025'!$J1758*'IDS Miami Dry Grocery 2025'!$I1758),'IDS Miami Dry Grocery 2025'!$J1758*'IDS Miami Dry Grocery 2025'!$I1758)</f>
        <v>0</v>
      </c>
      <c r="M1758" s="97"/>
    </row>
    <row r="1759" spans="1:13" s="35" customFormat="1" ht="15" x14ac:dyDescent="0.2">
      <c r="A1759" s="68" t="s">
        <v>5445</v>
      </c>
      <c r="B1759" s="69" t="s">
        <v>5365</v>
      </c>
      <c r="C1759" s="70" t="s">
        <v>5446</v>
      </c>
      <c r="D1759" s="71" t="s">
        <v>5447</v>
      </c>
      <c r="E1759" s="72">
        <v>6</v>
      </c>
      <c r="F1759" s="73" t="s">
        <v>133</v>
      </c>
      <c r="G1759" s="74">
        <v>6.7960319999999996E-3</v>
      </c>
      <c r="H1759" s="74">
        <f>'IDS Miami Dry Grocery 2025'!$I1759*'IDS Miami Dry Grocery 2025'!$G1759</f>
        <v>0</v>
      </c>
      <c r="I1759" s="78"/>
      <c r="J1759" s="75">
        <v>27.75</v>
      </c>
      <c r="K1759" s="76">
        <f>IFERROR((#REF!*#REF!)+('IDS Miami Dry Grocery 2025'!$J1759*'IDS Miami Dry Grocery 2025'!$I1759),'IDS Miami Dry Grocery 2025'!$J1759*'IDS Miami Dry Grocery 2025'!$I1759)</f>
        <v>0</v>
      </c>
      <c r="M1759" s="97"/>
    </row>
    <row r="1760" spans="1:13" s="35" customFormat="1" ht="15" x14ac:dyDescent="0.2">
      <c r="A1760" s="68" t="s">
        <v>5448</v>
      </c>
      <c r="B1760" s="69" t="s">
        <v>5365</v>
      </c>
      <c r="C1760" s="70" t="s">
        <v>5449</v>
      </c>
      <c r="D1760" s="71" t="s">
        <v>5407</v>
      </c>
      <c r="E1760" s="72">
        <v>12</v>
      </c>
      <c r="F1760" s="73" t="s">
        <v>21</v>
      </c>
      <c r="G1760" s="74">
        <v>8.2118719999999985E-3</v>
      </c>
      <c r="H1760" s="74">
        <f>'IDS Miami Dry Grocery 2025'!$I1760*'IDS Miami Dry Grocery 2025'!$G1760</f>
        <v>0</v>
      </c>
      <c r="I1760" s="78"/>
      <c r="J1760" s="75">
        <v>46.7</v>
      </c>
      <c r="K1760" s="76">
        <f>IFERROR((#REF!*#REF!)+('IDS Miami Dry Grocery 2025'!$J1760*'IDS Miami Dry Grocery 2025'!$I1760),'IDS Miami Dry Grocery 2025'!$J1760*'IDS Miami Dry Grocery 2025'!$I1760)</f>
        <v>0</v>
      </c>
      <c r="M1760" s="97"/>
    </row>
    <row r="1761" spans="1:13" s="35" customFormat="1" ht="15" x14ac:dyDescent="0.2">
      <c r="A1761" s="68" t="s">
        <v>5450</v>
      </c>
      <c r="B1761" s="69" t="s">
        <v>5365</v>
      </c>
      <c r="C1761" s="70" t="s">
        <v>5451</v>
      </c>
      <c r="D1761" s="71" t="s">
        <v>5452</v>
      </c>
      <c r="E1761" s="72">
        <v>12</v>
      </c>
      <c r="F1761" s="73" t="s">
        <v>1068</v>
      </c>
      <c r="G1761" s="74">
        <v>1.3592063999999999E-2</v>
      </c>
      <c r="H1761" s="74">
        <f>'IDS Miami Dry Grocery 2025'!$I1761*'IDS Miami Dry Grocery 2025'!$G1761</f>
        <v>0</v>
      </c>
      <c r="I1761" s="78"/>
      <c r="J1761" s="75">
        <v>59.39</v>
      </c>
      <c r="K1761" s="76">
        <f>IFERROR((#REF!*#REF!)+('IDS Miami Dry Grocery 2025'!$J1761*'IDS Miami Dry Grocery 2025'!$I1761),'IDS Miami Dry Grocery 2025'!$J1761*'IDS Miami Dry Grocery 2025'!$I1761)</f>
        <v>0</v>
      </c>
      <c r="M1761" s="97"/>
    </row>
    <row r="1762" spans="1:13" s="35" customFormat="1" ht="15" x14ac:dyDescent="0.2">
      <c r="A1762" s="68" t="s">
        <v>5453</v>
      </c>
      <c r="B1762" s="69" t="s">
        <v>5365</v>
      </c>
      <c r="C1762" s="70" t="s">
        <v>5454</v>
      </c>
      <c r="D1762" s="71" t="s">
        <v>5455</v>
      </c>
      <c r="E1762" s="72">
        <v>12</v>
      </c>
      <c r="F1762" s="73" t="s">
        <v>541</v>
      </c>
      <c r="G1762" s="74">
        <v>1.5574240000000001E-2</v>
      </c>
      <c r="H1762" s="74">
        <f>'IDS Miami Dry Grocery 2025'!$I1762*'IDS Miami Dry Grocery 2025'!$G1762</f>
        <v>0</v>
      </c>
      <c r="I1762" s="78"/>
      <c r="J1762" s="75">
        <v>37.03</v>
      </c>
      <c r="K1762" s="76">
        <f>IFERROR((#REF!*#REF!)+('IDS Miami Dry Grocery 2025'!$J1762*'IDS Miami Dry Grocery 2025'!$I1762),'IDS Miami Dry Grocery 2025'!$J1762*'IDS Miami Dry Grocery 2025'!$I1762)</f>
        <v>0</v>
      </c>
      <c r="M1762" s="97"/>
    </row>
    <row r="1763" spans="1:13" s="35" customFormat="1" ht="15" x14ac:dyDescent="0.2">
      <c r="A1763" s="68" t="s">
        <v>5456</v>
      </c>
      <c r="B1763" s="69" t="s">
        <v>5365</v>
      </c>
      <c r="C1763" s="70" t="s">
        <v>5457</v>
      </c>
      <c r="D1763" s="71" t="s">
        <v>5458</v>
      </c>
      <c r="E1763" s="72">
        <v>12</v>
      </c>
      <c r="F1763" s="73" t="s">
        <v>86</v>
      </c>
      <c r="G1763" s="74">
        <v>8.7782079999999992E-3</v>
      </c>
      <c r="H1763" s="74">
        <f>'IDS Miami Dry Grocery 2025'!$I1763*'IDS Miami Dry Grocery 2025'!$G1763</f>
        <v>0</v>
      </c>
      <c r="I1763" s="78"/>
      <c r="J1763" s="75">
        <v>44.63</v>
      </c>
      <c r="K1763" s="76">
        <f>IFERROR((#REF!*#REF!)+('IDS Miami Dry Grocery 2025'!$J1763*'IDS Miami Dry Grocery 2025'!$I1763),'IDS Miami Dry Grocery 2025'!$J1763*'IDS Miami Dry Grocery 2025'!$I1763)</f>
        <v>0</v>
      </c>
      <c r="M1763" s="97"/>
    </row>
    <row r="1764" spans="1:13" s="35" customFormat="1" ht="15" x14ac:dyDescent="0.2">
      <c r="A1764" s="68" t="s">
        <v>5459</v>
      </c>
      <c r="B1764" s="69" t="s">
        <v>5365</v>
      </c>
      <c r="C1764" s="70" t="s">
        <v>5460</v>
      </c>
      <c r="D1764" s="71" t="s">
        <v>5461</v>
      </c>
      <c r="E1764" s="72">
        <v>6</v>
      </c>
      <c r="F1764" s="73" t="s">
        <v>212</v>
      </c>
      <c r="G1764" s="74">
        <v>4.2475199999999994E-3</v>
      </c>
      <c r="H1764" s="74">
        <f>'IDS Miami Dry Grocery 2025'!$I1764*'IDS Miami Dry Grocery 2025'!$G1764</f>
        <v>0</v>
      </c>
      <c r="I1764" s="78"/>
      <c r="J1764" s="75">
        <v>28.34</v>
      </c>
      <c r="K1764" s="76">
        <f>IFERROR((#REF!*#REF!)+('IDS Miami Dry Grocery 2025'!$J1764*'IDS Miami Dry Grocery 2025'!$I1764),'IDS Miami Dry Grocery 2025'!$J1764*'IDS Miami Dry Grocery 2025'!$I1764)</f>
        <v>0</v>
      </c>
      <c r="M1764" s="97"/>
    </row>
    <row r="1765" spans="1:13" s="35" customFormat="1" ht="15" x14ac:dyDescent="0.2">
      <c r="A1765" s="68" t="s">
        <v>5462</v>
      </c>
      <c r="B1765" s="69" t="s">
        <v>5365</v>
      </c>
      <c r="C1765" s="70" t="s">
        <v>5463</v>
      </c>
      <c r="D1765" s="71" t="s">
        <v>5464</v>
      </c>
      <c r="E1765" s="72">
        <v>12</v>
      </c>
      <c r="F1765" s="73" t="s">
        <v>86</v>
      </c>
      <c r="G1765" s="74">
        <v>9.9108799999999986E-3</v>
      </c>
      <c r="H1765" s="74">
        <f>'IDS Miami Dry Grocery 2025'!$I1765*'IDS Miami Dry Grocery 2025'!$G1765</f>
        <v>0</v>
      </c>
      <c r="I1765" s="78"/>
      <c r="J1765" s="75">
        <v>40.32</v>
      </c>
      <c r="K1765" s="76">
        <f>IFERROR((#REF!*#REF!)+('IDS Miami Dry Grocery 2025'!$J1765*'IDS Miami Dry Grocery 2025'!$I1765),'IDS Miami Dry Grocery 2025'!$J1765*'IDS Miami Dry Grocery 2025'!$I1765)</f>
        <v>0</v>
      </c>
      <c r="M1765" s="97"/>
    </row>
    <row r="1766" spans="1:13" s="35" customFormat="1" ht="15" x14ac:dyDescent="0.2">
      <c r="A1766" s="68" t="s">
        <v>5465</v>
      </c>
      <c r="B1766" s="69" t="s">
        <v>5365</v>
      </c>
      <c r="C1766" s="70" t="s">
        <v>5466</v>
      </c>
      <c r="D1766" s="71" t="s">
        <v>5467</v>
      </c>
      <c r="E1766" s="72">
        <v>6</v>
      </c>
      <c r="F1766" s="73" t="s">
        <v>99</v>
      </c>
      <c r="G1766" s="74">
        <v>5.3801919999999998E-3</v>
      </c>
      <c r="H1766" s="74">
        <f>'IDS Miami Dry Grocery 2025'!$I1766*'IDS Miami Dry Grocery 2025'!$G1766</f>
        <v>0</v>
      </c>
      <c r="I1766" s="78"/>
      <c r="J1766" s="75">
        <v>26.82</v>
      </c>
      <c r="K1766" s="76">
        <f>IFERROR((#REF!*#REF!)+('IDS Miami Dry Grocery 2025'!$J1766*'IDS Miami Dry Grocery 2025'!$I1766),'IDS Miami Dry Grocery 2025'!$J1766*'IDS Miami Dry Grocery 2025'!$I1766)</f>
        <v>0</v>
      </c>
      <c r="M1766" s="97"/>
    </row>
    <row r="1767" spans="1:13" s="35" customFormat="1" ht="15" x14ac:dyDescent="0.2">
      <c r="A1767" s="68" t="s">
        <v>5468</v>
      </c>
      <c r="B1767" s="69" t="s">
        <v>5365</v>
      </c>
      <c r="C1767" s="70" t="s">
        <v>5469</v>
      </c>
      <c r="D1767" s="71" t="s">
        <v>5470</v>
      </c>
      <c r="E1767" s="72">
        <v>6</v>
      </c>
      <c r="F1767" s="73" t="s">
        <v>99</v>
      </c>
      <c r="G1767" s="74">
        <v>5.3801919999999998E-3</v>
      </c>
      <c r="H1767" s="74">
        <f>'IDS Miami Dry Grocery 2025'!$I1767*'IDS Miami Dry Grocery 2025'!$G1767</f>
        <v>0</v>
      </c>
      <c r="I1767" s="78"/>
      <c r="J1767" s="75">
        <v>26.77</v>
      </c>
      <c r="K1767" s="76">
        <f>IFERROR((#REF!*#REF!)+('IDS Miami Dry Grocery 2025'!$J1767*'IDS Miami Dry Grocery 2025'!$I1767),'IDS Miami Dry Grocery 2025'!$J1767*'IDS Miami Dry Grocery 2025'!$I1767)</f>
        <v>0</v>
      </c>
      <c r="M1767" s="97"/>
    </row>
    <row r="1768" spans="1:13" s="35" customFormat="1" ht="15" x14ac:dyDescent="0.2">
      <c r="A1768" s="68" t="s">
        <v>5471</v>
      </c>
      <c r="B1768" s="69" t="s">
        <v>5365</v>
      </c>
      <c r="C1768" s="70" t="s">
        <v>5472</v>
      </c>
      <c r="D1768" s="71" t="s">
        <v>5473</v>
      </c>
      <c r="E1768" s="72">
        <v>12</v>
      </c>
      <c r="F1768" s="73" t="s">
        <v>21</v>
      </c>
      <c r="G1768" s="74">
        <v>8.2118719999999985E-3</v>
      </c>
      <c r="H1768" s="74">
        <f>'IDS Miami Dry Grocery 2025'!$I1768*'IDS Miami Dry Grocery 2025'!$G1768</f>
        <v>0</v>
      </c>
      <c r="I1768" s="78"/>
      <c r="J1768" s="75">
        <v>20.73</v>
      </c>
      <c r="K1768" s="76">
        <f>IFERROR((#REF!*#REF!)+('IDS Miami Dry Grocery 2025'!$J1768*'IDS Miami Dry Grocery 2025'!$I1768),'IDS Miami Dry Grocery 2025'!$J1768*'IDS Miami Dry Grocery 2025'!$I1768)</f>
        <v>0</v>
      </c>
      <c r="M1768" s="97"/>
    </row>
    <row r="1769" spans="1:13" s="35" customFormat="1" ht="15" x14ac:dyDescent="0.2">
      <c r="A1769" s="68" t="s">
        <v>5474</v>
      </c>
      <c r="B1769" s="69" t="s">
        <v>5365</v>
      </c>
      <c r="C1769" s="70" t="s">
        <v>5475</v>
      </c>
      <c r="D1769" s="71" t="s">
        <v>5476</v>
      </c>
      <c r="E1769" s="72">
        <v>12</v>
      </c>
      <c r="F1769" s="73" t="s">
        <v>21</v>
      </c>
      <c r="G1769" s="74">
        <v>8.2118719999999985E-3</v>
      </c>
      <c r="H1769" s="74">
        <f>'IDS Miami Dry Grocery 2025'!$I1769*'IDS Miami Dry Grocery 2025'!$G1769</f>
        <v>0</v>
      </c>
      <c r="I1769" s="78"/>
      <c r="J1769" s="75">
        <v>20.73</v>
      </c>
      <c r="K1769" s="76">
        <f>IFERROR((#REF!*#REF!)+('IDS Miami Dry Grocery 2025'!$J1769*'IDS Miami Dry Grocery 2025'!$I1769),'IDS Miami Dry Grocery 2025'!$J1769*'IDS Miami Dry Grocery 2025'!$I1769)</f>
        <v>0</v>
      </c>
      <c r="M1769" s="97"/>
    </row>
    <row r="1770" spans="1:13" s="35" customFormat="1" ht="15" x14ac:dyDescent="0.2">
      <c r="A1770" s="68" t="s">
        <v>5477</v>
      </c>
      <c r="B1770" s="69" t="s">
        <v>5365</v>
      </c>
      <c r="C1770" s="70" t="s">
        <v>5478</v>
      </c>
      <c r="D1770" s="71" t="s">
        <v>5479</v>
      </c>
      <c r="E1770" s="72">
        <v>12</v>
      </c>
      <c r="F1770" s="73" t="s">
        <v>581</v>
      </c>
      <c r="G1770" s="74">
        <v>0</v>
      </c>
      <c r="H1770" s="74">
        <f>'IDS Miami Dry Grocery 2025'!$I1770*'IDS Miami Dry Grocery 2025'!$G1770</f>
        <v>0</v>
      </c>
      <c r="I1770" s="78"/>
      <c r="J1770" s="75">
        <v>34.68</v>
      </c>
      <c r="K1770" s="76">
        <f>IFERROR((#REF!*#REF!)+('IDS Miami Dry Grocery 2025'!$J1770*'IDS Miami Dry Grocery 2025'!$I1770),'IDS Miami Dry Grocery 2025'!$J1770*'IDS Miami Dry Grocery 2025'!$I1770)</f>
        <v>0</v>
      </c>
      <c r="M1770" s="97"/>
    </row>
    <row r="1771" spans="1:13" s="35" customFormat="1" ht="15" x14ac:dyDescent="0.2">
      <c r="A1771" s="68" t="s">
        <v>5480</v>
      </c>
      <c r="B1771" s="69" t="s">
        <v>5365</v>
      </c>
      <c r="C1771" s="70" t="s">
        <v>5481</v>
      </c>
      <c r="D1771" s="71" t="s">
        <v>5482</v>
      </c>
      <c r="E1771" s="72">
        <v>6</v>
      </c>
      <c r="F1771" s="73" t="s">
        <v>1064</v>
      </c>
      <c r="G1771" s="74">
        <v>0</v>
      </c>
      <c r="H1771" s="74">
        <f>'IDS Miami Dry Grocery 2025'!$I1771*'IDS Miami Dry Grocery 2025'!$G1771</f>
        <v>0</v>
      </c>
      <c r="I1771" s="78"/>
      <c r="J1771" s="75">
        <v>51.66</v>
      </c>
      <c r="K1771" s="76">
        <f>IFERROR((#REF!*#REF!)+('IDS Miami Dry Grocery 2025'!$J1771*'IDS Miami Dry Grocery 2025'!$I1771),'IDS Miami Dry Grocery 2025'!$J1771*'IDS Miami Dry Grocery 2025'!$I1771)</f>
        <v>0</v>
      </c>
      <c r="M1771" s="97"/>
    </row>
    <row r="1772" spans="1:13" s="35" customFormat="1" ht="15" x14ac:dyDescent="0.2">
      <c r="A1772" s="68" t="s">
        <v>5483</v>
      </c>
      <c r="B1772" s="69" t="s">
        <v>5365</v>
      </c>
      <c r="C1772" s="70" t="s">
        <v>5484</v>
      </c>
      <c r="D1772" s="71" t="s">
        <v>5485</v>
      </c>
      <c r="E1772" s="72">
        <v>24</v>
      </c>
      <c r="F1772" s="73" t="s">
        <v>1053</v>
      </c>
      <c r="G1772" s="74">
        <v>1.7839583999999999E-2</v>
      </c>
      <c r="H1772" s="74">
        <f>'IDS Miami Dry Grocery 2025'!$I1772*'IDS Miami Dry Grocery 2025'!$G1772</f>
        <v>0</v>
      </c>
      <c r="I1772" s="78"/>
      <c r="J1772" s="75">
        <v>94.77</v>
      </c>
      <c r="K1772" s="76">
        <f>IFERROR((#REF!*#REF!)+('IDS Miami Dry Grocery 2025'!$J1772*'IDS Miami Dry Grocery 2025'!$I1772),'IDS Miami Dry Grocery 2025'!$J1772*'IDS Miami Dry Grocery 2025'!$I1772)</f>
        <v>0</v>
      </c>
      <c r="M1772" s="97"/>
    </row>
    <row r="1773" spans="1:13" s="35" customFormat="1" ht="15" x14ac:dyDescent="0.2">
      <c r="A1773" s="68" t="s">
        <v>5486</v>
      </c>
      <c r="B1773" s="69" t="s">
        <v>5365</v>
      </c>
      <c r="C1773" s="70" t="s">
        <v>5487</v>
      </c>
      <c r="D1773" s="71" t="s">
        <v>5488</v>
      </c>
      <c r="E1773" s="72">
        <v>24</v>
      </c>
      <c r="F1773" s="73" t="s">
        <v>86</v>
      </c>
      <c r="G1773" s="74">
        <v>1.2176223999999999E-2</v>
      </c>
      <c r="H1773" s="74">
        <f>'IDS Miami Dry Grocery 2025'!$I1773*'IDS Miami Dry Grocery 2025'!$G1773</f>
        <v>0</v>
      </c>
      <c r="I1773" s="78"/>
      <c r="J1773" s="75">
        <v>72.7</v>
      </c>
      <c r="K1773" s="76">
        <f>IFERROR((#REF!*#REF!)+('IDS Miami Dry Grocery 2025'!$J1773*'IDS Miami Dry Grocery 2025'!$I1773),'IDS Miami Dry Grocery 2025'!$J1773*'IDS Miami Dry Grocery 2025'!$I1773)</f>
        <v>0</v>
      </c>
      <c r="M1773" s="97"/>
    </row>
    <row r="1774" spans="1:13" s="35" customFormat="1" ht="15" x14ac:dyDescent="0.2">
      <c r="A1774" s="68" t="s">
        <v>5489</v>
      </c>
      <c r="B1774" s="69" t="s">
        <v>5365</v>
      </c>
      <c r="C1774" s="70" t="s">
        <v>5490</v>
      </c>
      <c r="D1774" s="71" t="s">
        <v>5491</v>
      </c>
      <c r="E1774" s="72">
        <v>24</v>
      </c>
      <c r="F1774" s="73" t="s">
        <v>438</v>
      </c>
      <c r="G1774" s="74">
        <v>6.5128640000000002E-3</v>
      </c>
      <c r="H1774" s="74">
        <f>'IDS Miami Dry Grocery 2025'!$I1774*'IDS Miami Dry Grocery 2025'!$G1774</f>
        <v>0</v>
      </c>
      <c r="I1774" s="78"/>
      <c r="J1774" s="75">
        <v>37.9</v>
      </c>
      <c r="K1774" s="76">
        <f>IFERROR((#REF!*#REF!)+('IDS Miami Dry Grocery 2025'!$J1774*'IDS Miami Dry Grocery 2025'!$I1774),'IDS Miami Dry Grocery 2025'!$J1774*'IDS Miami Dry Grocery 2025'!$I1774)</f>
        <v>0</v>
      </c>
      <c r="M1774" s="97"/>
    </row>
    <row r="1775" spans="1:13" s="35" customFormat="1" ht="15" x14ac:dyDescent="0.2">
      <c r="A1775" s="68" t="s">
        <v>5492</v>
      </c>
      <c r="B1775" s="69" t="s">
        <v>5365</v>
      </c>
      <c r="C1775" s="70" t="s">
        <v>5493</v>
      </c>
      <c r="D1775" s="71" t="s">
        <v>5494</v>
      </c>
      <c r="E1775" s="72">
        <v>24</v>
      </c>
      <c r="F1775" s="73" t="s">
        <v>438</v>
      </c>
      <c r="G1775" s="74">
        <v>6.5128640000000002E-3</v>
      </c>
      <c r="H1775" s="74">
        <f>'IDS Miami Dry Grocery 2025'!$I1775*'IDS Miami Dry Grocery 2025'!$G1775</f>
        <v>0</v>
      </c>
      <c r="I1775" s="78"/>
      <c r="J1775" s="75">
        <v>28.05</v>
      </c>
      <c r="K1775" s="76">
        <f>IFERROR((#REF!*#REF!)+('IDS Miami Dry Grocery 2025'!$J1775*'IDS Miami Dry Grocery 2025'!$I1775),'IDS Miami Dry Grocery 2025'!$J1775*'IDS Miami Dry Grocery 2025'!$I1775)</f>
        <v>0</v>
      </c>
      <c r="M1775" s="97"/>
    </row>
    <row r="1776" spans="1:13" s="35" customFormat="1" ht="15" x14ac:dyDescent="0.2">
      <c r="A1776" s="68" t="s">
        <v>5495</v>
      </c>
      <c r="B1776" s="69" t="s">
        <v>5365</v>
      </c>
      <c r="C1776" s="70" t="s">
        <v>5496</v>
      </c>
      <c r="D1776" s="71" t="s">
        <v>5497</v>
      </c>
      <c r="E1776" s="72">
        <v>24</v>
      </c>
      <c r="F1776" s="73" t="s">
        <v>438</v>
      </c>
      <c r="G1776" s="74">
        <v>6.5128640000000002E-3</v>
      </c>
      <c r="H1776" s="74">
        <f>'IDS Miami Dry Grocery 2025'!$I1776*'IDS Miami Dry Grocery 2025'!$G1776</f>
        <v>0</v>
      </c>
      <c r="I1776" s="78"/>
      <c r="J1776" s="75">
        <v>28.8</v>
      </c>
      <c r="K1776" s="76">
        <f>IFERROR((#REF!*#REF!)+('IDS Miami Dry Grocery 2025'!$J1776*'IDS Miami Dry Grocery 2025'!$I1776),'IDS Miami Dry Grocery 2025'!$J1776*'IDS Miami Dry Grocery 2025'!$I1776)</f>
        <v>0</v>
      </c>
      <c r="M1776" s="97"/>
    </row>
    <row r="1777" spans="1:13" s="35" customFormat="1" ht="15" x14ac:dyDescent="0.2">
      <c r="A1777" s="68" t="s">
        <v>5498</v>
      </c>
      <c r="B1777" s="69" t="s">
        <v>5365</v>
      </c>
      <c r="C1777" s="70" t="s">
        <v>5499</v>
      </c>
      <c r="D1777" s="71" t="s">
        <v>5497</v>
      </c>
      <c r="E1777" s="72">
        <v>24</v>
      </c>
      <c r="F1777" s="73" t="s">
        <v>86</v>
      </c>
      <c r="G1777" s="74">
        <v>1.1893055999999999E-2</v>
      </c>
      <c r="H1777" s="74">
        <f>'IDS Miami Dry Grocery 2025'!$I1777*'IDS Miami Dry Grocery 2025'!$G1777</f>
        <v>0</v>
      </c>
      <c r="I1777" s="78"/>
      <c r="J1777" s="75">
        <v>46.81</v>
      </c>
      <c r="K1777" s="76">
        <f>IFERROR((#REF!*#REF!)+('IDS Miami Dry Grocery 2025'!$J1777*'IDS Miami Dry Grocery 2025'!$I1777),'IDS Miami Dry Grocery 2025'!$J1777*'IDS Miami Dry Grocery 2025'!$I1777)</f>
        <v>0</v>
      </c>
      <c r="M1777" s="97"/>
    </row>
    <row r="1778" spans="1:13" s="35" customFormat="1" ht="15" x14ac:dyDescent="0.2">
      <c r="A1778" s="68" t="s">
        <v>5500</v>
      </c>
      <c r="B1778" s="69" t="s">
        <v>5365</v>
      </c>
      <c r="C1778" s="70" t="s">
        <v>5501</v>
      </c>
      <c r="D1778" s="71" t="s">
        <v>5502</v>
      </c>
      <c r="E1778" s="72">
        <v>24</v>
      </c>
      <c r="F1778" s="73" t="s">
        <v>438</v>
      </c>
      <c r="G1778" s="74">
        <v>6.5128640000000002E-3</v>
      </c>
      <c r="H1778" s="74">
        <f>'IDS Miami Dry Grocery 2025'!$I1778*'IDS Miami Dry Grocery 2025'!$G1778</f>
        <v>0</v>
      </c>
      <c r="I1778" s="78"/>
      <c r="J1778" s="75">
        <v>37.9</v>
      </c>
      <c r="K1778" s="76">
        <f>IFERROR((#REF!*#REF!)+('IDS Miami Dry Grocery 2025'!$J1778*'IDS Miami Dry Grocery 2025'!$I1778),'IDS Miami Dry Grocery 2025'!$J1778*'IDS Miami Dry Grocery 2025'!$I1778)</f>
        <v>0</v>
      </c>
      <c r="M1778" s="97"/>
    </row>
    <row r="1779" spans="1:13" s="35" customFormat="1" ht="15" x14ac:dyDescent="0.2">
      <c r="A1779" s="68" t="s">
        <v>5503</v>
      </c>
      <c r="B1779" s="69" t="s">
        <v>5365</v>
      </c>
      <c r="C1779" s="70" t="s">
        <v>5504</v>
      </c>
      <c r="D1779" s="71" t="s">
        <v>5505</v>
      </c>
      <c r="E1779" s="72">
        <v>12</v>
      </c>
      <c r="F1779" s="73" t="s">
        <v>1404</v>
      </c>
      <c r="G1779" s="74">
        <v>1.5857408E-2</v>
      </c>
      <c r="H1779" s="74">
        <f>'IDS Miami Dry Grocery 2025'!$I1779*'IDS Miami Dry Grocery 2025'!$G1779</f>
        <v>0</v>
      </c>
      <c r="I1779" s="78"/>
      <c r="J1779" s="75">
        <v>49.45</v>
      </c>
      <c r="K1779" s="76">
        <f>IFERROR((#REF!*#REF!)+('IDS Miami Dry Grocery 2025'!$J1779*'IDS Miami Dry Grocery 2025'!$I1779),'IDS Miami Dry Grocery 2025'!$J1779*'IDS Miami Dry Grocery 2025'!$I1779)</f>
        <v>0</v>
      </c>
      <c r="M1779" s="97"/>
    </row>
    <row r="1780" spans="1:13" s="35" customFormat="1" ht="15" x14ac:dyDescent="0.2">
      <c r="A1780" s="68" t="s">
        <v>5506</v>
      </c>
      <c r="B1780" s="69" t="s">
        <v>5365</v>
      </c>
      <c r="C1780" s="70" t="s">
        <v>5507</v>
      </c>
      <c r="D1780" s="71" t="s">
        <v>5508</v>
      </c>
      <c r="E1780" s="72">
        <v>12</v>
      </c>
      <c r="F1780" s="73" t="s">
        <v>1404</v>
      </c>
      <c r="G1780" s="74">
        <v>1.5291072000000001E-2</v>
      </c>
      <c r="H1780" s="74">
        <f>'IDS Miami Dry Grocery 2025'!$I1780*'IDS Miami Dry Grocery 2025'!$G1780</f>
        <v>0</v>
      </c>
      <c r="I1780" s="78"/>
      <c r="J1780" s="75">
        <v>31.05</v>
      </c>
      <c r="K1780" s="76">
        <f>IFERROR((#REF!*#REF!)+('IDS Miami Dry Grocery 2025'!$J1780*'IDS Miami Dry Grocery 2025'!$I1780),'IDS Miami Dry Grocery 2025'!$J1780*'IDS Miami Dry Grocery 2025'!$I1780)</f>
        <v>0</v>
      </c>
      <c r="M1780" s="97"/>
    </row>
    <row r="1781" spans="1:13" s="35" customFormat="1" ht="15" x14ac:dyDescent="0.2">
      <c r="A1781" s="68" t="s">
        <v>5509</v>
      </c>
      <c r="B1781" s="69" t="s">
        <v>5365</v>
      </c>
      <c r="C1781" s="70" t="s">
        <v>5510</v>
      </c>
      <c r="D1781" s="71" t="s">
        <v>5511</v>
      </c>
      <c r="E1781" s="72">
        <v>12</v>
      </c>
      <c r="F1781" s="73" t="s">
        <v>5512</v>
      </c>
      <c r="G1781" s="74">
        <v>6.2296959999999998E-3</v>
      </c>
      <c r="H1781" s="74">
        <f>'IDS Miami Dry Grocery 2025'!$I1781*'IDS Miami Dry Grocery 2025'!$G1781</f>
        <v>0</v>
      </c>
      <c r="I1781" s="78"/>
      <c r="J1781" s="75">
        <v>27.22</v>
      </c>
      <c r="K1781" s="76">
        <f>IFERROR((#REF!*#REF!)+('IDS Miami Dry Grocery 2025'!$J1781*'IDS Miami Dry Grocery 2025'!$I1781),'IDS Miami Dry Grocery 2025'!$J1781*'IDS Miami Dry Grocery 2025'!$I1781)</f>
        <v>0</v>
      </c>
      <c r="M1781" s="97"/>
    </row>
    <row r="1782" spans="1:13" s="35" customFormat="1" ht="15" x14ac:dyDescent="0.2">
      <c r="A1782" s="68" t="s">
        <v>5513</v>
      </c>
      <c r="B1782" s="69" t="s">
        <v>5365</v>
      </c>
      <c r="C1782" s="70" t="s">
        <v>5514</v>
      </c>
      <c r="D1782" s="71" t="s">
        <v>5515</v>
      </c>
      <c r="E1782" s="72">
        <v>24</v>
      </c>
      <c r="F1782" s="73" t="s">
        <v>68</v>
      </c>
      <c r="G1782" s="74">
        <v>1.6140575999999997E-2</v>
      </c>
      <c r="H1782" s="74">
        <f>'IDS Miami Dry Grocery 2025'!$I1782*'IDS Miami Dry Grocery 2025'!$G1782</f>
        <v>0</v>
      </c>
      <c r="I1782" s="78"/>
      <c r="J1782" s="75">
        <v>58.57</v>
      </c>
      <c r="K1782" s="76">
        <f>IFERROR((#REF!*#REF!)+('IDS Miami Dry Grocery 2025'!$J1782*'IDS Miami Dry Grocery 2025'!$I1782),'IDS Miami Dry Grocery 2025'!$J1782*'IDS Miami Dry Grocery 2025'!$I1782)</f>
        <v>0</v>
      </c>
      <c r="M1782" s="97"/>
    </row>
    <row r="1783" spans="1:13" s="35" customFormat="1" ht="15" x14ac:dyDescent="0.2">
      <c r="A1783" s="68" t="s">
        <v>5516</v>
      </c>
      <c r="B1783" s="69" t="s">
        <v>5365</v>
      </c>
      <c r="C1783" s="70" t="s">
        <v>5517</v>
      </c>
      <c r="D1783" s="71" t="s">
        <v>5518</v>
      </c>
      <c r="E1783" s="72">
        <v>12</v>
      </c>
      <c r="F1783" s="73" t="s">
        <v>1404</v>
      </c>
      <c r="G1783" s="74">
        <v>1.5857408E-2</v>
      </c>
      <c r="H1783" s="74">
        <f>'IDS Miami Dry Grocery 2025'!$I1783*'IDS Miami Dry Grocery 2025'!$G1783</f>
        <v>0</v>
      </c>
      <c r="I1783" s="78"/>
      <c r="J1783" s="75">
        <v>47.73</v>
      </c>
      <c r="K1783" s="76">
        <f>IFERROR((#REF!*#REF!)+('IDS Miami Dry Grocery 2025'!$J1783*'IDS Miami Dry Grocery 2025'!$I1783),'IDS Miami Dry Grocery 2025'!$J1783*'IDS Miami Dry Grocery 2025'!$I1783)</f>
        <v>0</v>
      </c>
      <c r="M1783" s="97"/>
    </row>
    <row r="1784" spans="1:13" s="35" customFormat="1" ht="15" x14ac:dyDescent="0.2">
      <c r="A1784" s="68" t="s">
        <v>5519</v>
      </c>
      <c r="B1784" s="69" t="s">
        <v>5365</v>
      </c>
      <c r="C1784" s="70" t="s">
        <v>5520</v>
      </c>
      <c r="D1784" s="71" t="s">
        <v>5521</v>
      </c>
      <c r="E1784" s="72">
        <v>24</v>
      </c>
      <c r="F1784" s="73" t="s">
        <v>169</v>
      </c>
      <c r="G1784" s="74">
        <v>6.2296959999999998E-3</v>
      </c>
      <c r="H1784" s="74">
        <f>'IDS Miami Dry Grocery 2025'!$I1784*'IDS Miami Dry Grocery 2025'!$G1784</f>
        <v>0</v>
      </c>
      <c r="I1784" s="78"/>
      <c r="J1784" s="75">
        <v>24.8</v>
      </c>
      <c r="K1784" s="76">
        <f>IFERROR((#REF!*#REF!)+('IDS Miami Dry Grocery 2025'!$J1784*'IDS Miami Dry Grocery 2025'!$I1784),'IDS Miami Dry Grocery 2025'!$J1784*'IDS Miami Dry Grocery 2025'!$I1784)</f>
        <v>0</v>
      </c>
      <c r="M1784" s="97"/>
    </row>
    <row r="1785" spans="1:13" s="35" customFormat="1" ht="15" x14ac:dyDescent="0.2">
      <c r="A1785" s="68" t="s">
        <v>5522</v>
      </c>
      <c r="B1785" s="69" t="s">
        <v>5365</v>
      </c>
      <c r="C1785" s="70" t="s">
        <v>5523</v>
      </c>
      <c r="D1785" s="71" t="s">
        <v>5524</v>
      </c>
      <c r="E1785" s="72">
        <v>12</v>
      </c>
      <c r="F1785" s="73" t="s">
        <v>68</v>
      </c>
      <c r="G1785" s="74">
        <v>8.2118719999999985E-3</v>
      </c>
      <c r="H1785" s="74">
        <f>'IDS Miami Dry Grocery 2025'!$I1785*'IDS Miami Dry Grocery 2025'!$G1785</f>
        <v>0</v>
      </c>
      <c r="I1785" s="78"/>
      <c r="J1785" s="75">
        <v>31.35</v>
      </c>
      <c r="K1785" s="76">
        <f>IFERROR((#REF!*#REF!)+('IDS Miami Dry Grocery 2025'!$J1785*'IDS Miami Dry Grocery 2025'!$I1785),'IDS Miami Dry Grocery 2025'!$J1785*'IDS Miami Dry Grocery 2025'!$I1785)</f>
        <v>0</v>
      </c>
      <c r="M1785" s="97"/>
    </row>
    <row r="1786" spans="1:13" s="35" customFormat="1" ht="15" x14ac:dyDescent="0.2">
      <c r="A1786" s="68" t="s">
        <v>5526</v>
      </c>
      <c r="B1786" s="69" t="s">
        <v>5365</v>
      </c>
      <c r="C1786" s="70" t="s">
        <v>5527</v>
      </c>
      <c r="D1786" s="71" t="s">
        <v>5525</v>
      </c>
      <c r="E1786" s="72">
        <v>24</v>
      </c>
      <c r="F1786" s="73" t="s">
        <v>68</v>
      </c>
      <c r="G1786" s="74">
        <v>1.5857408E-2</v>
      </c>
      <c r="H1786" s="74">
        <f>'IDS Miami Dry Grocery 2025'!$I1786*'IDS Miami Dry Grocery 2025'!$G1786</f>
        <v>0</v>
      </c>
      <c r="I1786" s="78"/>
      <c r="J1786" s="75">
        <v>33.11</v>
      </c>
      <c r="K1786" s="76">
        <f>IFERROR((#REF!*#REF!)+('IDS Miami Dry Grocery 2025'!$J1786*'IDS Miami Dry Grocery 2025'!$I1786),'IDS Miami Dry Grocery 2025'!$J1786*'IDS Miami Dry Grocery 2025'!$I1786)</f>
        <v>0</v>
      </c>
      <c r="M1786" s="97"/>
    </row>
    <row r="1787" spans="1:13" s="35" customFormat="1" ht="15" x14ac:dyDescent="0.2">
      <c r="A1787" s="68" t="s">
        <v>5528</v>
      </c>
      <c r="B1787" s="69" t="s">
        <v>5365</v>
      </c>
      <c r="C1787" s="70" t="s">
        <v>5529</v>
      </c>
      <c r="D1787" s="71" t="s">
        <v>5530</v>
      </c>
      <c r="E1787" s="72">
        <v>48</v>
      </c>
      <c r="F1787" s="73" t="s">
        <v>32</v>
      </c>
      <c r="G1787" s="74">
        <v>1.7273247999999998E-2</v>
      </c>
      <c r="H1787" s="74">
        <f>'IDS Miami Dry Grocery 2025'!$I1787*'IDS Miami Dry Grocery 2025'!$G1787</f>
        <v>0</v>
      </c>
      <c r="I1787" s="78"/>
      <c r="J1787" s="75">
        <v>57.19</v>
      </c>
      <c r="K1787" s="76">
        <f>IFERROR((#REF!*#REF!)+('IDS Miami Dry Grocery 2025'!$J1787*'IDS Miami Dry Grocery 2025'!$I1787),'IDS Miami Dry Grocery 2025'!$J1787*'IDS Miami Dry Grocery 2025'!$I1787)</f>
        <v>0</v>
      </c>
      <c r="M1787" s="97"/>
    </row>
    <row r="1788" spans="1:13" s="35" customFormat="1" ht="15" x14ac:dyDescent="0.2">
      <c r="A1788" s="68" t="s">
        <v>5531</v>
      </c>
      <c r="B1788" s="69" t="s">
        <v>5365</v>
      </c>
      <c r="C1788" s="70">
        <v>70796400100</v>
      </c>
      <c r="D1788" s="71" t="s">
        <v>5532</v>
      </c>
      <c r="E1788" s="72">
        <v>12</v>
      </c>
      <c r="F1788" s="73" t="s">
        <v>2255</v>
      </c>
      <c r="G1788" s="74">
        <v>0</v>
      </c>
      <c r="H1788" s="74">
        <f>'IDS Miami Dry Grocery 2025'!$I1788*'IDS Miami Dry Grocery 2025'!$G1788</f>
        <v>0</v>
      </c>
      <c r="I1788" s="78"/>
      <c r="J1788" s="75">
        <v>41.89</v>
      </c>
      <c r="K1788" s="76">
        <f>IFERROR((#REF!*#REF!)+('IDS Miami Dry Grocery 2025'!$J1788*'IDS Miami Dry Grocery 2025'!$I1788),'IDS Miami Dry Grocery 2025'!$J1788*'IDS Miami Dry Grocery 2025'!$I1788)</f>
        <v>0</v>
      </c>
      <c r="M1788" s="97"/>
    </row>
    <row r="1789" spans="1:13" s="35" customFormat="1" ht="15" x14ac:dyDescent="0.2">
      <c r="A1789" s="68" t="s">
        <v>5533</v>
      </c>
      <c r="B1789" s="69" t="s">
        <v>5365</v>
      </c>
      <c r="C1789" s="70">
        <v>72248213238</v>
      </c>
      <c r="D1789" s="71" t="s">
        <v>5534</v>
      </c>
      <c r="E1789" s="72">
        <v>12</v>
      </c>
      <c r="F1789" s="73" t="s">
        <v>1488</v>
      </c>
      <c r="G1789" s="74">
        <v>0</v>
      </c>
      <c r="H1789" s="74">
        <f>'IDS Miami Dry Grocery 2025'!$I1789*'IDS Miami Dry Grocery 2025'!$G1789</f>
        <v>0</v>
      </c>
      <c r="I1789" s="78"/>
      <c r="J1789" s="75">
        <v>45.74</v>
      </c>
      <c r="K1789" s="76">
        <f>IFERROR((#REF!*#REF!)+('IDS Miami Dry Grocery 2025'!$J1789*'IDS Miami Dry Grocery 2025'!$I1789),'IDS Miami Dry Grocery 2025'!$J1789*'IDS Miami Dry Grocery 2025'!$I1789)</f>
        <v>0</v>
      </c>
      <c r="M1789" s="97"/>
    </row>
    <row r="1790" spans="1:13" s="35" customFormat="1" ht="15" x14ac:dyDescent="0.2">
      <c r="A1790" s="68" t="s">
        <v>5535</v>
      </c>
      <c r="B1790" s="69" t="s">
        <v>5365</v>
      </c>
      <c r="C1790" s="70"/>
      <c r="D1790" s="71" t="s">
        <v>5536</v>
      </c>
      <c r="E1790" s="72">
        <v>12</v>
      </c>
      <c r="F1790" s="73" t="s">
        <v>21</v>
      </c>
      <c r="G1790" s="74">
        <v>0</v>
      </c>
      <c r="H1790" s="74">
        <f>'IDS Miami Dry Grocery 2025'!$I1790*'IDS Miami Dry Grocery 2025'!$G1790</f>
        <v>0</v>
      </c>
      <c r="I1790" s="78"/>
      <c r="J1790" s="75">
        <v>91.85</v>
      </c>
      <c r="K1790" s="76">
        <f>IFERROR((#REF!*#REF!)+('IDS Miami Dry Grocery 2025'!$J1790*'IDS Miami Dry Grocery 2025'!$I1790),'IDS Miami Dry Grocery 2025'!$J1790*'IDS Miami Dry Grocery 2025'!$I1790)</f>
        <v>0</v>
      </c>
      <c r="M1790" s="97"/>
    </row>
    <row r="1791" spans="1:13" s="35" customFormat="1" ht="15" x14ac:dyDescent="0.2">
      <c r="A1791" s="68" t="s">
        <v>5537</v>
      </c>
      <c r="B1791" s="69" t="s">
        <v>5538</v>
      </c>
      <c r="C1791" s="70">
        <v>72412010045</v>
      </c>
      <c r="D1791" s="71" t="s">
        <v>5539</v>
      </c>
      <c r="E1791" s="72">
        <v>6</v>
      </c>
      <c r="F1791" s="73" t="s">
        <v>497</v>
      </c>
      <c r="G1791" s="74">
        <v>0</v>
      </c>
      <c r="H1791" s="74">
        <f>'IDS Miami Dry Grocery 2025'!$I1791*'IDS Miami Dry Grocery 2025'!$G1791</f>
        <v>0</v>
      </c>
      <c r="I1791" s="78"/>
      <c r="J1791" s="75">
        <v>31.72</v>
      </c>
      <c r="K1791" s="76">
        <f>IFERROR((#REF!*#REF!)+('IDS Miami Dry Grocery 2025'!$J1791*'IDS Miami Dry Grocery 2025'!$I1791),'IDS Miami Dry Grocery 2025'!$J1791*'IDS Miami Dry Grocery 2025'!$I1791)</f>
        <v>0</v>
      </c>
      <c r="M1791" s="97"/>
    </row>
    <row r="1792" spans="1:13" s="35" customFormat="1" ht="15" x14ac:dyDescent="0.2">
      <c r="A1792" s="68" t="s">
        <v>5540</v>
      </c>
      <c r="B1792" s="69" t="s">
        <v>5541</v>
      </c>
      <c r="C1792" s="70" t="s">
        <v>5542</v>
      </c>
      <c r="D1792" s="71" t="s">
        <v>5543</v>
      </c>
      <c r="E1792" s="72">
        <v>12</v>
      </c>
      <c r="F1792" s="73" t="s">
        <v>373</v>
      </c>
      <c r="G1792" s="74">
        <v>1.1893055999999999E-2</v>
      </c>
      <c r="H1792" s="74">
        <f>'IDS Miami Dry Grocery 2025'!$I1792*'IDS Miami Dry Grocery 2025'!$G1792</f>
        <v>0</v>
      </c>
      <c r="I1792" s="78"/>
      <c r="J1792" s="75">
        <v>37.630000000000003</v>
      </c>
      <c r="K1792" s="76">
        <f>IFERROR((#REF!*#REF!)+('IDS Miami Dry Grocery 2025'!$J1792*'IDS Miami Dry Grocery 2025'!$I1792),'IDS Miami Dry Grocery 2025'!$J1792*'IDS Miami Dry Grocery 2025'!$I1792)</f>
        <v>0</v>
      </c>
      <c r="M1792" s="97"/>
    </row>
    <row r="1793" spans="1:13" s="35" customFormat="1" ht="15" x14ac:dyDescent="0.2">
      <c r="A1793" s="68" t="s">
        <v>5544</v>
      </c>
      <c r="B1793" s="69" t="s">
        <v>5541</v>
      </c>
      <c r="C1793" s="70" t="s">
        <v>5545</v>
      </c>
      <c r="D1793" s="71" t="s">
        <v>5546</v>
      </c>
      <c r="E1793" s="72">
        <v>9</v>
      </c>
      <c r="F1793" s="73" t="s">
        <v>138</v>
      </c>
      <c r="G1793" s="74">
        <v>3.0582144000000002E-2</v>
      </c>
      <c r="H1793" s="74">
        <f>'IDS Miami Dry Grocery 2025'!$I1793*'IDS Miami Dry Grocery 2025'!$G1793</f>
        <v>0</v>
      </c>
      <c r="I1793" s="78"/>
      <c r="J1793" s="75">
        <v>29.2</v>
      </c>
      <c r="K1793" s="76">
        <f>IFERROR((#REF!*#REF!)+('IDS Miami Dry Grocery 2025'!$J1793*'IDS Miami Dry Grocery 2025'!$I1793),'IDS Miami Dry Grocery 2025'!$J1793*'IDS Miami Dry Grocery 2025'!$I1793)</f>
        <v>0</v>
      </c>
      <c r="M1793" s="97"/>
    </row>
    <row r="1794" spans="1:13" s="35" customFormat="1" ht="15" x14ac:dyDescent="0.2">
      <c r="A1794" s="68" t="s">
        <v>5547</v>
      </c>
      <c r="B1794" s="69" t="s">
        <v>5541</v>
      </c>
      <c r="C1794" s="70" t="s">
        <v>5548</v>
      </c>
      <c r="D1794" s="71" t="s">
        <v>5549</v>
      </c>
      <c r="E1794" s="72">
        <v>12</v>
      </c>
      <c r="F1794" s="73" t="s">
        <v>32</v>
      </c>
      <c r="G1794" s="74">
        <v>1.8689088E-2</v>
      </c>
      <c r="H1794" s="74">
        <f>'IDS Miami Dry Grocery 2025'!$I1794*'IDS Miami Dry Grocery 2025'!$G1794</f>
        <v>0</v>
      </c>
      <c r="I1794" s="78"/>
      <c r="J1794" s="75">
        <v>48.5</v>
      </c>
      <c r="K1794" s="76">
        <f>IFERROR((#REF!*#REF!)+('IDS Miami Dry Grocery 2025'!$J1794*'IDS Miami Dry Grocery 2025'!$I1794),'IDS Miami Dry Grocery 2025'!$J1794*'IDS Miami Dry Grocery 2025'!$I1794)</f>
        <v>0</v>
      </c>
      <c r="M1794" s="97"/>
    </row>
    <row r="1795" spans="1:13" s="35" customFormat="1" ht="15" x14ac:dyDescent="0.2">
      <c r="A1795" s="68" t="s">
        <v>5550</v>
      </c>
      <c r="B1795" s="69" t="s">
        <v>5541</v>
      </c>
      <c r="C1795" s="70" t="s">
        <v>5551</v>
      </c>
      <c r="D1795" s="71" t="s">
        <v>5552</v>
      </c>
      <c r="E1795" s="72">
        <v>6</v>
      </c>
      <c r="F1795" s="73" t="s">
        <v>5553</v>
      </c>
      <c r="G1795" s="74">
        <v>2.7750463999999999E-2</v>
      </c>
      <c r="H1795" s="74">
        <f>'IDS Miami Dry Grocery 2025'!$I1795*'IDS Miami Dry Grocery 2025'!$G1795</f>
        <v>0</v>
      </c>
      <c r="I1795" s="78"/>
      <c r="J1795" s="75">
        <v>53.37</v>
      </c>
      <c r="K1795" s="76">
        <f>IFERROR((#REF!*#REF!)+('IDS Miami Dry Grocery 2025'!$J1795*'IDS Miami Dry Grocery 2025'!$I1795),'IDS Miami Dry Grocery 2025'!$J1795*'IDS Miami Dry Grocery 2025'!$I1795)</f>
        <v>0</v>
      </c>
      <c r="M1795" s="97"/>
    </row>
    <row r="1796" spans="1:13" s="35" customFormat="1" ht="15" x14ac:dyDescent="0.2">
      <c r="A1796" s="68" t="s">
        <v>5554</v>
      </c>
      <c r="B1796" s="69" t="s">
        <v>5541</v>
      </c>
      <c r="C1796" s="70" t="s">
        <v>5555</v>
      </c>
      <c r="D1796" s="71" t="s">
        <v>5556</v>
      </c>
      <c r="E1796" s="72">
        <v>6</v>
      </c>
      <c r="F1796" s="73" t="s">
        <v>1035</v>
      </c>
      <c r="G1796" s="74">
        <v>5.4085087999999996E-2</v>
      </c>
      <c r="H1796" s="74">
        <f>'IDS Miami Dry Grocery 2025'!$I1796*'IDS Miami Dry Grocery 2025'!$G1796</f>
        <v>0</v>
      </c>
      <c r="I1796" s="78"/>
      <c r="J1796" s="75">
        <v>45.72</v>
      </c>
      <c r="K1796" s="76">
        <f>IFERROR((#REF!*#REF!)+('IDS Miami Dry Grocery 2025'!$J1796*'IDS Miami Dry Grocery 2025'!$I1796),'IDS Miami Dry Grocery 2025'!$J1796*'IDS Miami Dry Grocery 2025'!$I1796)</f>
        <v>0</v>
      </c>
      <c r="M1796" s="97"/>
    </row>
    <row r="1797" spans="1:13" s="35" customFormat="1" ht="15" x14ac:dyDescent="0.2">
      <c r="A1797" s="68" t="s">
        <v>5557</v>
      </c>
      <c r="B1797" s="69" t="s">
        <v>5541</v>
      </c>
      <c r="C1797" s="70" t="s">
        <v>5558</v>
      </c>
      <c r="D1797" s="71" t="s">
        <v>5559</v>
      </c>
      <c r="E1797" s="72">
        <v>12</v>
      </c>
      <c r="F1797" s="73" t="s">
        <v>3153</v>
      </c>
      <c r="G1797" s="74">
        <v>2.6617791999999998E-2</v>
      </c>
      <c r="H1797" s="74">
        <f>'IDS Miami Dry Grocery 2025'!$I1797*'IDS Miami Dry Grocery 2025'!$G1797</f>
        <v>0</v>
      </c>
      <c r="I1797" s="78"/>
      <c r="J1797" s="75">
        <v>69.78</v>
      </c>
      <c r="K1797" s="76">
        <f>IFERROR((#REF!*#REF!)+('IDS Miami Dry Grocery 2025'!$J1797*'IDS Miami Dry Grocery 2025'!$I1797),'IDS Miami Dry Grocery 2025'!$J1797*'IDS Miami Dry Grocery 2025'!$I1797)</f>
        <v>0</v>
      </c>
      <c r="M1797" s="97"/>
    </row>
    <row r="1798" spans="1:13" s="35" customFormat="1" ht="15" x14ac:dyDescent="0.2">
      <c r="A1798" s="68" t="s">
        <v>5560</v>
      </c>
      <c r="B1798" s="69" t="s">
        <v>5541</v>
      </c>
      <c r="C1798" s="70" t="s">
        <v>5561</v>
      </c>
      <c r="D1798" s="71" t="s">
        <v>5562</v>
      </c>
      <c r="E1798" s="72">
        <v>12</v>
      </c>
      <c r="F1798" s="73" t="s">
        <v>1966</v>
      </c>
      <c r="G1798" s="74">
        <v>2.3786111999999998E-2</v>
      </c>
      <c r="H1798" s="74">
        <f>'IDS Miami Dry Grocery 2025'!$I1798*'IDS Miami Dry Grocery 2025'!$G1798</f>
        <v>0</v>
      </c>
      <c r="I1798" s="78"/>
      <c r="J1798" s="75">
        <v>69.78</v>
      </c>
      <c r="K1798" s="76">
        <f>IFERROR((#REF!*#REF!)+('IDS Miami Dry Grocery 2025'!$J1798*'IDS Miami Dry Grocery 2025'!$I1798),'IDS Miami Dry Grocery 2025'!$J1798*'IDS Miami Dry Grocery 2025'!$I1798)</f>
        <v>0</v>
      </c>
      <c r="M1798" s="97"/>
    </row>
    <row r="1799" spans="1:13" s="35" customFormat="1" ht="15" x14ac:dyDescent="0.2">
      <c r="A1799" s="68" t="s">
        <v>5563</v>
      </c>
      <c r="B1799" s="69" t="s">
        <v>5541</v>
      </c>
      <c r="C1799" s="70" t="s">
        <v>5564</v>
      </c>
      <c r="D1799" s="71" t="s">
        <v>5565</v>
      </c>
      <c r="E1799" s="72">
        <v>12</v>
      </c>
      <c r="F1799" s="73" t="s">
        <v>1340</v>
      </c>
      <c r="G1799" s="74">
        <v>8.5516735999999996E-2</v>
      </c>
      <c r="H1799" s="74">
        <f>'IDS Miami Dry Grocery 2025'!$I1799*'IDS Miami Dry Grocery 2025'!$G1799</f>
        <v>0</v>
      </c>
      <c r="I1799" s="78"/>
      <c r="J1799" s="75">
        <v>132.66999999999999</v>
      </c>
      <c r="K1799" s="76">
        <f>IFERROR((#REF!*#REF!)+('IDS Miami Dry Grocery 2025'!$J1799*'IDS Miami Dry Grocery 2025'!$I1799),'IDS Miami Dry Grocery 2025'!$J1799*'IDS Miami Dry Grocery 2025'!$I1799)</f>
        <v>0</v>
      </c>
      <c r="M1799" s="97"/>
    </row>
    <row r="1800" spans="1:13" s="35" customFormat="1" ht="15" x14ac:dyDescent="0.2">
      <c r="A1800" s="68" t="s">
        <v>5566</v>
      </c>
      <c r="B1800" s="69" t="s">
        <v>5541</v>
      </c>
      <c r="C1800" s="70" t="s">
        <v>5567</v>
      </c>
      <c r="D1800" s="71" t="s">
        <v>5568</v>
      </c>
      <c r="E1800" s="72">
        <v>6</v>
      </c>
      <c r="F1800" s="73" t="s">
        <v>265</v>
      </c>
      <c r="G1800" s="74">
        <v>9.3445439999999998E-3</v>
      </c>
      <c r="H1800" s="74">
        <f>'IDS Miami Dry Grocery 2025'!$I1800*'IDS Miami Dry Grocery 2025'!$G1800</f>
        <v>0</v>
      </c>
      <c r="I1800" s="78"/>
      <c r="J1800" s="75">
        <v>37.01</v>
      </c>
      <c r="K1800" s="76">
        <f>IFERROR((#REF!*#REF!)+('IDS Miami Dry Grocery 2025'!$J1800*'IDS Miami Dry Grocery 2025'!$I1800),'IDS Miami Dry Grocery 2025'!$J1800*'IDS Miami Dry Grocery 2025'!$I1800)</f>
        <v>0</v>
      </c>
      <c r="M1800" s="97"/>
    </row>
    <row r="1801" spans="1:13" s="35" customFormat="1" ht="15" x14ac:dyDescent="0.2">
      <c r="A1801" s="68" t="s">
        <v>5569</v>
      </c>
      <c r="B1801" s="69" t="s">
        <v>5541</v>
      </c>
      <c r="C1801" s="70" t="s">
        <v>5570</v>
      </c>
      <c r="D1801" s="71" t="s">
        <v>5571</v>
      </c>
      <c r="E1801" s="72">
        <v>6</v>
      </c>
      <c r="F1801" s="73" t="s">
        <v>32</v>
      </c>
      <c r="G1801" s="74">
        <v>8.7782079999999992E-3</v>
      </c>
      <c r="H1801" s="74">
        <f>'IDS Miami Dry Grocery 2025'!$I1801*'IDS Miami Dry Grocery 2025'!$G1801</f>
        <v>0</v>
      </c>
      <c r="I1801" s="78"/>
      <c r="J1801" s="75">
        <v>35.54</v>
      </c>
      <c r="K1801" s="76">
        <f>IFERROR((#REF!*#REF!)+('IDS Miami Dry Grocery 2025'!$J1801*'IDS Miami Dry Grocery 2025'!$I1801),'IDS Miami Dry Grocery 2025'!$J1801*'IDS Miami Dry Grocery 2025'!$I1801)</f>
        <v>0</v>
      </c>
      <c r="M1801" s="97"/>
    </row>
    <row r="1802" spans="1:13" s="35" customFormat="1" ht="15" x14ac:dyDescent="0.2">
      <c r="A1802" s="68" t="s">
        <v>5572</v>
      </c>
      <c r="B1802" s="69" t="s">
        <v>5541</v>
      </c>
      <c r="C1802" s="70" t="s">
        <v>5573</v>
      </c>
      <c r="D1802" s="71" t="s">
        <v>5574</v>
      </c>
      <c r="E1802" s="72">
        <v>6</v>
      </c>
      <c r="F1802" s="73" t="s">
        <v>158</v>
      </c>
      <c r="G1802" s="74">
        <v>2.4635615999999999E-2</v>
      </c>
      <c r="H1802" s="74">
        <f>'IDS Miami Dry Grocery 2025'!$I1802*'IDS Miami Dry Grocery 2025'!$G1802</f>
        <v>0</v>
      </c>
      <c r="I1802" s="78"/>
      <c r="J1802" s="75">
        <v>35.46</v>
      </c>
      <c r="K1802" s="76">
        <f>IFERROR((#REF!*#REF!)+('IDS Miami Dry Grocery 2025'!$J1802*'IDS Miami Dry Grocery 2025'!$I1802),'IDS Miami Dry Grocery 2025'!$J1802*'IDS Miami Dry Grocery 2025'!$I1802)</f>
        <v>0</v>
      </c>
      <c r="M1802" s="97"/>
    </row>
    <row r="1803" spans="1:13" s="35" customFormat="1" ht="15" x14ac:dyDescent="0.2">
      <c r="A1803" s="68" t="s">
        <v>5575</v>
      </c>
      <c r="B1803" s="69" t="s">
        <v>5541</v>
      </c>
      <c r="C1803" s="70" t="s">
        <v>5576</v>
      </c>
      <c r="D1803" s="71" t="s">
        <v>5577</v>
      </c>
      <c r="E1803" s="72">
        <v>6</v>
      </c>
      <c r="F1803" s="73" t="s">
        <v>158</v>
      </c>
      <c r="G1803" s="74">
        <v>2.4635615999999999E-2</v>
      </c>
      <c r="H1803" s="74">
        <f>'IDS Miami Dry Grocery 2025'!$I1803*'IDS Miami Dry Grocery 2025'!$G1803</f>
        <v>0</v>
      </c>
      <c r="I1803" s="78"/>
      <c r="J1803" s="75">
        <v>35.46</v>
      </c>
      <c r="K1803" s="76">
        <f>IFERROR((#REF!*#REF!)+('IDS Miami Dry Grocery 2025'!$J1803*'IDS Miami Dry Grocery 2025'!$I1803),'IDS Miami Dry Grocery 2025'!$J1803*'IDS Miami Dry Grocery 2025'!$I1803)</f>
        <v>0</v>
      </c>
      <c r="M1803" s="97"/>
    </row>
    <row r="1804" spans="1:13" s="35" customFormat="1" ht="15" x14ac:dyDescent="0.2">
      <c r="A1804" s="68" t="s">
        <v>5578</v>
      </c>
      <c r="B1804" s="69" t="s">
        <v>5541</v>
      </c>
      <c r="C1804" s="70" t="s">
        <v>5579</v>
      </c>
      <c r="D1804" s="71" t="s">
        <v>5580</v>
      </c>
      <c r="E1804" s="72">
        <v>6</v>
      </c>
      <c r="F1804" s="73" t="s">
        <v>272</v>
      </c>
      <c r="G1804" s="74">
        <v>2.4635615999999999E-2</v>
      </c>
      <c r="H1804" s="74">
        <f>'IDS Miami Dry Grocery 2025'!$I1804*'IDS Miami Dry Grocery 2025'!$G1804</f>
        <v>0</v>
      </c>
      <c r="I1804" s="78"/>
      <c r="J1804" s="75">
        <v>35.46</v>
      </c>
      <c r="K1804" s="76">
        <f>IFERROR((#REF!*#REF!)+('IDS Miami Dry Grocery 2025'!$J1804*'IDS Miami Dry Grocery 2025'!$I1804),'IDS Miami Dry Grocery 2025'!$J1804*'IDS Miami Dry Grocery 2025'!$I1804)</f>
        <v>0</v>
      </c>
      <c r="M1804" s="97"/>
    </row>
    <row r="1805" spans="1:13" s="35" customFormat="1" ht="15" x14ac:dyDescent="0.2">
      <c r="A1805" s="68" t="s">
        <v>5581</v>
      </c>
      <c r="B1805" s="69" t="s">
        <v>5541</v>
      </c>
      <c r="C1805" s="70" t="s">
        <v>5582</v>
      </c>
      <c r="D1805" s="71" t="s">
        <v>5583</v>
      </c>
      <c r="E1805" s="72">
        <v>6</v>
      </c>
      <c r="F1805" s="73" t="s">
        <v>272</v>
      </c>
      <c r="G1805" s="74">
        <v>2.4635615999999999E-2</v>
      </c>
      <c r="H1805" s="74">
        <f>'IDS Miami Dry Grocery 2025'!$I1805*'IDS Miami Dry Grocery 2025'!$G1805</f>
        <v>0</v>
      </c>
      <c r="I1805" s="78"/>
      <c r="J1805" s="75">
        <v>35.46</v>
      </c>
      <c r="K1805" s="76">
        <f>IFERROR((#REF!*#REF!)+('IDS Miami Dry Grocery 2025'!$J1805*'IDS Miami Dry Grocery 2025'!$I1805),'IDS Miami Dry Grocery 2025'!$J1805*'IDS Miami Dry Grocery 2025'!$I1805)</f>
        <v>0</v>
      </c>
      <c r="M1805" s="97"/>
    </row>
    <row r="1806" spans="1:13" s="35" customFormat="1" ht="15" x14ac:dyDescent="0.2">
      <c r="A1806" s="68" t="s">
        <v>5584</v>
      </c>
      <c r="B1806" s="69" t="s">
        <v>5541</v>
      </c>
      <c r="C1806" s="70" t="s">
        <v>5585</v>
      </c>
      <c r="D1806" s="71" t="s">
        <v>5586</v>
      </c>
      <c r="E1806" s="72">
        <v>12</v>
      </c>
      <c r="F1806" s="73" t="s">
        <v>138</v>
      </c>
      <c r="G1806" s="74">
        <v>2.0388095999999998E-2</v>
      </c>
      <c r="H1806" s="74">
        <f>'IDS Miami Dry Grocery 2025'!$I1806*'IDS Miami Dry Grocery 2025'!$G1806</f>
        <v>0</v>
      </c>
      <c r="I1806" s="78"/>
      <c r="J1806" s="75">
        <v>66.95</v>
      </c>
      <c r="K1806" s="76">
        <f>IFERROR((#REF!*#REF!)+('IDS Miami Dry Grocery 2025'!$J1806*'IDS Miami Dry Grocery 2025'!$I1806),'IDS Miami Dry Grocery 2025'!$J1806*'IDS Miami Dry Grocery 2025'!$I1806)</f>
        <v>0</v>
      </c>
      <c r="M1806" s="97"/>
    </row>
    <row r="1807" spans="1:13" s="35" customFormat="1" ht="15" x14ac:dyDescent="0.2">
      <c r="A1807" s="68" t="s">
        <v>5587</v>
      </c>
      <c r="B1807" s="69" t="s">
        <v>5541</v>
      </c>
      <c r="C1807" s="70" t="s">
        <v>5588</v>
      </c>
      <c r="D1807" s="71" t="s">
        <v>5589</v>
      </c>
      <c r="E1807" s="72">
        <v>6</v>
      </c>
      <c r="F1807" s="73" t="s">
        <v>138</v>
      </c>
      <c r="G1807" s="74">
        <v>9.9108799999999986E-3</v>
      </c>
      <c r="H1807" s="74">
        <f>'IDS Miami Dry Grocery 2025'!$I1807*'IDS Miami Dry Grocery 2025'!$G1807</f>
        <v>0</v>
      </c>
      <c r="I1807" s="78"/>
      <c r="J1807" s="75">
        <v>35.54</v>
      </c>
      <c r="K1807" s="76">
        <f>IFERROR((#REF!*#REF!)+('IDS Miami Dry Grocery 2025'!$J1807*'IDS Miami Dry Grocery 2025'!$I1807),'IDS Miami Dry Grocery 2025'!$J1807*'IDS Miami Dry Grocery 2025'!$I1807)</f>
        <v>0</v>
      </c>
      <c r="M1807" s="97"/>
    </row>
    <row r="1808" spans="1:13" s="35" customFormat="1" ht="15" x14ac:dyDescent="0.2">
      <c r="A1808" s="68" t="s">
        <v>5590</v>
      </c>
      <c r="B1808" s="69" t="s">
        <v>5541</v>
      </c>
      <c r="C1808" s="70"/>
      <c r="D1808" s="71" t="s">
        <v>5591</v>
      </c>
      <c r="E1808" s="72">
        <v>72</v>
      </c>
      <c r="F1808" s="73" t="s">
        <v>3330</v>
      </c>
      <c r="G1808" s="74">
        <v>0</v>
      </c>
      <c r="H1808" s="74">
        <f>'IDS Miami Dry Grocery 2025'!$I1808*'IDS Miami Dry Grocery 2025'!$G1808</f>
        <v>0</v>
      </c>
      <c r="I1808" s="78"/>
      <c r="J1808" s="75">
        <v>46.14</v>
      </c>
      <c r="K1808" s="76">
        <f>IFERROR((#REF!*#REF!)+('IDS Miami Dry Grocery 2025'!$J1808*'IDS Miami Dry Grocery 2025'!$I1808),'IDS Miami Dry Grocery 2025'!$J1808*'IDS Miami Dry Grocery 2025'!$I1808)</f>
        <v>0</v>
      </c>
      <c r="M1808" s="97"/>
    </row>
    <row r="1809" spans="1:13" s="35" customFormat="1" ht="15" x14ac:dyDescent="0.2">
      <c r="A1809" s="68" t="s">
        <v>5592</v>
      </c>
      <c r="B1809" s="69" t="s">
        <v>5541</v>
      </c>
      <c r="C1809" s="70" t="s">
        <v>5593</v>
      </c>
      <c r="D1809" s="71" t="s">
        <v>5594</v>
      </c>
      <c r="E1809" s="72">
        <v>6</v>
      </c>
      <c r="F1809" s="73" t="s">
        <v>138</v>
      </c>
      <c r="G1809" s="74">
        <v>9.3445439999999998E-3</v>
      </c>
      <c r="H1809" s="74">
        <f>'IDS Miami Dry Grocery 2025'!$I1809*'IDS Miami Dry Grocery 2025'!$G1809</f>
        <v>0</v>
      </c>
      <c r="I1809" s="78"/>
      <c r="J1809" s="75">
        <v>35.54</v>
      </c>
      <c r="K1809" s="76">
        <f>IFERROR((#REF!*#REF!)+('IDS Miami Dry Grocery 2025'!$J1809*'IDS Miami Dry Grocery 2025'!$I1809),'IDS Miami Dry Grocery 2025'!$J1809*'IDS Miami Dry Grocery 2025'!$I1809)</f>
        <v>0</v>
      </c>
      <c r="M1809" s="97"/>
    </row>
    <row r="1810" spans="1:13" s="35" customFormat="1" ht="15" x14ac:dyDescent="0.2">
      <c r="A1810" s="68" t="s">
        <v>5595</v>
      </c>
      <c r="B1810" s="69" t="s">
        <v>5541</v>
      </c>
      <c r="C1810" s="70" t="s">
        <v>5596</v>
      </c>
      <c r="D1810" s="71" t="s">
        <v>5597</v>
      </c>
      <c r="E1810" s="72">
        <v>6</v>
      </c>
      <c r="F1810" s="73" t="s">
        <v>138</v>
      </c>
      <c r="G1810" s="74">
        <v>9.3445439999999998E-3</v>
      </c>
      <c r="H1810" s="74">
        <f>'IDS Miami Dry Grocery 2025'!$I1810*'IDS Miami Dry Grocery 2025'!$G1810</f>
        <v>0</v>
      </c>
      <c r="I1810" s="78"/>
      <c r="J1810" s="75">
        <v>35.54</v>
      </c>
      <c r="K1810" s="76">
        <f>IFERROR((#REF!*#REF!)+('IDS Miami Dry Grocery 2025'!$J1810*'IDS Miami Dry Grocery 2025'!$I1810),'IDS Miami Dry Grocery 2025'!$J1810*'IDS Miami Dry Grocery 2025'!$I1810)</f>
        <v>0</v>
      </c>
      <c r="M1810" s="97"/>
    </row>
    <row r="1811" spans="1:13" s="35" customFormat="1" ht="15" x14ac:dyDescent="0.2">
      <c r="A1811" s="68" t="s">
        <v>5598</v>
      </c>
      <c r="B1811" s="69" t="s">
        <v>5541</v>
      </c>
      <c r="C1811" s="70" t="s">
        <v>5599</v>
      </c>
      <c r="D1811" s="71" t="s">
        <v>5600</v>
      </c>
      <c r="E1811" s="72">
        <v>12</v>
      </c>
      <c r="F1811" s="73" t="s">
        <v>129</v>
      </c>
      <c r="G1811" s="74">
        <v>2.83168E-2</v>
      </c>
      <c r="H1811" s="74">
        <f>'IDS Miami Dry Grocery 2025'!$I1811*'IDS Miami Dry Grocery 2025'!$G1811</f>
        <v>0</v>
      </c>
      <c r="I1811" s="78"/>
      <c r="J1811" s="75">
        <v>82.26</v>
      </c>
      <c r="K1811" s="76">
        <f>IFERROR((#REF!*#REF!)+('IDS Miami Dry Grocery 2025'!$J1811*'IDS Miami Dry Grocery 2025'!$I1811),'IDS Miami Dry Grocery 2025'!$J1811*'IDS Miami Dry Grocery 2025'!$I1811)</f>
        <v>0</v>
      </c>
      <c r="M1811" s="97"/>
    </row>
    <row r="1812" spans="1:13" s="35" customFormat="1" ht="15" x14ac:dyDescent="0.2">
      <c r="A1812" s="68" t="s">
        <v>5601</v>
      </c>
      <c r="B1812" s="69" t="s">
        <v>5541</v>
      </c>
      <c r="C1812" s="70" t="s">
        <v>5602</v>
      </c>
      <c r="D1812" s="71" t="s">
        <v>5603</v>
      </c>
      <c r="E1812" s="72">
        <v>6</v>
      </c>
      <c r="F1812" s="73" t="s">
        <v>138</v>
      </c>
      <c r="G1812" s="74">
        <v>9.9108799999999986E-3</v>
      </c>
      <c r="H1812" s="74">
        <f>'IDS Miami Dry Grocery 2025'!$I1812*'IDS Miami Dry Grocery 2025'!$G1812</f>
        <v>0</v>
      </c>
      <c r="I1812" s="78"/>
      <c r="J1812" s="75">
        <v>35.54</v>
      </c>
      <c r="K1812" s="76">
        <f>IFERROR((#REF!*#REF!)+('IDS Miami Dry Grocery 2025'!$J1812*'IDS Miami Dry Grocery 2025'!$I1812),'IDS Miami Dry Grocery 2025'!$J1812*'IDS Miami Dry Grocery 2025'!$I1812)</f>
        <v>0</v>
      </c>
      <c r="M1812" s="97"/>
    </row>
    <row r="1813" spans="1:13" s="35" customFormat="1" ht="15" x14ac:dyDescent="0.2">
      <c r="A1813" s="68" t="s">
        <v>5604</v>
      </c>
      <c r="B1813" s="69" t="s">
        <v>5541</v>
      </c>
      <c r="C1813" s="70" t="s">
        <v>5605</v>
      </c>
      <c r="D1813" s="71" t="s">
        <v>5606</v>
      </c>
      <c r="E1813" s="72">
        <v>6</v>
      </c>
      <c r="F1813" s="73" t="s">
        <v>138</v>
      </c>
      <c r="G1813" s="74">
        <v>9.3445439999999998E-3</v>
      </c>
      <c r="H1813" s="74">
        <f>'IDS Miami Dry Grocery 2025'!$I1813*'IDS Miami Dry Grocery 2025'!$G1813</f>
        <v>0</v>
      </c>
      <c r="I1813" s="78"/>
      <c r="J1813" s="75">
        <v>35.54</v>
      </c>
      <c r="K1813" s="76">
        <f>IFERROR((#REF!*#REF!)+('IDS Miami Dry Grocery 2025'!$J1813*'IDS Miami Dry Grocery 2025'!$I1813),'IDS Miami Dry Grocery 2025'!$J1813*'IDS Miami Dry Grocery 2025'!$I1813)</f>
        <v>0</v>
      </c>
      <c r="M1813" s="97"/>
    </row>
    <row r="1814" spans="1:13" s="35" customFormat="1" ht="15" x14ac:dyDescent="0.2">
      <c r="A1814" s="68" t="s">
        <v>5608</v>
      </c>
      <c r="B1814" s="69" t="s">
        <v>5541</v>
      </c>
      <c r="C1814" s="70" t="s">
        <v>5609</v>
      </c>
      <c r="D1814" s="71" t="s">
        <v>5610</v>
      </c>
      <c r="E1814" s="72">
        <v>6</v>
      </c>
      <c r="F1814" s="73" t="s">
        <v>240</v>
      </c>
      <c r="G1814" s="74">
        <v>1.0194047999999999E-2</v>
      </c>
      <c r="H1814" s="74">
        <f>'IDS Miami Dry Grocery 2025'!$I1814*'IDS Miami Dry Grocery 2025'!$G1814</f>
        <v>0</v>
      </c>
      <c r="I1814" s="78"/>
      <c r="J1814" s="75">
        <v>35.54</v>
      </c>
      <c r="K1814" s="76">
        <f>IFERROR((#REF!*#REF!)+('IDS Miami Dry Grocery 2025'!$J1814*'IDS Miami Dry Grocery 2025'!$I1814),'IDS Miami Dry Grocery 2025'!$J1814*'IDS Miami Dry Grocery 2025'!$I1814)</f>
        <v>0</v>
      </c>
      <c r="M1814" s="97"/>
    </row>
    <row r="1815" spans="1:13" s="35" customFormat="1" ht="15" x14ac:dyDescent="0.2">
      <c r="A1815" s="68" t="s">
        <v>5611</v>
      </c>
      <c r="B1815" s="69" t="s">
        <v>5541</v>
      </c>
      <c r="C1815" s="70" t="s">
        <v>5612</v>
      </c>
      <c r="D1815" s="71" t="s">
        <v>5613</v>
      </c>
      <c r="E1815" s="72">
        <v>12</v>
      </c>
      <c r="F1815" s="73" t="s">
        <v>502</v>
      </c>
      <c r="G1815" s="74">
        <v>1.9255424E-2</v>
      </c>
      <c r="H1815" s="74">
        <f>'IDS Miami Dry Grocery 2025'!$I1815*'IDS Miami Dry Grocery 2025'!$G1815</f>
        <v>0</v>
      </c>
      <c r="I1815" s="78"/>
      <c r="J1815" s="75">
        <v>69.569999999999993</v>
      </c>
      <c r="K1815" s="76">
        <f>IFERROR((#REF!*#REF!)+('IDS Miami Dry Grocery 2025'!$J1815*'IDS Miami Dry Grocery 2025'!$I1815),'IDS Miami Dry Grocery 2025'!$J1815*'IDS Miami Dry Grocery 2025'!$I1815)</f>
        <v>0</v>
      </c>
      <c r="M1815" s="97"/>
    </row>
    <row r="1816" spans="1:13" s="35" customFormat="1" ht="15" x14ac:dyDescent="0.2">
      <c r="A1816" s="68" t="s">
        <v>5614</v>
      </c>
      <c r="B1816" s="69" t="s">
        <v>5541</v>
      </c>
      <c r="C1816" s="70" t="s">
        <v>5615</v>
      </c>
      <c r="D1816" s="71" t="s">
        <v>5616</v>
      </c>
      <c r="E1816" s="72">
        <v>18</v>
      </c>
      <c r="F1816" s="73" t="s">
        <v>3582</v>
      </c>
      <c r="G1816" s="74">
        <v>2.8316799999999998E-4</v>
      </c>
      <c r="H1816" s="74">
        <f>'IDS Miami Dry Grocery 2025'!$I1816*'IDS Miami Dry Grocery 2025'!$G1816</f>
        <v>0</v>
      </c>
      <c r="I1816" s="78"/>
      <c r="J1816" s="75">
        <v>19.3</v>
      </c>
      <c r="K1816" s="76">
        <f>IFERROR((#REF!*#REF!)+('IDS Miami Dry Grocery 2025'!$J1816*'IDS Miami Dry Grocery 2025'!$I1816),'IDS Miami Dry Grocery 2025'!$J1816*'IDS Miami Dry Grocery 2025'!$I1816)</f>
        <v>0</v>
      </c>
      <c r="M1816" s="97"/>
    </row>
    <row r="1817" spans="1:13" s="35" customFormat="1" ht="15" x14ac:dyDescent="0.2">
      <c r="A1817" s="68" t="s">
        <v>5617</v>
      </c>
      <c r="B1817" s="69" t="s">
        <v>5541</v>
      </c>
      <c r="C1817" s="70" t="s">
        <v>5618</v>
      </c>
      <c r="D1817" s="71" t="s">
        <v>5619</v>
      </c>
      <c r="E1817" s="72">
        <v>18</v>
      </c>
      <c r="F1817" s="73" t="s">
        <v>3582</v>
      </c>
      <c r="G1817" s="74">
        <v>2.8316799999999998E-4</v>
      </c>
      <c r="H1817" s="74">
        <f>'IDS Miami Dry Grocery 2025'!$I1817*'IDS Miami Dry Grocery 2025'!$G1817</f>
        <v>0</v>
      </c>
      <c r="I1817" s="78"/>
      <c r="J1817" s="75">
        <v>19.3</v>
      </c>
      <c r="K1817" s="76">
        <f>IFERROR((#REF!*#REF!)+('IDS Miami Dry Grocery 2025'!$J1817*'IDS Miami Dry Grocery 2025'!$I1817),'IDS Miami Dry Grocery 2025'!$J1817*'IDS Miami Dry Grocery 2025'!$I1817)</f>
        <v>0</v>
      </c>
      <c r="M1817" s="97"/>
    </row>
    <row r="1818" spans="1:13" s="35" customFormat="1" ht="15" x14ac:dyDescent="0.2">
      <c r="A1818" s="68" t="s">
        <v>5620</v>
      </c>
      <c r="B1818" s="69" t="s">
        <v>5541</v>
      </c>
      <c r="C1818" s="70" t="s">
        <v>5621</v>
      </c>
      <c r="D1818" s="71" t="s">
        <v>5622</v>
      </c>
      <c r="E1818" s="72">
        <v>12</v>
      </c>
      <c r="F1818" s="73" t="s">
        <v>32</v>
      </c>
      <c r="G1818" s="74">
        <v>2.0104927999999998E-2</v>
      </c>
      <c r="H1818" s="74">
        <f>'IDS Miami Dry Grocery 2025'!$I1818*'IDS Miami Dry Grocery 2025'!$G1818</f>
        <v>0</v>
      </c>
      <c r="I1818" s="78"/>
      <c r="J1818" s="75">
        <v>50.41</v>
      </c>
      <c r="K1818" s="76">
        <f>IFERROR((#REF!*#REF!)+('IDS Miami Dry Grocery 2025'!$J1818*'IDS Miami Dry Grocery 2025'!$I1818),'IDS Miami Dry Grocery 2025'!$J1818*'IDS Miami Dry Grocery 2025'!$I1818)</f>
        <v>0</v>
      </c>
      <c r="M1818" s="97"/>
    </row>
    <row r="1819" spans="1:13" s="35" customFormat="1" ht="15" x14ac:dyDescent="0.2">
      <c r="A1819" s="68" t="s">
        <v>5623</v>
      </c>
      <c r="B1819" s="69" t="s">
        <v>5541</v>
      </c>
      <c r="C1819" s="70" t="s">
        <v>5624</v>
      </c>
      <c r="D1819" s="71" t="s">
        <v>5625</v>
      </c>
      <c r="E1819" s="72">
        <v>12</v>
      </c>
      <c r="F1819" s="73" t="s">
        <v>497</v>
      </c>
      <c r="G1819" s="74">
        <v>3.6528671999999998E-2</v>
      </c>
      <c r="H1819" s="74">
        <f>'IDS Miami Dry Grocery 2025'!$I1819*'IDS Miami Dry Grocery 2025'!$G1819</f>
        <v>0</v>
      </c>
      <c r="I1819" s="78"/>
      <c r="J1819" s="75">
        <v>60.5</v>
      </c>
      <c r="K1819" s="76">
        <f>IFERROR((#REF!*#REF!)+('IDS Miami Dry Grocery 2025'!$J1819*'IDS Miami Dry Grocery 2025'!$I1819),'IDS Miami Dry Grocery 2025'!$J1819*'IDS Miami Dry Grocery 2025'!$I1819)</f>
        <v>0</v>
      </c>
      <c r="M1819" s="97"/>
    </row>
    <row r="1820" spans="1:13" s="35" customFormat="1" ht="15" x14ac:dyDescent="0.2">
      <c r="A1820" s="68" t="s">
        <v>5626</v>
      </c>
      <c r="B1820" s="69" t="s">
        <v>5541</v>
      </c>
      <c r="C1820" s="70" t="s">
        <v>5627</v>
      </c>
      <c r="D1820" s="71" t="s">
        <v>5628</v>
      </c>
      <c r="E1820" s="72">
        <v>12</v>
      </c>
      <c r="F1820" s="73" t="s">
        <v>497</v>
      </c>
      <c r="G1820" s="74">
        <v>3.5679167999999997E-2</v>
      </c>
      <c r="H1820" s="74">
        <f>'IDS Miami Dry Grocery 2025'!$I1820*'IDS Miami Dry Grocery 2025'!$G1820</f>
        <v>0</v>
      </c>
      <c r="I1820" s="78"/>
      <c r="J1820" s="75">
        <v>60.5</v>
      </c>
      <c r="K1820" s="76">
        <f>IFERROR((#REF!*#REF!)+('IDS Miami Dry Grocery 2025'!$J1820*'IDS Miami Dry Grocery 2025'!$I1820),'IDS Miami Dry Grocery 2025'!$J1820*'IDS Miami Dry Grocery 2025'!$I1820)</f>
        <v>0</v>
      </c>
      <c r="M1820" s="97"/>
    </row>
    <row r="1821" spans="1:13" s="35" customFormat="1" ht="15" x14ac:dyDescent="0.2">
      <c r="A1821" s="68" t="s">
        <v>5629</v>
      </c>
      <c r="B1821" s="69" t="s">
        <v>5541</v>
      </c>
      <c r="C1821" s="70" t="s">
        <v>5630</v>
      </c>
      <c r="D1821" s="71" t="s">
        <v>5631</v>
      </c>
      <c r="E1821" s="72">
        <v>12</v>
      </c>
      <c r="F1821" s="73" t="s">
        <v>2639</v>
      </c>
      <c r="G1821" s="74">
        <v>2.0954431999999999E-2</v>
      </c>
      <c r="H1821" s="74">
        <f>'IDS Miami Dry Grocery 2025'!$I1821*'IDS Miami Dry Grocery 2025'!$G1821</f>
        <v>0</v>
      </c>
      <c r="I1821" s="78"/>
      <c r="J1821" s="75">
        <v>74.61</v>
      </c>
      <c r="K1821" s="76">
        <f>IFERROR((#REF!*#REF!)+('IDS Miami Dry Grocery 2025'!$J1821*'IDS Miami Dry Grocery 2025'!$I1821),'IDS Miami Dry Grocery 2025'!$J1821*'IDS Miami Dry Grocery 2025'!$I1821)</f>
        <v>0</v>
      </c>
      <c r="M1821" s="97"/>
    </row>
    <row r="1822" spans="1:13" s="35" customFormat="1" ht="15" x14ac:dyDescent="0.2">
      <c r="A1822" s="68" t="s">
        <v>5632</v>
      </c>
      <c r="B1822" s="69" t="s">
        <v>5541</v>
      </c>
      <c r="C1822" s="70" t="s">
        <v>5633</v>
      </c>
      <c r="D1822" s="71" t="s">
        <v>5634</v>
      </c>
      <c r="E1822" s="72">
        <v>12</v>
      </c>
      <c r="F1822" s="73" t="s">
        <v>581</v>
      </c>
      <c r="G1822" s="74">
        <v>1.0477215999999999E-2</v>
      </c>
      <c r="H1822" s="74">
        <f>'IDS Miami Dry Grocery 2025'!$I1822*'IDS Miami Dry Grocery 2025'!$G1822</f>
        <v>0</v>
      </c>
      <c r="I1822" s="78"/>
      <c r="J1822" s="75">
        <v>37.89</v>
      </c>
      <c r="K1822" s="76">
        <f>IFERROR((#REF!*#REF!)+('IDS Miami Dry Grocery 2025'!$J1822*'IDS Miami Dry Grocery 2025'!$I1822),'IDS Miami Dry Grocery 2025'!$J1822*'IDS Miami Dry Grocery 2025'!$I1822)</f>
        <v>0</v>
      </c>
      <c r="M1822" s="97"/>
    </row>
    <row r="1823" spans="1:13" s="35" customFormat="1" ht="15" x14ac:dyDescent="0.2">
      <c r="A1823" s="68" t="s">
        <v>5635</v>
      </c>
      <c r="B1823" s="69" t="s">
        <v>5541</v>
      </c>
      <c r="C1823" s="70" t="s">
        <v>5636</v>
      </c>
      <c r="D1823" s="71" t="s">
        <v>5637</v>
      </c>
      <c r="E1823" s="72">
        <v>6</v>
      </c>
      <c r="F1823" s="73" t="s">
        <v>307</v>
      </c>
      <c r="G1823" s="74">
        <v>2.0388095999999998E-2</v>
      </c>
      <c r="H1823" s="74">
        <f>'IDS Miami Dry Grocery 2025'!$I1823*'IDS Miami Dry Grocery 2025'!$G1823</f>
        <v>0</v>
      </c>
      <c r="I1823" s="78"/>
      <c r="J1823" s="75">
        <v>45.72</v>
      </c>
      <c r="K1823" s="76">
        <f>IFERROR((#REF!*#REF!)+('IDS Miami Dry Grocery 2025'!$J1823*'IDS Miami Dry Grocery 2025'!$I1823),'IDS Miami Dry Grocery 2025'!$J1823*'IDS Miami Dry Grocery 2025'!$I1823)</f>
        <v>0</v>
      </c>
      <c r="M1823" s="97"/>
    </row>
    <row r="1824" spans="1:13" s="35" customFormat="1" ht="15" x14ac:dyDescent="0.2">
      <c r="A1824" s="68" t="s">
        <v>5638</v>
      </c>
      <c r="B1824" s="69" t="s">
        <v>5541</v>
      </c>
      <c r="C1824" s="70" t="s">
        <v>5639</v>
      </c>
      <c r="D1824" s="71" t="s">
        <v>5640</v>
      </c>
      <c r="E1824" s="72">
        <v>12</v>
      </c>
      <c r="F1824" s="73" t="s">
        <v>287</v>
      </c>
      <c r="G1824" s="74">
        <v>2.7467295999999999E-2</v>
      </c>
      <c r="H1824" s="74">
        <f>'IDS Miami Dry Grocery 2025'!$I1824*'IDS Miami Dry Grocery 2025'!$G1824</f>
        <v>0</v>
      </c>
      <c r="I1824" s="78"/>
      <c r="J1824" s="75">
        <v>75.989999999999995</v>
      </c>
      <c r="K1824" s="76">
        <f>IFERROR((#REF!*#REF!)+('IDS Miami Dry Grocery 2025'!$J1824*'IDS Miami Dry Grocery 2025'!$I1824),'IDS Miami Dry Grocery 2025'!$J1824*'IDS Miami Dry Grocery 2025'!$I1824)</f>
        <v>0</v>
      </c>
      <c r="M1824" s="97"/>
    </row>
    <row r="1825" spans="1:13" s="35" customFormat="1" ht="15" x14ac:dyDescent="0.2">
      <c r="A1825" s="68" t="s">
        <v>5641</v>
      </c>
      <c r="B1825" s="69" t="s">
        <v>5541</v>
      </c>
      <c r="C1825" s="70" t="s">
        <v>5642</v>
      </c>
      <c r="D1825" s="71" t="s">
        <v>5643</v>
      </c>
      <c r="E1825" s="72">
        <v>12</v>
      </c>
      <c r="F1825" s="73" t="s">
        <v>287</v>
      </c>
      <c r="G1825" s="74">
        <v>2.7467295999999999E-2</v>
      </c>
      <c r="H1825" s="74">
        <f>'IDS Miami Dry Grocery 2025'!$I1825*'IDS Miami Dry Grocery 2025'!$G1825</f>
        <v>0</v>
      </c>
      <c r="I1825" s="78"/>
      <c r="J1825" s="75">
        <v>75.989999999999995</v>
      </c>
      <c r="K1825" s="76">
        <f>IFERROR((#REF!*#REF!)+('IDS Miami Dry Grocery 2025'!$J1825*'IDS Miami Dry Grocery 2025'!$I1825),'IDS Miami Dry Grocery 2025'!$J1825*'IDS Miami Dry Grocery 2025'!$I1825)</f>
        <v>0</v>
      </c>
      <c r="M1825" s="97"/>
    </row>
    <row r="1826" spans="1:13" s="35" customFormat="1" ht="15" x14ac:dyDescent="0.2">
      <c r="A1826" s="68" t="s">
        <v>5644</v>
      </c>
      <c r="B1826" s="69" t="s">
        <v>5541</v>
      </c>
      <c r="C1826" s="70" t="s">
        <v>5645</v>
      </c>
      <c r="D1826" s="71" t="s">
        <v>5646</v>
      </c>
      <c r="E1826" s="72">
        <v>12</v>
      </c>
      <c r="F1826" s="73" t="s">
        <v>181</v>
      </c>
      <c r="G1826" s="74">
        <v>6.37128E-2</v>
      </c>
      <c r="H1826" s="74">
        <f>'IDS Miami Dry Grocery 2025'!$I1826*'IDS Miami Dry Grocery 2025'!$G1826</f>
        <v>0</v>
      </c>
      <c r="I1826" s="78"/>
      <c r="J1826" s="75">
        <v>69.569999999999993</v>
      </c>
      <c r="K1826" s="76">
        <f>IFERROR((#REF!*#REF!)+('IDS Miami Dry Grocery 2025'!$J1826*'IDS Miami Dry Grocery 2025'!$I1826),'IDS Miami Dry Grocery 2025'!$J1826*'IDS Miami Dry Grocery 2025'!$I1826)</f>
        <v>0</v>
      </c>
      <c r="M1826" s="97"/>
    </row>
    <row r="1827" spans="1:13" s="35" customFormat="1" ht="15" x14ac:dyDescent="0.2">
      <c r="A1827" s="68" t="s">
        <v>5647</v>
      </c>
      <c r="B1827" s="69" t="s">
        <v>5541</v>
      </c>
      <c r="C1827" s="70" t="s">
        <v>5648</v>
      </c>
      <c r="D1827" s="71" t="s">
        <v>5649</v>
      </c>
      <c r="E1827" s="72">
        <v>6</v>
      </c>
      <c r="F1827" s="73" t="s">
        <v>147</v>
      </c>
      <c r="G1827" s="74">
        <v>1.41584E-2</v>
      </c>
      <c r="H1827" s="74">
        <f>'IDS Miami Dry Grocery 2025'!$I1827*'IDS Miami Dry Grocery 2025'!$G1827</f>
        <v>0</v>
      </c>
      <c r="I1827" s="78"/>
      <c r="J1827" s="75">
        <v>32.31</v>
      </c>
      <c r="K1827" s="76">
        <f>IFERROR((#REF!*#REF!)+('IDS Miami Dry Grocery 2025'!$J1827*'IDS Miami Dry Grocery 2025'!$I1827),'IDS Miami Dry Grocery 2025'!$J1827*'IDS Miami Dry Grocery 2025'!$I1827)</f>
        <v>0</v>
      </c>
      <c r="M1827" s="97"/>
    </row>
    <row r="1828" spans="1:13" s="35" customFormat="1" ht="15" x14ac:dyDescent="0.2">
      <c r="A1828" s="68" t="s">
        <v>5650</v>
      </c>
      <c r="B1828" s="69" t="s">
        <v>5541</v>
      </c>
      <c r="C1828" s="70" t="s">
        <v>5651</v>
      </c>
      <c r="D1828" s="71" t="s">
        <v>5652</v>
      </c>
      <c r="E1828" s="72">
        <v>6</v>
      </c>
      <c r="F1828" s="73" t="s">
        <v>484</v>
      </c>
      <c r="G1828" s="74">
        <v>9.9108799999999986E-3</v>
      </c>
      <c r="H1828" s="74">
        <f>'IDS Miami Dry Grocery 2025'!$I1828*'IDS Miami Dry Grocery 2025'!$G1828</f>
        <v>0</v>
      </c>
      <c r="I1828" s="78"/>
      <c r="J1828" s="75">
        <v>35.79</v>
      </c>
      <c r="K1828" s="76">
        <f>IFERROR((#REF!*#REF!)+('IDS Miami Dry Grocery 2025'!$J1828*'IDS Miami Dry Grocery 2025'!$I1828),'IDS Miami Dry Grocery 2025'!$J1828*'IDS Miami Dry Grocery 2025'!$I1828)</f>
        <v>0</v>
      </c>
      <c r="M1828" s="97"/>
    </row>
    <row r="1829" spans="1:13" s="35" customFormat="1" ht="15" x14ac:dyDescent="0.2">
      <c r="A1829" s="68" t="s">
        <v>5653</v>
      </c>
      <c r="B1829" s="69" t="s">
        <v>5541</v>
      </c>
      <c r="C1829" s="70" t="s">
        <v>5654</v>
      </c>
      <c r="D1829" s="71" t="s">
        <v>5655</v>
      </c>
      <c r="E1829" s="72">
        <v>6</v>
      </c>
      <c r="F1829" s="73" t="s">
        <v>36</v>
      </c>
      <c r="G1829" s="74">
        <v>1.6423743999999997E-2</v>
      </c>
      <c r="H1829" s="74">
        <f>'IDS Miami Dry Grocery 2025'!$I1829*'IDS Miami Dry Grocery 2025'!$G1829</f>
        <v>0</v>
      </c>
      <c r="I1829" s="78"/>
      <c r="J1829" s="75">
        <v>43.19</v>
      </c>
      <c r="K1829" s="76">
        <f>IFERROR((#REF!*#REF!)+('IDS Miami Dry Grocery 2025'!$J1829*'IDS Miami Dry Grocery 2025'!$I1829),'IDS Miami Dry Grocery 2025'!$J1829*'IDS Miami Dry Grocery 2025'!$I1829)</f>
        <v>0</v>
      </c>
      <c r="M1829" s="97"/>
    </row>
    <row r="1830" spans="1:13" s="35" customFormat="1" ht="15" x14ac:dyDescent="0.2">
      <c r="A1830" s="68" t="s">
        <v>5656</v>
      </c>
      <c r="B1830" s="69" t="s">
        <v>5541</v>
      </c>
      <c r="C1830" s="70" t="s">
        <v>5657</v>
      </c>
      <c r="D1830" s="71" t="s">
        <v>5658</v>
      </c>
      <c r="E1830" s="72">
        <v>6</v>
      </c>
      <c r="F1830" s="73" t="s">
        <v>138</v>
      </c>
      <c r="G1830" s="74">
        <v>1.41584E-3</v>
      </c>
      <c r="H1830" s="74">
        <f>'IDS Miami Dry Grocery 2025'!$I1830*'IDS Miami Dry Grocery 2025'!$G1830</f>
        <v>0</v>
      </c>
      <c r="I1830" s="78"/>
      <c r="J1830" s="75">
        <v>35.54</v>
      </c>
      <c r="K1830" s="76">
        <f>IFERROR((#REF!*#REF!)+('IDS Miami Dry Grocery 2025'!$J1830*'IDS Miami Dry Grocery 2025'!$I1830),'IDS Miami Dry Grocery 2025'!$J1830*'IDS Miami Dry Grocery 2025'!$I1830)</f>
        <v>0</v>
      </c>
      <c r="M1830" s="97"/>
    </row>
    <row r="1831" spans="1:13" s="35" customFormat="1" ht="15" x14ac:dyDescent="0.2">
      <c r="A1831" s="68" t="s">
        <v>5659</v>
      </c>
      <c r="B1831" s="69" t="s">
        <v>5541</v>
      </c>
      <c r="C1831" s="70" t="s">
        <v>5660</v>
      </c>
      <c r="D1831" s="71" t="s">
        <v>5661</v>
      </c>
      <c r="E1831" s="72">
        <v>12</v>
      </c>
      <c r="F1831" s="73" t="s">
        <v>2639</v>
      </c>
      <c r="G1831" s="74">
        <v>2.8883136E-2</v>
      </c>
      <c r="H1831" s="74">
        <f>'IDS Miami Dry Grocery 2025'!$I1831*'IDS Miami Dry Grocery 2025'!$G1831</f>
        <v>0</v>
      </c>
      <c r="I1831" s="78"/>
      <c r="J1831" s="75">
        <v>59.58</v>
      </c>
      <c r="K1831" s="76">
        <f>IFERROR((#REF!*#REF!)+('IDS Miami Dry Grocery 2025'!$J1831*'IDS Miami Dry Grocery 2025'!$I1831),'IDS Miami Dry Grocery 2025'!$J1831*'IDS Miami Dry Grocery 2025'!$I1831)</f>
        <v>0</v>
      </c>
      <c r="M1831" s="97"/>
    </row>
    <row r="1832" spans="1:13" s="35" customFormat="1" ht="15" x14ac:dyDescent="0.2">
      <c r="A1832" s="68" t="s">
        <v>5662</v>
      </c>
      <c r="B1832" s="69" t="s">
        <v>5541</v>
      </c>
      <c r="C1832" s="70" t="s">
        <v>5663</v>
      </c>
      <c r="D1832" s="71" t="s">
        <v>5664</v>
      </c>
      <c r="E1832" s="72">
        <v>12</v>
      </c>
      <c r="F1832" s="73" t="s">
        <v>2639</v>
      </c>
      <c r="G1832" s="74">
        <v>2.8883136E-2</v>
      </c>
      <c r="H1832" s="74">
        <f>'IDS Miami Dry Grocery 2025'!$I1832*'IDS Miami Dry Grocery 2025'!$G1832</f>
        <v>0</v>
      </c>
      <c r="I1832" s="78"/>
      <c r="J1832" s="75">
        <v>59.58</v>
      </c>
      <c r="K1832" s="76">
        <f>IFERROR((#REF!*#REF!)+('IDS Miami Dry Grocery 2025'!$J1832*'IDS Miami Dry Grocery 2025'!$I1832),'IDS Miami Dry Grocery 2025'!$J1832*'IDS Miami Dry Grocery 2025'!$I1832)</f>
        <v>0</v>
      </c>
      <c r="M1832" s="97"/>
    </row>
    <row r="1833" spans="1:13" s="35" customFormat="1" ht="15" x14ac:dyDescent="0.2">
      <c r="A1833" s="68" t="s">
        <v>5665</v>
      </c>
      <c r="B1833" s="69" t="s">
        <v>5541</v>
      </c>
      <c r="C1833" s="70" t="s">
        <v>5666</v>
      </c>
      <c r="D1833" s="71" t="s">
        <v>5667</v>
      </c>
      <c r="E1833" s="72">
        <v>12</v>
      </c>
      <c r="F1833" s="73" t="s">
        <v>181</v>
      </c>
      <c r="G1833" s="74">
        <v>2.4635615999999999E-2</v>
      </c>
      <c r="H1833" s="74">
        <f>'IDS Miami Dry Grocery 2025'!$I1833*'IDS Miami Dry Grocery 2025'!$G1833</f>
        <v>0</v>
      </c>
      <c r="I1833" s="78"/>
      <c r="J1833" s="75">
        <v>38.26</v>
      </c>
      <c r="K1833" s="76">
        <f>IFERROR((#REF!*#REF!)+('IDS Miami Dry Grocery 2025'!$J1833*'IDS Miami Dry Grocery 2025'!$I1833),'IDS Miami Dry Grocery 2025'!$J1833*'IDS Miami Dry Grocery 2025'!$I1833)</f>
        <v>0</v>
      </c>
      <c r="M1833" s="97"/>
    </row>
    <row r="1834" spans="1:13" s="35" customFormat="1" ht="15" x14ac:dyDescent="0.2">
      <c r="A1834" s="68" t="s">
        <v>5668</v>
      </c>
      <c r="B1834" s="69" t="s">
        <v>5541</v>
      </c>
      <c r="C1834" s="70" t="s">
        <v>5669</v>
      </c>
      <c r="D1834" s="71" t="s">
        <v>5670</v>
      </c>
      <c r="E1834" s="72">
        <v>12</v>
      </c>
      <c r="F1834" s="73" t="s">
        <v>1966</v>
      </c>
      <c r="G1834" s="74">
        <v>3.1714816E-2</v>
      </c>
      <c r="H1834" s="74">
        <f>'IDS Miami Dry Grocery 2025'!$I1834*'IDS Miami Dry Grocery 2025'!$G1834</f>
        <v>0</v>
      </c>
      <c r="I1834" s="78"/>
      <c r="J1834" s="75">
        <v>54.45</v>
      </c>
      <c r="K1834" s="76">
        <f>IFERROR((#REF!*#REF!)+('IDS Miami Dry Grocery 2025'!$J1834*'IDS Miami Dry Grocery 2025'!$I1834),'IDS Miami Dry Grocery 2025'!$J1834*'IDS Miami Dry Grocery 2025'!$I1834)</f>
        <v>0</v>
      </c>
      <c r="M1834" s="97"/>
    </row>
    <row r="1835" spans="1:13" s="35" customFormat="1" ht="15" x14ac:dyDescent="0.2">
      <c r="A1835" s="68" t="s">
        <v>5671</v>
      </c>
      <c r="B1835" s="69" t="s">
        <v>5541</v>
      </c>
      <c r="C1835" s="70" t="s">
        <v>5672</v>
      </c>
      <c r="D1835" s="71" t="s">
        <v>5673</v>
      </c>
      <c r="E1835" s="72">
        <v>12</v>
      </c>
      <c r="F1835" s="73" t="s">
        <v>181</v>
      </c>
      <c r="G1835" s="74">
        <v>2.4918783999999999E-2</v>
      </c>
      <c r="H1835" s="74">
        <f>'IDS Miami Dry Grocery 2025'!$I1835*'IDS Miami Dry Grocery 2025'!$G1835</f>
        <v>0</v>
      </c>
      <c r="I1835" s="78"/>
      <c r="J1835" s="75">
        <v>65.31</v>
      </c>
      <c r="K1835" s="76">
        <f>IFERROR((#REF!*#REF!)+('IDS Miami Dry Grocery 2025'!$J1835*'IDS Miami Dry Grocery 2025'!$I1835),'IDS Miami Dry Grocery 2025'!$J1835*'IDS Miami Dry Grocery 2025'!$I1835)</f>
        <v>0</v>
      </c>
      <c r="M1835" s="97"/>
    </row>
    <row r="1836" spans="1:13" s="35" customFormat="1" ht="15" x14ac:dyDescent="0.2">
      <c r="A1836" s="68" t="s">
        <v>5674</v>
      </c>
      <c r="B1836" s="69" t="s">
        <v>5541</v>
      </c>
      <c r="C1836" s="70" t="s">
        <v>5675</v>
      </c>
      <c r="D1836" s="71" t="s">
        <v>5676</v>
      </c>
      <c r="E1836" s="72">
        <v>6</v>
      </c>
      <c r="F1836" s="73" t="s">
        <v>1122</v>
      </c>
      <c r="G1836" s="74">
        <v>1.1043552E-2</v>
      </c>
      <c r="H1836" s="74">
        <f>'IDS Miami Dry Grocery 2025'!$I1836*'IDS Miami Dry Grocery 2025'!$G1836</f>
        <v>0</v>
      </c>
      <c r="I1836" s="78"/>
      <c r="J1836" s="75">
        <v>39.369999999999997</v>
      </c>
      <c r="K1836" s="76">
        <f>IFERROR((#REF!*#REF!)+('IDS Miami Dry Grocery 2025'!$J1836*'IDS Miami Dry Grocery 2025'!$I1836),'IDS Miami Dry Grocery 2025'!$J1836*'IDS Miami Dry Grocery 2025'!$I1836)</f>
        <v>0</v>
      </c>
      <c r="M1836" s="97"/>
    </row>
    <row r="1837" spans="1:13" s="35" customFormat="1" ht="15" x14ac:dyDescent="0.2">
      <c r="A1837" s="68" t="s">
        <v>5677</v>
      </c>
      <c r="B1837" s="69" t="s">
        <v>5541</v>
      </c>
      <c r="C1837" s="70" t="s">
        <v>5678</v>
      </c>
      <c r="D1837" s="71" t="s">
        <v>5679</v>
      </c>
      <c r="E1837" s="72">
        <v>12</v>
      </c>
      <c r="F1837" s="73" t="s">
        <v>287</v>
      </c>
      <c r="G1837" s="74">
        <v>2.7467295999999999E-2</v>
      </c>
      <c r="H1837" s="74">
        <f>'IDS Miami Dry Grocery 2025'!$I1837*'IDS Miami Dry Grocery 2025'!$G1837</f>
        <v>0</v>
      </c>
      <c r="I1837" s="78"/>
      <c r="J1837" s="75">
        <v>75.989999999999995</v>
      </c>
      <c r="K1837" s="76">
        <f>IFERROR((#REF!*#REF!)+('IDS Miami Dry Grocery 2025'!$J1837*'IDS Miami Dry Grocery 2025'!$I1837),'IDS Miami Dry Grocery 2025'!$J1837*'IDS Miami Dry Grocery 2025'!$I1837)</f>
        <v>0</v>
      </c>
      <c r="M1837" s="97"/>
    </row>
    <row r="1838" spans="1:13" s="35" customFormat="1" ht="15" x14ac:dyDescent="0.2">
      <c r="A1838" s="68" t="s">
        <v>5680</v>
      </c>
      <c r="B1838" s="69" t="s">
        <v>5541</v>
      </c>
      <c r="C1838" s="70" t="s">
        <v>5681</v>
      </c>
      <c r="D1838" s="71" t="s">
        <v>5682</v>
      </c>
      <c r="E1838" s="72">
        <v>6</v>
      </c>
      <c r="F1838" s="73" t="s">
        <v>129</v>
      </c>
      <c r="G1838" s="74">
        <v>1.5291072000000001E-2</v>
      </c>
      <c r="H1838" s="74">
        <f>'IDS Miami Dry Grocery 2025'!$I1838*'IDS Miami Dry Grocery 2025'!$G1838</f>
        <v>0</v>
      </c>
      <c r="I1838" s="78"/>
      <c r="J1838" s="75">
        <v>43.19</v>
      </c>
      <c r="K1838" s="76">
        <f>IFERROR((#REF!*#REF!)+('IDS Miami Dry Grocery 2025'!$J1838*'IDS Miami Dry Grocery 2025'!$I1838),'IDS Miami Dry Grocery 2025'!$J1838*'IDS Miami Dry Grocery 2025'!$I1838)</f>
        <v>0</v>
      </c>
      <c r="M1838" s="97"/>
    </row>
    <row r="1839" spans="1:13" s="35" customFormat="1" ht="15" x14ac:dyDescent="0.2">
      <c r="A1839" s="68" t="s">
        <v>5683</v>
      </c>
      <c r="B1839" s="69" t="s">
        <v>5541</v>
      </c>
      <c r="C1839" s="70" t="s">
        <v>5684</v>
      </c>
      <c r="D1839" s="71" t="s">
        <v>5685</v>
      </c>
      <c r="E1839" s="72">
        <v>6</v>
      </c>
      <c r="F1839" s="73" t="s">
        <v>129</v>
      </c>
      <c r="G1839" s="74">
        <v>1.5291072000000001E-2</v>
      </c>
      <c r="H1839" s="74">
        <f>'IDS Miami Dry Grocery 2025'!$I1839*'IDS Miami Dry Grocery 2025'!$G1839</f>
        <v>0</v>
      </c>
      <c r="I1839" s="78"/>
      <c r="J1839" s="75">
        <v>43.19</v>
      </c>
      <c r="K1839" s="76">
        <f>IFERROR((#REF!*#REF!)+('IDS Miami Dry Grocery 2025'!$J1839*'IDS Miami Dry Grocery 2025'!$I1839),'IDS Miami Dry Grocery 2025'!$J1839*'IDS Miami Dry Grocery 2025'!$I1839)</f>
        <v>0</v>
      </c>
      <c r="M1839" s="97"/>
    </row>
    <row r="1840" spans="1:13" s="35" customFormat="1" ht="15" x14ac:dyDescent="0.2">
      <c r="A1840" s="68" t="s">
        <v>5687</v>
      </c>
      <c r="B1840" s="69" t="s">
        <v>5541</v>
      </c>
      <c r="C1840" s="70" t="s">
        <v>5688</v>
      </c>
      <c r="D1840" s="71" t="s">
        <v>5689</v>
      </c>
      <c r="E1840" s="72">
        <v>12</v>
      </c>
      <c r="F1840" s="73" t="s">
        <v>32</v>
      </c>
      <c r="G1840" s="74">
        <v>2.6051456000000001E-2</v>
      </c>
      <c r="H1840" s="74">
        <f>'IDS Miami Dry Grocery 2025'!$I1840*'IDS Miami Dry Grocery 2025'!$G1840</f>
        <v>0</v>
      </c>
      <c r="I1840" s="78"/>
      <c r="J1840" s="75">
        <v>22.6</v>
      </c>
      <c r="K1840" s="76">
        <f>IFERROR((#REF!*#REF!)+('IDS Miami Dry Grocery 2025'!$J1840*'IDS Miami Dry Grocery 2025'!$I1840),'IDS Miami Dry Grocery 2025'!$J1840*'IDS Miami Dry Grocery 2025'!$I1840)</f>
        <v>0</v>
      </c>
      <c r="M1840" s="97"/>
    </row>
    <row r="1841" spans="1:13" s="35" customFormat="1" ht="15" x14ac:dyDescent="0.2">
      <c r="A1841" s="68" t="s">
        <v>5690</v>
      </c>
      <c r="B1841" s="69" t="s">
        <v>5541</v>
      </c>
      <c r="C1841" s="70" t="s">
        <v>5691</v>
      </c>
      <c r="D1841" s="71" t="s">
        <v>5692</v>
      </c>
      <c r="E1841" s="72">
        <v>6</v>
      </c>
      <c r="F1841" s="73" t="s">
        <v>32</v>
      </c>
      <c r="G1841" s="74">
        <v>0</v>
      </c>
      <c r="H1841" s="74">
        <f>'IDS Miami Dry Grocery 2025'!$I1841*'IDS Miami Dry Grocery 2025'!$G1841</f>
        <v>0</v>
      </c>
      <c r="I1841" s="78"/>
      <c r="J1841" s="75">
        <v>29.48</v>
      </c>
      <c r="K1841" s="76">
        <f>IFERROR((#REF!*#REF!)+('IDS Miami Dry Grocery 2025'!$J1841*'IDS Miami Dry Grocery 2025'!$I1841),'IDS Miami Dry Grocery 2025'!$J1841*'IDS Miami Dry Grocery 2025'!$I1841)</f>
        <v>0</v>
      </c>
      <c r="M1841" s="97"/>
    </row>
    <row r="1842" spans="1:13" s="35" customFormat="1" ht="15" x14ac:dyDescent="0.2">
      <c r="A1842" s="68" t="s">
        <v>5693</v>
      </c>
      <c r="B1842" s="69" t="s">
        <v>5541</v>
      </c>
      <c r="C1842" s="70" t="s">
        <v>5694</v>
      </c>
      <c r="D1842" s="71" t="s">
        <v>5695</v>
      </c>
      <c r="E1842" s="72">
        <v>6</v>
      </c>
      <c r="F1842" s="73" t="s">
        <v>484</v>
      </c>
      <c r="G1842" s="74">
        <v>0</v>
      </c>
      <c r="H1842" s="74">
        <f>'IDS Miami Dry Grocery 2025'!$I1842*'IDS Miami Dry Grocery 2025'!$G1842</f>
        <v>0</v>
      </c>
      <c r="I1842" s="78"/>
      <c r="J1842" s="75">
        <v>48.38</v>
      </c>
      <c r="K1842" s="76">
        <f>IFERROR((#REF!*#REF!)+('IDS Miami Dry Grocery 2025'!$J1842*'IDS Miami Dry Grocery 2025'!$I1842),'IDS Miami Dry Grocery 2025'!$J1842*'IDS Miami Dry Grocery 2025'!$I1842)</f>
        <v>0</v>
      </c>
      <c r="M1842" s="97"/>
    </row>
    <row r="1843" spans="1:13" s="35" customFormat="1" ht="15" x14ac:dyDescent="0.2">
      <c r="A1843" s="68" t="s">
        <v>5696</v>
      </c>
      <c r="B1843" s="69" t="s">
        <v>5541</v>
      </c>
      <c r="C1843" s="70" t="s">
        <v>5697</v>
      </c>
      <c r="D1843" s="71" t="s">
        <v>5698</v>
      </c>
      <c r="E1843" s="72">
        <v>12</v>
      </c>
      <c r="F1843" s="73" t="s">
        <v>2639</v>
      </c>
      <c r="G1843" s="74">
        <v>0</v>
      </c>
      <c r="H1843" s="74">
        <f>'IDS Miami Dry Grocery 2025'!$I1843*'IDS Miami Dry Grocery 2025'!$G1843</f>
        <v>0</v>
      </c>
      <c r="I1843" s="78"/>
      <c r="J1843" s="75">
        <v>94.44</v>
      </c>
      <c r="K1843" s="76">
        <f>IFERROR((#REF!*#REF!)+('IDS Miami Dry Grocery 2025'!$J1843*'IDS Miami Dry Grocery 2025'!$I1843),'IDS Miami Dry Grocery 2025'!$J1843*'IDS Miami Dry Grocery 2025'!$I1843)</f>
        <v>0</v>
      </c>
      <c r="M1843" s="97"/>
    </row>
    <row r="1844" spans="1:13" s="35" customFormat="1" ht="15" x14ac:dyDescent="0.2">
      <c r="A1844" s="68" t="s">
        <v>5699</v>
      </c>
      <c r="B1844" s="69" t="s">
        <v>5541</v>
      </c>
      <c r="C1844" s="70" t="s">
        <v>5700</v>
      </c>
      <c r="D1844" s="71" t="s">
        <v>5701</v>
      </c>
      <c r="E1844" s="72">
        <v>6</v>
      </c>
      <c r="F1844" s="73" t="s">
        <v>64</v>
      </c>
      <c r="G1844" s="74">
        <v>0</v>
      </c>
      <c r="H1844" s="74">
        <f>'IDS Miami Dry Grocery 2025'!$I1844*'IDS Miami Dry Grocery 2025'!$G1844</f>
        <v>0</v>
      </c>
      <c r="I1844" s="78"/>
      <c r="J1844" s="75">
        <v>34.36</v>
      </c>
      <c r="K1844" s="76">
        <f>IFERROR((#REF!*#REF!)+('IDS Miami Dry Grocery 2025'!$J1844*'IDS Miami Dry Grocery 2025'!$I1844),'IDS Miami Dry Grocery 2025'!$J1844*'IDS Miami Dry Grocery 2025'!$I1844)</f>
        <v>0</v>
      </c>
      <c r="M1844" s="97"/>
    </row>
    <row r="1845" spans="1:13" s="35" customFormat="1" ht="15" x14ac:dyDescent="0.2">
      <c r="A1845" s="68" t="s">
        <v>5702</v>
      </c>
      <c r="B1845" s="69" t="s">
        <v>5541</v>
      </c>
      <c r="C1845" s="70" t="s">
        <v>5703</v>
      </c>
      <c r="D1845" s="71" t="s">
        <v>5704</v>
      </c>
      <c r="E1845" s="72">
        <v>6</v>
      </c>
      <c r="F1845" s="73" t="s">
        <v>64</v>
      </c>
      <c r="G1845" s="74">
        <v>0</v>
      </c>
      <c r="H1845" s="74">
        <f>'IDS Miami Dry Grocery 2025'!$I1845*'IDS Miami Dry Grocery 2025'!$G1845</f>
        <v>0</v>
      </c>
      <c r="I1845" s="78"/>
      <c r="J1845" s="75">
        <v>34.36</v>
      </c>
      <c r="K1845" s="76">
        <f>IFERROR((#REF!*#REF!)+('IDS Miami Dry Grocery 2025'!$J1845*'IDS Miami Dry Grocery 2025'!$I1845),'IDS Miami Dry Grocery 2025'!$J1845*'IDS Miami Dry Grocery 2025'!$I1845)</f>
        <v>0</v>
      </c>
      <c r="M1845" s="97"/>
    </row>
    <row r="1846" spans="1:13" s="35" customFormat="1" ht="15" x14ac:dyDescent="0.2">
      <c r="A1846" s="68" t="s">
        <v>5705</v>
      </c>
      <c r="B1846" s="69" t="s">
        <v>5541</v>
      </c>
      <c r="C1846" s="70">
        <v>10009800803146</v>
      </c>
      <c r="D1846" s="71" t="s">
        <v>5706</v>
      </c>
      <c r="E1846" s="72">
        <v>48</v>
      </c>
      <c r="F1846" s="73" t="s">
        <v>1701</v>
      </c>
      <c r="G1846" s="74">
        <v>1.8122751999999999E-2</v>
      </c>
      <c r="H1846" s="74">
        <f>'IDS Miami Dry Grocery 2025'!$I1846*'IDS Miami Dry Grocery 2025'!$G1846</f>
        <v>0</v>
      </c>
      <c r="I1846" s="78"/>
      <c r="J1846" s="75">
        <v>99.96</v>
      </c>
      <c r="K1846" s="76">
        <f>IFERROR((#REF!*#REF!)+('IDS Miami Dry Grocery 2025'!$J1846*'IDS Miami Dry Grocery 2025'!$I1846),'IDS Miami Dry Grocery 2025'!$J1846*'IDS Miami Dry Grocery 2025'!$I1846)</f>
        <v>0</v>
      </c>
      <c r="M1846" s="97"/>
    </row>
    <row r="1847" spans="1:13" s="35" customFormat="1" ht="15" x14ac:dyDescent="0.2">
      <c r="A1847" s="68" t="s">
        <v>5707</v>
      </c>
      <c r="B1847" s="69" t="s">
        <v>5541</v>
      </c>
      <c r="C1847" s="70">
        <v>10044000003798</v>
      </c>
      <c r="D1847" s="71" t="s">
        <v>5708</v>
      </c>
      <c r="E1847" s="72">
        <v>24</v>
      </c>
      <c r="F1847" s="73" t="s">
        <v>5709</v>
      </c>
      <c r="G1847" s="74">
        <v>1.51211712E-2</v>
      </c>
      <c r="H1847" s="74">
        <f>'IDS Miami Dry Grocery 2025'!$I1847*'IDS Miami Dry Grocery 2025'!$G1847</f>
        <v>0</v>
      </c>
      <c r="I1847" s="78"/>
      <c r="J1847" s="75">
        <v>75.75</v>
      </c>
      <c r="K1847" s="76">
        <f>IFERROR((#REF!*#REF!)+('IDS Miami Dry Grocery 2025'!$J1847*'IDS Miami Dry Grocery 2025'!$I1847),'IDS Miami Dry Grocery 2025'!$J1847*'IDS Miami Dry Grocery 2025'!$I1847)</f>
        <v>0</v>
      </c>
      <c r="M1847" s="97"/>
    </row>
    <row r="1848" spans="1:13" s="35" customFormat="1" ht="15" x14ac:dyDescent="0.2">
      <c r="A1848" s="68" t="s">
        <v>5710</v>
      </c>
      <c r="B1848" s="69" t="s">
        <v>5541</v>
      </c>
      <c r="C1848" s="70" t="s">
        <v>5711</v>
      </c>
      <c r="D1848" s="71" t="s">
        <v>5712</v>
      </c>
      <c r="E1848" s="72">
        <v>6</v>
      </c>
      <c r="F1848" s="73" t="s">
        <v>265</v>
      </c>
      <c r="G1848" s="74">
        <v>1.3308895999999999E-2</v>
      </c>
      <c r="H1848" s="74">
        <f>'IDS Miami Dry Grocery 2025'!$I1848*'IDS Miami Dry Grocery 2025'!$G1848</f>
        <v>0</v>
      </c>
      <c r="I1848" s="78"/>
      <c r="J1848" s="75">
        <v>22.57</v>
      </c>
      <c r="K1848" s="76">
        <f>IFERROR((#REF!*#REF!)+('IDS Miami Dry Grocery 2025'!$J1848*'IDS Miami Dry Grocery 2025'!$I1848),'IDS Miami Dry Grocery 2025'!$J1848*'IDS Miami Dry Grocery 2025'!$I1848)</f>
        <v>0</v>
      </c>
      <c r="M1848" s="97"/>
    </row>
    <row r="1849" spans="1:13" s="35" customFormat="1" ht="15" x14ac:dyDescent="0.2">
      <c r="A1849" s="68" t="s">
        <v>5713</v>
      </c>
      <c r="B1849" s="69" t="s">
        <v>5541</v>
      </c>
      <c r="C1849" s="70" t="s">
        <v>5714</v>
      </c>
      <c r="D1849" s="71" t="s">
        <v>5715</v>
      </c>
      <c r="E1849" s="72">
        <v>6</v>
      </c>
      <c r="F1849" s="73" t="s">
        <v>615</v>
      </c>
      <c r="G1849" s="74">
        <v>1.1043552E-2</v>
      </c>
      <c r="H1849" s="74">
        <f>'IDS Miami Dry Grocery 2025'!$I1849*'IDS Miami Dry Grocery 2025'!$G1849</f>
        <v>0</v>
      </c>
      <c r="I1849" s="78"/>
      <c r="J1849" s="75">
        <v>15.21</v>
      </c>
      <c r="K1849" s="76">
        <f>IFERROR((#REF!*#REF!)+('IDS Miami Dry Grocery 2025'!$J1849*'IDS Miami Dry Grocery 2025'!$I1849),'IDS Miami Dry Grocery 2025'!$J1849*'IDS Miami Dry Grocery 2025'!$I1849)</f>
        <v>0</v>
      </c>
      <c r="M1849" s="97"/>
    </row>
    <row r="1850" spans="1:13" s="35" customFormat="1" ht="15" x14ac:dyDescent="0.2">
      <c r="A1850" s="68" t="s">
        <v>5716</v>
      </c>
      <c r="B1850" s="69" t="s">
        <v>5541</v>
      </c>
      <c r="C1850" s="70" t="s">
        <v>5717</v>
      </c>
      <c r="D1850" s="71" t="s">
        <v>5718</v>
      </c>
      <c r="E1850" s="72">
        <v>6</v>
      </c>
      <c r="F1850" s="73" t="s">
        <v>5719</v>
      </c>
      <c r="G1850" s="74">
        <v>1.0477215999999999E-2</v>
      </c>
      <c r="H1850" s="74">
        <f>'IDS Miami Dry Grocery 2025'!$I1850*'IDS Miami Dry Grocery 2025'!$G1850</f>
        <v>0</v>
      </c>
      <c r="I1850" s="78"/>
      <c r="J1850" s="75">
        <v>15.21</v>
      </c>
      <c r="K1850" s="76">
        <f>IFERROR((#REF!*#REF!)+('IDS Miami Dry Grocery 2025'!$J1850*'IDS Miami Dry Grocery 2025'!$I1850),'IDS Miami Dry Grocery 2025'!$J1850*'IDS Miami Dry Grocery 2025'!$I1850)</f>
        <v>0</v>
      </c>
      <c r="M1850" s="97"/>
    </row>
    <row r="1851" spans="1:13" s="35" customFormat="1" ht="15" x14ac:dyDescent="0.2">
      <c r="A1851" s="68" t="s">
        <v>5720</v>
      </c>
      <c r="B1851" s="69" t="s">
        <v>5541</v>
      </c>
      <c r="C1851" s="70" t="s">
        <v>5721</v>
      </c>
      <c r="D1851" s="71" t="s">
        <v>5722</v>
      </c>
      <c r="E1851" s="72">
        <v>6</v>
      </c>
      <c r="F1851" s="73" t="s">
        <v>615</v>
      </c>
      <c r="G1851" s="74">
        <v>1.1043552E-2</v>
      </c>
      <c r="H1851" s="74">
        <f>'IDS Miami Dry Grocery 2025'!$I1851*'IDS Miami Dry Grocery 2025'!$G1851</f>
        <v>0</v>
      </c>
      <c r="I1851" s="78"/>
      <c r="J1851" s="75">
        <v>15.21</v>
      </c>
      <c r="K1851" s="76">
        <f>IFERROR((#REF!*#REF!)+('IDS Miami Dry Grocery 2025'!$J1851*'IDS Miami Dry Grocery 2025'!$I1851),'IDS Miami Dry Grocery 2025'!$J1851*'IDS Miami Dry Grocery 2025'!$I1851)</f>
        <v>0</v>
      </c>
      <c r="M1851" s="97"/>
    </row>
    <row r="1852" spans="1:13" s="35" customFormat="1" ht="15" x14ac:dyDescent="0.2">
      <c r="A1852" s="68" t="s">
        <v>5723</v>
      </c>
      <c r="B1852" s="69" t="s">
        <v>5541</v>
      </c>
      <c r="C1852" s="70" t="s">
        <v>5724</v>
      </c>
      <c r="D1852" s="71" t="s">
        <v>5725</v>
      </c>
      <c r="E1852" s="72">
        <v>8</v>
      </c>
      <c r="F1852" s="73" t="s">
        <v>438</v>
      </c>
      <c r="G1852" s="74">
        <v>2.0388095999999998E-2</v>
      </c>
      <c r="H1852" s="74">
        <f>'IDS Miami Dry Grocery 2025'!$I1852*'IDS Miami Dry Grocery 2025'!$G1852</f>
        <v>0</v>
      </c>
      <c r="I1852" s="78"/>
      <c r="J1852" s="75">
        <v>30.1</v>
      </c>
      <c r="K1852" s="76">
        <f>IFERROR((#REF!*#REF!)+('IDS Miami Dry Grocery 2025'!$J1852*'IDS Miami Dry Grocery 2025'!$I1852),'IDS Miami Dry Grocery 2025'!$J1852*'IDS Miami Dry Grocery 2025'!$I1852)</f>
        <v>0</v>
      </c>
      <c r="M1852" s="97"/>
    </row>
    <row r="1853" spans="1:13" s="35" customFormat="1" ht="15" x14ac:dyDescent="0.2">
      <c r="A1853" s="68" t="s">
        <v>5726</v>
      </c>
      <c r="B1853" s="69" t="s">
        <v>5541</v>
      </c>
      <c r="C1853" s="70" t="s">
        <v>5727</v>
      </c>
      <c r="D1853" s="71" t="s">
        <v>5728</v>
      </c>
      <c r="E1853" s="72">
        <v>6</v>
      </c>
      <c r="F1853" s="73" t="s">
        <v>1488</v>
      </c>
      <c r="G1853" s="74">
        <v>9.9108799999999986E-3</v>
      </c>
      <c r="H1853" s="74">
        <f>'IDS Miami Dry Grocery 2025'!$I1853*'IDS Miami Dry Grocery 2025'!$G1853</f>
        <v>0</v>
      </c>
      <c r="I1853" s="78"/>
      <c r="J1853" s="75">
        <v>15.21</v>
      </c>
      <c r="K1853" s="76">
        <f>IFERROR((#REF!*#REF!)+('IDS Miami Dry Grocery 2025'!$J1853*'IDS Miami Dry Grocery 2025'!$I1853),'IDS Miami Dry Grocery 2025'!$J1853*'IDS Miami Dry Grocery 2025'!$I1853)</f>
        <v>0</v>
      </c>
      <c r="M1853" s="97"/>
    </row>
    <row r="1854" spans="1:13" s="35" customFormat="1" ht="15" x14ac:dyDescent="0.2">
      <c r="A1854" s="68" t="s">
        <v>5729</v>
      </c>
      <c r="B1854" s="69" t="s">
        <v>5541</v>
      </c>
      <c r="C1854" s="70" t="s">
        <v>5730</v>
      </c>
      <c r="D1854" s="71" t="s">
        <v>5731</v>
      </c>
      <c r="E1854" s="72">
        <v>36</v>
      </c>
      <c r="F1854" s="73" t="s">
        <v>28</v>
      </c>
      <c r="G1854" s="74">
        <v>3.9077183999999994E-2</v>
      </c>
      <c r="H1854" s="74">
        <f>'IDS Miami Dry Grocery 2025'!$I1854*'IDS Miami Dry Grocery 2025'!$G1854</f>
        <v>0</v>
      </c>
      <c r="I1854" s="78"/>
      <c r="J1854" s="75">
        <v>64.56</v>
      </c>
      <c r="K1854" s="76">
        <f>IFERROR((#REF!*#REF!)+('IDS Miami Dry Grocery 2025'!$J1854*'IDS Miami Dry Grocery 2025'!$I1854),'IDS Miami Dry Grocery 2025'!$J1854*'IDS Miami Dry Grocery 2025'!$I1854)</f>
        <v>0</v>
      </c>
      <c r="M1854" s="97"/>
    </row>
    <row r="1855" spans="1:13" s="35" customFormat="1" ht="15" x14ac:dyDescent="0.2">
      <c r="A1855" s="68" t="s">
        <v>5732</v>
      </c>
      <c r="B1855" s="69" t="s">
        <v>5541</v>
      </c>
      <c r="C1855" s="70" t="s">
        <v>5733</v>
      </c>
      <c r="D1855" s="71" t="s">
        <v>5731</v>
      </c>
      <c r="E1855" s="72">
        <v>6</v>
      </c>
      <c r="F1855" s="73" t="s">
        <v>265</v>
      </c>
      <c r="G1855" s="74">
        <v>1.4724736E-2</v>
      </c>
      <c r="H1855" s="74">
        <f>'IDS Miami Dry Grocery 2025'!$I1855*'IDS Miami Dry Grocery 2025'!$G1855</f>
        <v>0</v>
      </c>
      <c r="I1855" s="78"/>
      <c r="J1855" s="75">
        <v>22.57</v>
      </c>
      <c r="K1855" s="76">
        <f>IFERROR((#REF!*#REF!)+('IDS Miami Dry Grocery 2025'!$J1855*'IDS Miami Dry Grocery 2025'!$I1855),'IDS Miami Dry Grocery 2025'!$J1855*'IDS Miami Dry Grocery 2025'!$I1855)</f>
        <v>0</v>
      </c>
      <c r="M1855" s="97"/>
    </row>
    <row r="1856" spans="1:13" s="35" customFormat="1" ht="15" x14ac:dyDescent="0.2">
      <c r="A1856" s="68" t="s">
        <v>5734</v>
      </c>
      <c r="B1856" s="69" t="s">
        <v>5541</v>
      </c>
      <c r="C1856" s="70" t="s">
        <v>5735</v>
      </c>
      <c r="D1856" s="71" t="s">
        <v>5736</v>
      </c>
      <c r="E1856" s="72">
        <v>36</v>
      </c>
      <c r="F1856" s="73" t="s">
        <v>28</v>
      </c>
      <c r="G1856" s="74">
        <v>3.9077183999999994E-2</v>
      </c>
      <c r="H1856" s="74">
        <f>'IDS Miami Dry Grocery 2025'!$I1856*'IDS Miami Dry Grocery 2025'!$G1856</f>
        <v>0</v>
      </c>
      <c r="I1856" s="78"/>
      <c r="J1856" s="75">
        <v>64.56</v>
      </c>
      <c r="K1856" s="76">
        <f>IFERROR((#REF!*#REF!)+('IDS Miami Dry Grocery 2025'!$J1856*'IDS Miami Dry Grocery 2025'!$I1856),'IDS Miami Dry Grocery 2025'!$J1856*'IDS Miami Dry Grocery 2025'!$I1856)</f>
        <v>0</v>
      </c>
      <c r="M1856" s="97"/>
    </row>
    <row r="1857" spans="1:13" s="35" customFormat="1" ht="15" x14ac:dyDescent="0.2">
      <c r="A1857" s="68" t="s">
        <v>5737</v>
      </c>
      <c r="B1857" s="69" t="s">
        <v>5541</v>
      </c>
      <c r="C1857" s="70" t="s">
        <v>5738</v>
      </c>
      <c r="D1857" s="71" t="s">
        <v>5739</v>
      </c>
      <c r="E1857" s="72">
        <v>6</v>
      </c>
      <c r="F1857" s="73" t="s">
        <v>265</v>
      </c>
      <c r="G1857" s="74">
        <v>1.41584E-2</v>
      </c>
      <c r="H1857" s="74">
        <f>'IDS Miami Dry Grocery 2025'!$I1857*'IDS Miami Dry Grocery 2025'!$G1857</f>
        <v>0</v>
      </c>
      <c r="I1857" s="78"/>
      <c r="J1857" s="75">
        <v>22.57</v>
      </c>
      <c r="K1857" s="76">
        <f>IFERROR((#REF!*#REF!)+('IDS Miami Dry Grocery 2025'!$J1857*'IDS Miami Dry Grocery 2025'!$I1857),'IDS Miami Dry Grocery 2025'!$J1857*'IDS Miami Dry Grocery 2025'!$I1857)</f>
        <v>0</v>
      </c>
      <c r="M1857" s="97"/>
    </row>
    <row r="1858" spans="1:13" s="35" customFormat="1" ht="15" x14ac:dyDescent="0.2">
      <c r="A1858" s="68" t="s">
        <v>5740</v>
      </c>
      <c r="B1858" s="69" t="s">
        <v>5541</v>
      </c>
      <c r="C1858" s="70" t="s">
        <v>5741</v>
      </c>
      <c r="D1858" s="71" t="s">
        <v>5739</v>
      </c>
      <c r="E1858" s="72">
        <v>60</v>
      </c>
      <c r="F1858" s="73" t="s">
        <v>28</v>
      </c>
      <c r="G1858" s="74">
        <v>3.5679167999999997E-2</v>
      </c>
      <c r="H1858" s="74">
        <f>'IDS Miami Dry Grocery 2025'!$I1858*'IDS Miami Dry Grocery 2025'!$G1858</f>
        <v>0</v>
      </c>
      <c r="I1858" s="78"/>
      <c r="J1858" s="75">
        <v>75.67</v>
      </c>
      <c r="K1858" s="76">
        <f>IFERROR((#REF!*#REF!)+('IDS Miami Dry Grocery 2025'!$J1858*'IDS Miami Dry Grocery 2025'!$I1858),'IDS Miami Dry Grocery 2025'!$J1858*'IDS Miami Dry Grocery 2025'!$I1858)</f>
        <v>0</v>
      </c>
      <c r="M1858" s="97"/>
    </row>
    <row r="1859" spans="1:13" s="35" customFormat="1" ht="15" x14ac:dyDescent="0.2">
      <c r="A1859" s="68" t="s">
        <v>5742</v>
      </c>
      <c r="B1859" s="69" t="s">
        <v>5541</v>
      </c>
      <c r="C1859" s="70" t="s">
        <v>5743</v>
      </c>
      <c r="D1859" s="71" t="s">
        <v>5744</v>
      </c>
      <c r="E1859" s="72">
        <v>144</v>
      </c>
      <c r="F1859" s="73" t="s">
        <v>1701</v>
      </c>
      <c r="G1859" s="74">
        <v>2.2087104E-2</v>
      </c>
      <c r="H1859" s="74">
        <f>'IDS Miami Dry Grocery 2025'!$I1859*'IDS Miami Dry Grocery 2025'!$G1859</f>
        <v>0</v>
      </c>
      <c r="I1859" s="78"/>
      <c r="J1859" s="75">
        <v>124.13</v>
      </c>
      <c r="K1859" s="76">
        <f>IFERROR((#REF!*#REF!)+('IDS Miami Dry Grocery 2025'!$J1859*'IDS Miami Dry Grocery 2025'!$I1859),'IDS Miami Dry Grocery 2025'!$J1859*'IDS Miami Dry Grocery 2025'!$I1859)</f>
        <v>0</v>
      </c>
      <c r="M1859" s="97"/>
    </row>
    <row r="1860" spans="1:13" s="35" customFormat="1" ht="15" x14ac:dyDescent="0.2">
      <c r="A1860" s="68" t="s">
        <v>5745</v>
      </c>
      <c r="B1860" s="69" t="s">
        <v>5541</v>
      </c>
      <c r="C1860" s="70" t="s">
        <v>5746</v>
      </c>
      <c r="D1860" s="71" t="s">
        <v>5747</v>
      </c>
      <c r="E1860" s="72">
        <v>144</v>
      </c>
      <c r="F1860" s="73" t="s">
        <v>1701</v>
      </c>
      <c r="G1860" s="74">
        <v>3.1714816E-2</v>
      </c>
      <c r="H1860" s="74">
        <f>'IDS Miami Dry Grocery 2025'!$I1860*'IDS Miami Dry Grocery 2025'!$G1860</f>
        <v>0</v>
      </c>
      <c r="I1860" s="78"/>
      <c r="J1860" s="75">
        <v>124.13</v>
      </c>
      <c r="K1860" s="76">
        <f>IFERROR((#REF!*#REF!)+('IDS Miami Dry Grocery 2025'!$J1860*'IDS Miami Dry Grocery 2025'!$I1860),'IDS Miami Dry Grocery 2025'!$J1860*'IDS Miami Dry Grocery 2025'!$I1860)</f>
        <v>0</v>
      </c>
      <c r="M1860" s="97"/>
    </row>
    <row r="1861" spans="1:13" s="35" customFormat="1" ht="15" x14ac:dyDescent="0.2">
      <c r="A1861" s="68" t="s">
        <v>5748</v>
      </c>
      <c r="B1861" s="69" t="s">
        <v>5541</v>
      </c>
      <c r="C1861" s="70" t="s">
        <v>5749</v>
      </c>
      <c r="D1861" s="71" t="s">
        <v>5750</v>
      </c>
      <c r="E1861" s="72">
        <v>144</v>
      </c>
      <c r="F1861" s="73" t="s">
        <v>1701</v>
      </c>
      <c r="G1861" s="74">
        <v>3.1714816E-2</v>
      </c>
      <c r="H1861" s="74">
        <f>'IDS Miami Dry Grocery 2025'!$I1861*'IDS Miami Dry Grocery 2025'!$G1861</f>
        <v>0</v>
      </c>
      <c r="I1861" s="78"/>
      <c r="J1861" s="75">
        <v>124.13</v>
      </c>
      <c r="K1861" s="76">
        <f>IFERROR((#REF!*#REF!)+('IDS Miami Dry Grocery 2025'!$J1861*'IDS Miami Dry Grocery 2025'!$I1861),'IDS Miami Dry Grocery 2025'!$J1861*'IDS Miami Dry Grocery 2025'!$I1861)</f>
        <v>0</v>
      </c>
      <c r="M1861" s="97"/>
    </row>
    <row r="1862" spans="1:13" s="35" customFormat="1" ht="15" x14ac:dyDescent="0.2">
      <c r="A1862" s="68" t="s">
        <v>5751</v>
      </c>
      <c r="B1862" s="69" t="s">
        <v>5541</v>
      </c>
      <c r="C1862" s="70">
        <v>10044000003828</v>
      </c>
      <c r="D1862" s="71" t="s">
        <v>5752</v>
      </c>
      <c r="E1862" s="72">
        <v>12</v>
      </c>
      <c r="F1862" s="73" t="s">
        <v>581</v>
      </c>
      <c r="G1862" s="74">
        <v>1.0618799999999999E-2</v>
      </c>
      <c r="H1862" s="74">
        <f>'IDS Miami Dry Grocery 2025'!$I1862*'IDS Miami Dry Grocery 2025'!$G1862</f>
        <v>0</v>
      </c>
      <c r="I1862" s="78"/>
      <c r="J1862" s="75">
        <v>38.06</v>
      </c>
      <c r="K1862" s="76">
        <f>IFERROR((#REF!*#REF!)+('IDS Miami Dry Grocery 2025'!$J1862*'IDS Miami Dry Grocery 2025'!$I1862),'IDS Miami Dry Grocery 2025'!$J1862*'IDS Miami Dry Grocery 2025'!$I1862)</f>
        <v>0</v>
      </c>
      <c r="M1862" s="97"/>
    </row>
    <row r="1863" spans="1:13" s="35" customFormat="1" ht="15" x14ac:dyDescent="0.2">
      <c r="A1863" s="68" t="s">
        <v>5753</v>
      </c>
      <c r="B1863" s="69" t="s">
        <v>5541</v>
      </c>
      <c r="C1863" s="70">
        <v>10019320068345</v>
      </c>
      <c r="D1863" s="71" t="s">
        <v>5754</v>
      </c>
      <c r="E1863" s="72">
        <v>60</v>
      </c>
      <c r="F1863" s="73" t="s">
        <v>3330</v>
      </c>
      <c r="G1863" s="74">
        <v>2.6221356800000001E-2</v>
      </c>
      <c r="H1863" s="74">
        <f>'IDS Miami Dry Grocery 2025'!$I1863*'IDS Miami Dry Grocery 2025'!$G1863</f>
        <v>0</v>
      </c>
      <c r="I1863" s="78"/>
      <c r="J1863" s="75">
        <v>45.72</v>
      </c>
      <c r="K1863" s="76">
        <f>IFERROR((#REF!*#REF!)+('IDS Miami Dry Grocery 2025'!$J1863*'IDS Miami Dry Grocery 2025'!$I1863),'IDS Miami Dry Grocery 2025'!$J1863*'IDS Miami Dry Grocery 2025'!$I1863)</f>
        <v>0</v>
      </c>
      <c r="M1863" s="97"/>
    </row>
    <row r="1864" spans="1:13" s="35" customFormat="1" ht="15" x14ac:dyDescent="0.2">
      <c r="A1864" s="68" t="s">
        <v>5755</v>
      </c>
      <c r="B1864" s="69" t="s">
        <v>5541</v>
      </c>
      <c r="C1864" s="70">
        <v>10044000034242</v>
      </c>
      <c r="D1864" s="71" t="s">
        <v>5756</v>
      </c>
      <c r="E1864" s="72">
        <v>12</v>
      </c>
      <c r="F1864" s="73" t="s">
        <v>5686</v>
      </c>
      <c r="G1864" s="74">
        <v>6.5411808E-3</v>
      </c>
      <c r="H1864" s="74">
        <f>'IDS Miami Dry Grocery 2025'!$I1864*'IDS Miami Dry Grocery 2025'!$G1864</f>
        <v>0</v>
      </c>
      <c r="I1864" s="78"/>
      <c r="J1864" s="75">
        <v>38.06</v>
      </c>
      <c r="K1864" s="76">
        <f>IFERROR((#REF!*#REF!)+('IDS Miami Dry Grocery 2025'!$J1864*'IDS Miami Dry Grocery 2025'!$I1864),'IDS Miami Dry Grocery 2025'!$J1864*'IDS Miami Dry Grocery 2025'!$I1864)</f>
        <v>0</v>
      </c>
      <c r="M1864" s="97"/>
    </row>
    <row r="1865" spans="1:13" s="35" customFormat="1" ht="15" x14ac:dyDescent="0.2">
      <c r="A1865" s="68" t="s">
        <v>5757</v>
      </c>
      <c r="B1865" s="69" t="s">
        <v>5541</v>
      </c>
      <c r="C1865" s="70">
        <v>10019320007986</v>
      </c>
      <c r="D1865" s="71" t="s">
        <v>5758</v>
      </c>
      <c r="E1865" s="72">
        <v>72</v>
      </c>
      <c r="F1865" s="73" t="s">
        <v>611</v>
      </c>
      <c r="G1865" s="74">
        <v>3.4659763199999999E-2</v>
      </c>
      <c r="H1865" s="74">
        <f>'IDS Miami Dry Grocery 2025'!$I1865*'IDS Miami Dry Grocery 2025'!$G1865</f>
        <v>0</v>
      </c>
      <c r="I1865" s="78"/>
      <c r="J1865" s="75">
        <v>52.48</v>
      </c>
      <c r="K1865" s="76">
        <f>IFERROR((#REF!*#REF!)+('IDS Miami Dry Grocery 2025'!$J1865*'IDS Miami Dry Grocery 2025'!$I1865),'IDS Miami Dry Grocery 2025'!$J1865*'IDS Miami Dry Grocery 2025'!$I1865)</f>
        <v>0</v>
      </c>
      <c r="M1865" s="97"/>
    </row>
    <row r="1866" spans="1:13" s="35" customFormat="1" ht="15" x14ac:dyDescent="0.2">
      <c r="A1866" s="68" t="s">
        <v>5759</v>
      </c>
      <c r="B1866" s="69" t="s">
        <v>5541</v>
      </c>
      <c r="C1866" s="70">
        <v>10041419420086</v>
      </c>
      <c r="D1866" s="71" t="s">
        <v>5760</v>
      </c>
      <c r="E1866" s="72">
        <v>12</v>
      </c>
      <c r="F1866" s="73" t="s">
        <v>373</v>
      </c>
      <c r="G1866" s="74">
        <v>1.3592063999999999E-2</v>
      </c>
      <c r="H1866" s="74">
        <f>'IDS Miami Dry Grocery 2025'!$I1866*'IDS Miami Dry Grocery 2025'!$G1866</f>
        <v>0</v>
      </c>
      <c r="I1866" s="78"/>
      <c r="J1866" s="75">
        <v>36.53</v>
      </c>
      <c r="K1866" s="76">
        <f>IFERROR((#REF!*#REF!)+('IDS Miami Dry Grocery 2025'!$J1866*'IDS Miami Dry Grocery 2025'!$I1866),'IDS Miami Dry Grocery 2025'!$J1866*'IDS Miami Dry Grocery 2025'!$I1866)</f>
        <v>0</v>
      </c>
      <c r="M1866" s="97"/>
    </row>
    <row r="1867" spans="1:13" s="35" customFormat="1" ht="15" x14ac:dyDescent="0.2">
      <c r="A1867" s="68" t="s">
        <v>5761</v>
      </c>
      <c r="B1867" s="69" t="s">
        <v>5541</v>
      </c>
      <c r="C1867" s="70" t="s">
        <v>5762</v>
      </c>
      <c r="D1867" s="71" t="s">
        <v>5763</v>
      </c>
      <c r="E1867" s="72">
        <v>7</v>
      </c>
      <c r="F1867" s="73" t="s">
        <v>28</v>
      </c>
      <c r="G1867" s="74">
        <v>1.17231552E-2</v>
      </c>
      <c r="H1867" s="74">
        <f>'IDS Miami Dry Grocery 2025'!$I1867*'IDS Miami Dry Grocery 2025'!$G1867</f>
        <v>0</v>
      </c>
      <c r="I1867" s="78"/>
      <c r="J1867" s="75">
        <v>23.6</v>
      </c>
      <c r="K1867" s="76">
        <f>IFERROR((#REF!*#REF!)+('IDS Miami Dry Grocery 2025'!$J1867*'IDS Miami Dry Grocery 2025'!$I1867),'IDS Miami Dry Grocery 2025'!$J1867*'IDS Miami Dry Grocery 2025'!$I1867)</f>
        <v>0</v>
      </c>
      <c r="M1867" s="97"/>
    </row>
    <row r="1868" spans="1:13" s="35" customFormat="1" ht="15" x14ac:dyDescent="0.2">
      <c r="A1868" s="68" t="s">
        <v>5764</v>
      </c>
      <c r="B1868" s="69" t="s">
        <v>5541</v>
      </c>
      <c r="C1868" s="70">
        <v>10071146002415</v>
      </c>
      <c r="D1868" s="71" t="s">
        <v>5765</v>
      </c>
      <c r="E1868" s="72">
        <v>12</v>
      </c>
      <c r="F1868" s="73" t="s">
        <v>5766</v>
      </c>
      <c r="G1868" s="74">
        <v>1.9538591999999997E-2</v>
      </c>
      <c r="H1868" s="74">
        <f>'IDS Miami Dry Grocery 2025'!$I1868*'IDS Miami Dry Grocery 2025'!$G1868</f>
        <v>0</v>
      </c>
      <c r="I1868" s="78"/>
      <c r="J1868" s="75">
        <v>28.26</v>
      </c>
      <c r="K1868" s="76">
        <f>IFERROR((#REF!*#REF!)+('IDS Miami Dry Grocery 2025'!$J1868*'IDS Miami Dry Grocery 2025'!$I1868),'IDS Miami Dry Grocery 2025'!$J1868*'IDS Miami Dry Grocery 2025'!$I1868)</f>
        <v>0</v>
      </c>
      <c r="M1868" s="97"/>
    </row>
    <row r="1869" spans="1:13" s="35" customFormat="1" ht="15" x14ac:dyDescent="0.2">
      <c r="A1869" s="68" t="s">
        <v>5767</v>
      </c>
      <c r="B1869" s="69" t="s">
        <v>5541</v>
      </c>
      <c r="C1869" s="70" t="s">
        <v>5768</v>
      </c>
      <c r="D1869" s="71" t="s">
        <v>5769</v>
      </c>
      <c r="E1869" s="72">
        <v>6</v>
      </c>
      <c r="F1869" s="73" t="s">
        <v>607</v>
      </c>
      <c r="G1869" s="74">
        <v>0</v>
      </c>
      <c r="H1869" s="74">
        <f>'IDS Miami Dry Grocery 2025'!$I1869*'IDS Miami Dry Grocery 2025'!$G1869</f>
        <v>0</v>
      </c>
      <c r="I1869" s="78"/>
      <c r="J1869" s="75">
        <v>35.72</v>
      </c>
      <c r="K1869" s="76">
        <f>IFERROR((#REF!*#REF!)+('IDS Miami Dry Grocery 2025'!$J1869*'IDS Miami Dry Grocery 2025'!$I1869),'IDS Miami Dry Grocery 2025'!$J1869*'IDS Miami Dry Grocery 2025'!$I1869)</f>
        <v>0</v>
      </c>
      <c r="M1869" s="97"/>
    </row>
    <row r="1870" spans="1:13" s="35" customFormat="1" ht="15" x14ac:dyDescent="0.2">
      <c r="A1870" s="68" t="s">
        <v>5770</v>
      </c>
      <c r="B1870" s="69" t="s">
        <v>5541</v>
      </c>
      <c r="C1870" s="70" t="s">
        <v>5771</v>
      </c>
      <c r="D1870" s="71" t="s">
        <v>5772</v>
      </c>
      <c r="E1870" s="72">
        <v>12</v>
      </c>
      <c r="F1870" s="73" t="s">
        <v>497</v>
      </c>
      <c r="G1870" s="74">
        <v>0</v>
      </c>
      <c r="H1870" s="74">
        <f>'IDS Miami Dry Grocery 2025'!$I1870*'IDS Miami Dry Grocery 2025'!$G1870</f>
        <v>0</v>
      </c>
      <c r="I1870" s="78"/>
      <c r="J1870" s="75">
        <v>46.86</v>
      </c>
      <c r="K1870" s="76">
        <f>IFERROR((#REF!*#REF!)+('IDS Miami Dry Grocery 2025'!$J1870*'IDS Miami Dry Grocery 2025'!$I1870),'IDS Miami Dry Grocery 2025'!$J1870*'IDS Miami Dry Grocery 2025'!$I1870)</f>
        <v>0</v>
      </c>
      <c r="M1870" s="97"/>
    </row>
    <row r="1871" spans="1:13" s="35" customFormat="1" ht="15" x14ac:dyDescent="0.2">
      <c r="A1871" s="68" t="s">
        <v>5773</v>
      </c>
      <c r="B1871" s="69" t="s">
        <v>5541</v>
      </c>
      <c r="C1871" s="70" t="s">
        <v>5774</v>
      </c>
      <c r="D1871" s="71" t="s">
        <v>5775</v>
      </c>
      <c r="E1871" s="72">
        <v>12</v>
      </c>
      <c r="F1871" s="73" t="s">
        <v>1488</v>
      </c>
      <c r="G1871" s="74">
        <v>0</v>
      </c>
      <c r="H1871" s="74">
        <f>'IDS Miami Dry Grocery 2025'!$I1871*'IDS Miami Dry Grocery 2025'!$G1871</f>
        <v>0</v>
      </c>
      <c r="I1871" s="78"/>
      <c r="J1871" s="75">
        <v>58.71</v>
      </c>
      <c r="K1871" s="76">
        <f>IFERROR((#REF!*#REF!)+('IDS Miami Dry Grocery 2025'!$J1871*'IDS Miami Dry Grocery 2025'!$I1871),'IDS Miami Dry Grocery 2025'!$J1871*'IDS Miami Dry Grocery 2025'!$I1871)</f>
        <v>0</v>
      </c>
      <c r="M1871" s="97"/>
    </row>
    <row r="1872" spans="1:13" s="35" customFormat="1" ht="15" x14ac:dyDescent="0.2">
      <c r="A1872" s="68" t="s">
        <v>5776</v>
      </c>
      <c r="B1872" s="69" t="s">
        <v>5541</v>
      </c>
      <c r="C1872" s="70" t="s">
        <v>5777</v>
      </c>
      <c r="D1872" s="71" t="s">
        <v>5778</v>
      </c>
      <c r="E1872" s="72">
        <v>12</v>
      </c>
      <c r="F1872" s="73" t="s">
        <v>2368</v>
      </c>
      <c r="G1872" s="74">
        <v>0</v>
      </c>
      <c r="H1872" s="74">
        <f>'IDS Miami Dry Grocery 2025'!$I1872*'IDS Miami Dry Grocery 2025'!$G1872</f>
        <v>0</v>
      </c>
      <c r="I1872" s="78"/>
      <c r="J1872" s="75">
        <v>66.72</v>
      </c>
      <c r="K1872" s="76">
        <f>IFERROR((#REF!*#REF!)+('IDS Miami Dry Grocery 2025'!$J1872*'IDS Miami Dry Grocery 2025'!$I1872),'IDS Miami Dry Grocery 2025'!$J1872*'IDS Miami Dry Grocery 2025'!$I1872)</f>
        <v>0</v>
      </c>
      <c r="M1872" s="97"/>
    </row>
    <row r="1873" spans="1:13" s="35" customFormat="1" ht="15" x14ac:dyDescent="0.2">
      <c r="A1873" s="68" t="s">
        <v>5779</v>
      </c>
      <c r="B1873" s="69" t="s">
        <v>5541</v>
      </c>
      <c r="C1873" s="70" t="s">
        <v>5780</v>
      </c>
      <c r="D1873" s="71" t="s">
        <v>5781</v>
      </c>
      <c r="E1873" s="72">
        <v>12</v>
      </c>
      <c r="F1873" s="73" t="s">
        <v>179</v>
      </c>
      <c r="G1873" s="74">
        <v>0</v>
      </c>
      <c r="H1873" s="74">
        <f>'IDS Miami Dry Grocery 2025'!$I1873*'IDS Miami Dry Grocery 2025'!$G1873</f>
        <v>0</v>
      </c>
      <c r="I1873" s="78"/>
      <c r="J1873" s="75">
        <v>66.72</v>
      </c>
      <c r="K1873" s="76">
        <f>IFERROR((#REF!*#REF!)+('IDS Miami Dry Grocery 2025'!$J1873*'IDS Miami Dry Grocery 2025'!$I1873),'IDS Miami Dry Grocery 2025'!$J1873*'IDS Miami Dry Grocery 2025'!$I1873)</f>
        <v>0</v>
      </c>
      <c r="M1873" s="97"/>
    </row>
    <row r="1874" spans="1:13" s="35" customFormat="1" ht="15" x14ac:dyDescent="0.2">
      <c r="A1874" s="68" t="s">
        <v>5782</v>
      </c>
      <c r="B1874" s="69" t="s">
        <v>5541</v>
      </c>
      <c r="C1874" s="70" t="s">
        <v>5783</v>
      </c>
      <c r="D1874" s="71" t="s">
        <v>5784</v>
      </c>
      <c r="E1874" s="72">
        <v>12</v>
      </c>
      <c r="F1874" s="73" t="s">
        <v>484</v>
      </c>
      <c r="G1874" s="74">
        <v>0</v>
      </c>
      <c r="H1874" s="74">
        <f>'IDS Miami Dry Grocery 2025'!$I1874*'IDS Miami Dry Grocery 2025'!$G1874</f>
        <v>0</v>
      </c>
      <c r="I1874" s="78"/>
      <c r="J1874" s="75">
        <v>75.849999999999994</v>
      </c>
      <c r="K1874" s="76">
        <f>IFERROR((#REF!*#REF!)+('IDS Miami Dry Grocery 2025'!$J1874*'IDS Miami Dry Grocery 2025'!$I1874),'IDS Miami Dry Grocery 2025'!$J1874*'IDS Miami Dry Grocery 2025'!$I1874)</f>
        <v>0</v>
      </c>
      <c r="M1874" s="97"/>
    </row>
    <row r="1875" spans="1:13" s="35" customFormat="1" ht="15" x14ac:dyDescent="0.2">
      <c r="A1875" s="68" t="s">
        <v>5785</v>
      </c>
      <c r="B1875" s="69" t="s">
        <v>5541</v>
      </c>
      <c r="C1875" s="70" t="s">
        <v>5786</v>
      </c>
      <c r="D1875" s="71" t="s">
        <v>5787</v>
      </c>
      <c r="E1875" s="72">
        <v>12</v>
      </c>
      <c r="F1875" s="73" t="s">
        <v>484</v>
      </c>
      <c r="G1875" s="74">
        <v>0</v>
      </c>
      <c r="H1875" s="74">
        <f>'IDS Miami Dry Grocery 2025'!$I1875*'IDS Miami Dry Grocery 2025'!$G1875</f>
        <v>0</v>
      </c>
      <c r="I1875" s="78"/>
      <c r="J1875" s="75">
        <v>75.849999999999994</v>
      </c>
      <c r="K1875" s="76">
        <f>IFERROR((#REF!*#REF!)+('IDS Miami Dry Grocery 2025'!$J1875*'IDS Miami Dry Grocery 2025'!$I1875),'IDS Miami Dry Grocery 2025'!$J1875*'IDS Miami Dry Grocery 2025'!$I1875)</f>
        <v>0</v>
      </c>
      <c r="M1875" s="97"/>
    </row>
    <row r="1876" spans="1:13" s="35" customFormat="1" ht="15" x14ac:dyDescent="0.2">
      <c r="A1876" s="68" t="s">
        <v>5788</v>
      </c>
      <c r="B1876" s="69" t="s">
        <v>5541</v>
      </c>
      <c r="C1876" s="70" t="s">
        <v>5789</v>
      </c>
      <c r="D1876" s="71" t="s">
        <v>5790</v>
      </c>
      <c r="E1876" s="72">
        <v>12</v>
      </c>
      <c r="F1876" s="73" t="s">
        <v>484</v>
      </c>
      <c r="G1876" s="74">
        <v>0</v>
      </c>
      <c r="H1876" s="74">
        <f>'IDS Miami Dry Grocery 2025'!$I1876*'IDS Miami Dry Grocery 2025'!$G1876</f>
        <v>0</v>
      </c>
      <c r="I1876" s="78"/>
      <c r="J1876" s="75">
        <v>75.849999999999994</v>
      </c>
      <c r="K1876" s="76">
        <f>IFERROR((#REF!*#REF!)+('IDS Miami Dry Grocery 2025'!$J1876*'IDS Miami Dry Grocery 2025'!$I1876),'IDS Miami Dry Grocery 2025'!$J1876*'IDS Miami Dry Grocery 2025'!$I1876)</f>
        <v>0</v>
      </c>
      <c r="M1876" s="97"/>
    </row>
    <row r="1877" spans="1:13" s="35" customFormat="1" ht="15" x14ac:dyDescent="0.2">
      <c r="A1877" s="68" t="s">
        <v>5791</v>
      </c>
      <c r="B1877" s="69" t="s">
        <v>5541</v>
      </c>
      <c r="C1877" s="70" t="s">
        <v>5792</v>
      </c>
      <c r="D1877" s="71" t="s">
        <v>5793</v>
      </c>
      <c r="E1877" s="72">
        <v>12</v>
      </c>
      <c r="F1877" s="73" t="s">
        <v>607</v>
      </c>
      <c r="G1877" s="74">
        <v>0</v>
      </c>
      <c r="H1877" s="74">
        <f>'IDS Miami Dry Grocery 2025'!$I1877*'IDS Miami Dry Grocery 2025'!$G1877</f>
        <v>0</v>
      </c>
      <c r="I1877" s="78"/>
      <c r="J1877" s="75">
        <v>59.83</v>
      </c>
      <c r="K1877" s="76">
        <f>IFERROR((#REF!*#REF!)+('IDS Miami Dry Grocery 2025'!$J1877*'IDS Miami Dry Grocery 2025'!$I1877),'IDS Miami Dry Grocery 2025'!$J1877*'IDS Miami Dry Grocery 2025'!$I1877)</f>
        <v>0</v>
      </c>
      <c r="M1877" s="97"/>
    </row>
    <row r="1878" spans="1:13" s="35" customFormat="1" ht="15" x14ac:dyDescent="0.2">
      <c r="A1878" s="68" t="s">
        <v>5794</v>
      </c>
      <c r="B1878" s="69" t="s">
        <v>5541</v>
      </c>
      <c r="C1878" s="70" t="s">
        <v>5795</v>
      </c>
      <c r="D1878" s="71" t="s">
        <v>5796</v>
      </c>
      <c r="E1878" s="72">
        <v>12</v>
      </c>
      <c r="F1878" s="73" t="s">
        <v>607</v>
      </c>
      <c r="G1878" s="74">
        <v>2.8033631999999999E-2</v>
      </c>
      <c r="H1878" s="74">
        <f>'IDS Miami Dry Grocery 2025'!$I1878*'IDS Miami Dry Grocery 2025'!$G1878</f>
        <v>0</v>
      </c>
      <c r="I1878" s="78"/>
      <c r="J1878" s="75">
        <v>59.83</v>
      </c>
      <c r="K1878" s="76">
        <f>IFERROR((#REF!*#REF!)+('IDS Miami Dry Grocery 2025'!$J1878*'IDS Miami Dry Grocery 2025'!$I1878),'IDS Miami Dry Grocery 2025'!$J1878*'IDS Miami Dry Grocery 2025'!$I1878)</f>
        <v>0</v>
      </c>
      <c r="M1878" s="97"/>
    </row>
    <row r="1879" spans="1:13" s="35" customFormat="1" ht="15" x14ac:dyDescent="0.2">
      <c r="A1879" s="68" t="s">
        <v>5797</v>
      </c>
      <c r="B1879" s="69" t="s">
        <v>5541</v>
      </c>
      <c r="C1879" s="70" t="s">
        <v>5798</v>
      </c>
      <c r="D1879" s="71" t="s">
        <v>5799</v>
      </c>
      <c r="E1879" s="72">
        <v>12</v>
      </c>
      <c r="F1879" s="73" t="s">
        <v>607</v>
      </c>
      <c r="G1879" s="74">
        <v>0</v>
      </c>
      <c r="H1879" s="74">
        <f>'IDS Miami Dry Grocery 2025'!$I1879*'IDS Miami Dry Grocery 2025'!$G1879</f>
        <v>0</v>
      </c>
      <c r="I1879" s="78"/>
      <c r="J1879" s="75">
        <v>59.83</v>
      </c>
      <c r="K1879" s="76">
        <f>IFERROR((#REF!*#REF!)+('IDS Miami Dry Grocery 2025'!$J1879*'IDS Miami Dry Grocery 2025'!$I1879),'IDS Miami Dry Grocery 2025'!$J1879*'IDS Miami Dry Grocery 2025'!$I1879)</f>
        <v>0</v>
      </c>
      <c r="M1879" s="97"/>
    </row>
    <row r="1880" spans="1:13" s="35" customFormat="1" ht="15" x14ac:dyDescent="0.2">
      <c r="A1880" s="68" t="s">
        <v>5800</v>
      </c>
      <c r="B1880" s="69" t="s">
        <v>5541</v>
      </c>
      <c r="C1880" s="70" t="s">
        <v>5801</v>
      </c>
      <c r="D1880" s="71" t="s">
        <v>5802</v>
      </c>
      <c r="E1880" s="72">
        <v>12</v>
      </c>
      <c r="F1880" s="73" t="s">
        <v>607</v>
      </c>
      <c r="G1880" s="74">
        <v>0</v>
      </c>
      <c r="H1880" s="74">
        <f>'IDS Miami Dry Grocery 2025'!$I1880*'IDS Miami Dry Grocery 2025'!$G1880</f>
        <v>0</v>
      </c>
      <c r="I1880" s="78"/>
      <c r="J1880" s="75">
        <v>59.83</v>
      </c>
      <c r="K1880" s="76">
        <f>IFERROR((#REF!*#REF!)+('IDS Miami Dry Grocery 2025'!$J1880*'IDS Miami Dry Grocery 2025'!$I1880),'IDS Miami Dry Grocery 2025'!$J1880*'IDS Miami Dry Grocery 2025'!$I1880)</f>
        <v>0</v>
      </c>
      <c r="M1880" s="97"/>
    </row>
    <row r="1881" spans="1:13" s="35" customFormat="1" ht="15" x14ac:dyDescent="0.2">
      <c r="A1881" s="68" t="s">
        <v>5803</v>
      </c>
      <c r="B1881" s="69" t="s">
        <v>5541</v>
      </c>
      <c r="C1881" s="70" t="s">
        <v>5804</v>
      </c>
      <c r="D1881" s="71" t="s">
        <v>5805</v>
      </c>
      <c r="E1881" s="72">
        <v>12</v>
      </c>
      <c r="F1881" s="73" t="s">
        <v>607</v>
      </c>
      <c r="G1881" s="74">
        <v>0</v>
      </c>
      <c r="H1881" s="74">
        <f>'IDS Miami Dry Grocery 2025'!$I1881*'IDS Miami Dry Grocery 2025'!$G1881</f>
        <v>0</v>
      </c>
      <c r="I1881" s="78"/>
      <c r="J1881" s="75">
        <v>59.83</v>
      </c>
      <c r="K1881" s="76">
        <f>IFERROR((#REF!*#REF!)+('IDS Miami Dry Grocery 2025'!$J1881*'IDS Miami Dry Grocery 2025'!$I1881),'IDS Miami Dry Grocery 2025'!$J1881*'IDS Miami Dry Grocery 2025'!$I1881)</f>
        <v>0</v>
      </c>
      <c r="M1881" s="97"/>
    </row>
    <row r="1882" spans="1:13" s="35" customFormat="1" ht="15" x14ac:dyDescent="0.2">
      <c r="A1882" s="68" t="s">
        <v>5806</v>
      </c>
      <c r="B1882" s="69" t="s">
        <v>5541</v>
      </c>
      <c r="C1882" s="70" t="s">
        <v>5807</v>
      </c>
      <c r="D1882" s="71" t="s">
        <v>5808</v>
      </c>
      <c r="E1882" s="72">
        <v>12</v>
      </c>
      <c r="F1882" s="73" t="s">
        <v>607</v>
      </c>
      <c r="G1882" s="74">
        <v>0</v>
      </c>
      <c r="H1882" s="74">
        <f>'IDS Miami Dry Grocery 2025'!$I1882*'IDS Miami Dry Grocery 2025'!$G1882</f>
        <v>0</v>
      </c>
      <c r="I1882" s="78"/>
      <c r="J1882" s="75">
        <v>59.83</v>
      </c>
      <c r="K1882" s="76">
        <f>IFERROR((#REF!*#REF!)+('IDS Miami Dry Grocery 2025'!$J1882*'IDS Miami Dry Grocery 2025'!$I1882),'IDS Miami Dry Grocery 2025'!$J1882*'IDS Miami Dry Grocery 2025'!$I1882)</f>
        <v>0</v>
      </c>
      <c r="M1882" s="97"/>
    </row>
    <row r="1883" spans="1:13" s="35" customFormat="1" ht="15" x14ac:dyDescent="0.2">
      <c r="A1883" s="68" t="s">
        <v>5809</v>
      </c>
      <c r="B1883" s="69" t="s">
        <v>5541</v>
      </c>
      <c r="C1883" s="70" t="s">
        <v>5810</v>
      </c>
      <c r="D1883" s="71" t="s">
        <v>5811</v>
      </c>
      <c r="E1883" s="72">
        <v>12</v>
      </c>
      <c r="F1883" s="73" t="s">
        <v>607</v>
      </c>
      <c r="G1883" s="74">
        <v>0</v>
      </c>
      <c r="H1883" s="74">
        <f>'IDS Miami Dry Grocery 2025'!$I1883*'IDS Miami Dry Grocery 2025'!$G1883</f>
        <v>0</v>
      </c>
      <c r="I1883" s="78"/>
      <c r="J1883" s="75">
        <v>59.83</v>
      </c>
      <c r="K1883" s="76">
        <f>IFERROR((#REF!*#REF!)+('IDS Miami Dry Grocery 2025'!$J1883*'IDS Miami Dry Grocery 2025'!$I1883),'IDS Miami Dry Grocery 2025'!$J1883*'IDS Miami Dry Grocery 2025'!$I1883)</f>
        <v>0</v>
      </c>
      <c r="M1883" s="97"/>
    </row>
    <row r="1884" spans="1:13" s="35" customFormat="1" ht="15" x14ac:dyDescent="0.2">
      <c r="A1884" s="68" t="s">
        <v>5812</v>
      </c>
      <c r="B1884" s="69" t="s">
        <v>5541</v>
      </c>
      <c r="C1884" s="70" t="s">
        <v>5813</v>
      </c>
      <c r="D1884" s="71" t="s">
        <v>5814</v>
      </c>
      <c r="E1884" s="72">
        <v>12</v>
      </c>
      <c r="F1884" s="73" t="s">
        <v>607</v>
      </c>
      <c r="G1884" s="74">
        <v>0</v>
      </c>
      <c r="H1884" s="74">
        <f>'IDS Miami Dry Grocery 2025'!$I1884*'IDS Miami Dry Grocery 2025'!$G1884</f>
        <v>0</v>
      </c>
      <c r="I1884" s="78"/>
      <c r="J1884" s="75">
        <v>59.83</v>
      </c>
      <c r="K1884" s="76">
        <f>IFERROR((#REF!*#REF!)+('IDS Miami Dry Grocery 2025'!$J1884*'IDS Miami Dry Grocery 2025'!$I1884),'IDS Miami Dry Grocery 2025'!$J1884*'IDS Miami Dry Grocery 2025'!$I1884)</f>
        <v>0</v>
      </c>
      <c r="M1884" s="97"/>
    </row>
    <row r="1885" spans="1:13" s="35" customFormat="1" ht="15" x14ac:dyDescent="0.2">
      <c r="A1885" s="68" t="s">
        <v>5815</v>
      </c>
      <c r="B1885" s="69" t="s">
        <v>5541</v>
      </c>
      <c r="C1885" s="70" t="s">
        <v>5816</v>
      </c>
      <c r="D1885" s="71" t="s">
        <v>5817</v>
      </c>
      <c r="E1885" s="72">
        <v>12</v>
      </c>
      <c r="F1885" s="73" t="s">
        <v>607</v>
      </c>
      <c r="G1885" s="74">
        <v>0</v>
      </c>
      <c r="H1885" s="74">
        <f>'IDS Miami Dry Grocery 2025'!$I1885*'IDS Miami Dry Grocery 2025'!$G1885</f>
        <v>0</v>
      </c>
      <c r="I1885" s="78"/>
      <c r="J1885" s="75">
        <v>59.83</v>
      </c>
      <c r="K1885" s="76">
        <f>IFERROR((#REF!*#REF!)+('IDS Miami Dry Grocery 2025'!$J1885*'IDS Miami Dry Grocery 2025'!$I1885),'IDS Miami Dry Grocery 2025'!$J1885*'IDS Miami Dry Grocery 2025'!$I1885)</f>
        <v>0</v>
      </c>
      <c r="M1885" s="97"/>
    </row>
    <row r="1886" spans="1:13" s="35" customFormat="1" ht="15" x14ac:dyDescent="0.2">
      <c r="A1886" s="68" t="s">
        <v>5818</v>
      </c>
      <c r="B1886" s="69" t="s">
        <v>5541</v>
      </c>
      <c r="C1886" s="70" t="s">
        <v>5819</v>
      </c>
      <c r="D1886" s="71" t="s">
        <v>5820</v>
      </c>
      <c r="E1886" s="72">
        <v>12</v>
      </c>
      <c r="F1886" s="73" t="s">
        <v>1658</v>
      </c>
      <c r="G1886" s="74">
        <v>0</v>
      </c>
      <c r="H1886" s="74">
        <f>'IDS Miami Dry Grocery 2025'!$I1886*'IDS Miami Dry Grocery 2025'!$G1886</f>
        <v>0</v>
      </c>
      <c r="I1886" s="78"/>
      <c r="J1886" s="75">
        <v>79.7</v>
      </c>
      <c r="K1886" s="76">
        <f>IFERROR((#REF!*#REF!)+('IDS Miami Dry Grocery 2025'!$J1886*'IDS Miami Dry Grocery 2025'!$I1886),'IDS Miami Dry Grocery 2025'!$J1886*'IDS Miami Dry Grocery 2025'!$I1886)</f>
        <v>0</v>
      </c>
      <c r="M1886" s="97"/>
    </row>
    <row r="1887" spans="1:13" s="35" customFormat="1" ht="15" x14ac:dyDescent="0.2">
      <c r="A1887" s="68" t="s">
        <v>5821</v>
      </c>
      <c r="B1887" s="69" t="s">
        <v>5541</v>
      </c>
      <c r="C1887" s="70" t="s">
        <v>5822</v>
      </c>
      <c r="D1887" s="71" t="s">
        <v>5823</v>
      </c>
      <c r="E1887" s="72">
        <v>12</v>
      </c>
      <c r="F1887" s="73" t="s">
        <v>4601</v>
      </c>
      <c r="G1887" s="74">
        <v>0</v>
      </c>
      <c r="H1887" s="74">
        <f>'IDS Miami Dry Grocery 2025'!$I1887*'IDS Miami Dry Grocery 2025'!$G1887</f>
        <v>0</v>
      </c>
      <c r="I1887" s="78"/>
      <c r="J1887" s="75">
        <v>105.01</v>
      </c>
      <c r="K1887" s="76">
        <f>IFERROR((#REF!*#REF!)+('IDS Miami Dry Grocery 2025'!$J1887*'IDS Miami Dry Grocery 2025'!$I1887),'IDS Miami Dry Grocery 2025'!$J1887*'IDS Miami Dry Grocery 2025'!$I1887)</f>
        <v>0</v>
      </c>
      <c r="M1887" s="97"/>
    </row>
    <row r="1888" spans="1:13" s="35" customFormat="1" ht="15" x14ac:dyDescent="0.2">
      <c r="A1888" s="68" t="s">
        <v>5824</v>
      </c>
      <c r="B1888" s="69" t="s">
        <v>5541</v>
      </c>
      <c r="C1888" s="70" t="s">
        <v>5825</v>
      </c>
      <c r="D1888" s="71" t="s">
        <v>5826</v>
      </c>
      <c r="E1888" s="72">
        <v>12</v>
      </c>
      <c r="F1888" s="73" t="s">
        <v>64</v>
      </c>
      <c r="G1888" s="74">
        <v>0</v>
      </c>
      <c r="H1888" s="74">
        <f>'IDS Miami Dry Grocery 2025'!$I1888*'IDS Miami Dry Grocery 2025'!$G1888</f>
        <v>0</v>
      </c>
      <c r="I1888" s="78"/>
      <c r="J1888" s="75">
        <v>79.7</v>
      </c>
      <c r="K1888" s="76">
        <f>IFERROR((#REF!*#REF!)+('IDS Miami Dry Grocery 2025'!$J1888*'IDS Miami Dry Grocery 2025'!$I1888),'IDS Miami Dry Grocery 2025'!$J1888*'IDS Miami Dry Grocery 2025'!$I1888)</f>
        <v>0</v>
      </c>
      <c r="M1888" s="97"/>
    </row>
    <row r="1889" spans="1:13" s="35" customFormat="1" ht="15" x14ac:dyDescent="0.2">
      <c r="A1889" s="68" t="s">
        <v>5827</v>
      </c>
      <c r="B1889" s="69" t="s">
        <v>5541</v>
      </c>
      <c r="C1889" s="70" t="s">
        <v>5828</v>
      </c>
      <c r="D1889" s="71" t="s">
        <v>5829</v>
      </c>
      <c r="E1889" s="72">
        <v>12</v>
      </c>
      <c r="F1889" s="73" t="s">
        <v>265</v>
      </c>
      <c r="G1889" s="74">
        <v>0</v>
      </c>
      <c r="H1889" s="74">
        <f>'IDS Miami Dry Grocery 2025'!$I1889*'IDS Miami Dry Grocery 2025'!$G1889</f>
        <v>0</v>
      </c>
      <c r="I1889" s="78"/>
      <c r="J1889" s="75">
        <v>79.7</v>
      </c>
      <c r="K1889" s="76">
        <f>IFERROR((#REF!*#REF!)+('IDS Miami Dry Grocery 2025'!$J1889*'IDS Miami Dry Grocery 2025'!$I1889),'IDS Miami Dry Grocery 2025'!$J1889*'IDS Miami Dry Grocery 2025'!$I1889)</f>
        <v>0</v>
      </c>
      <c r="M1889" s="97"/>
    </row>
    <row r="1890" spans="1:13" s="35" customFormat="1" ht="15" x14ac:dyDescent="0.2">
      <c r="A1890" s="68" t="s">
        <v>5830</v>
      </c>
      <c r="B1890" s="69" t="s">
        <v>5541</v>
      </c>
      <c r="C1890" s="70" t="s">
        <v>5831</v>
      </c>
      <c r="D1890" s="71" t="s">
        <v>5832</v>
      </c>
      <c r="E1890" s="72">
        <v>12</v>
      </c>
      <c r="F1890" s="73" t="s">
        <v>607</v>
      </c>
      <c r="G1890" s="74">
        <v>0</v>
      </c>
      <c r="H1890" s="74">
        <f>'IDS Miami Dry Grocery 2025'!$I1890*'IDS Miami Dry Grocery 2025'!$G1890</f>
        <v>0</v>
      </c>
      <c r="I1890" s="78"/>
      <c r="J1890" s="75">
        <v>79.7</v>
      </c>
      <c r="K1890" s="76">
        <f>IFERROR((#REF!*#REF!)+('IDS Miami Dry Grocery 2025'!$J1890*'IDS Miami Dry Grocery 2025'!$I1890),'IDS Miami Dry Grocery 2025'!$J1890*'IDS Miami Dry Grocery 2025'!$I1890)</f>
        <v>0</v>
      </c>
      <c r="M1890" s="97"/>
    </row>
    <row r="1891" spans="1:13" s="35" customFormat="1" ht="15" x14ac:dyDescent="0.2">
      <c r="A1891" s="68" t="s">
        <v>5833</v>
      </c>
      <c r="B1891" s="69" t="s">
        <v>5541</v>
      </c>
      <c r="C1891" s="70" t="s">
        <v>5834</v>
      </c>
      <c r="D1891" s="71" t="s">
        <v>5835</v>
      </c>
      <c r="E1891" s="72">
        <v>12</v>
      </c>
      <c r="F1891" s="73" t="s">
        <v>607</v>
      </c>
      <c r="G1891" s="74">
        <v>0</v>
      </c>
      <c r="H1891" s="74">
        <f>'IDS Miami Dry Grocery 2025'!$I1891*'IDS Miami Dry Grocery 2025'!$G1891</f>
        <v>0</v>
      </c>
      <c r="I1891" s="78"/>
      <c r="J1891" s="75">
        <v>79.7</v>
      </c>
      <c r="K1891" s="76">
        <f>IFERROR((#REF!*#REF!)+('IDS Miami Dry Grocery 2025'!$J1891*'IDS Miami Dry Grocery 2025'!$I1891),'IDS Miami Dry Grocery 2025'!$J1891*'IDS Miami Dry Grocery 2025'!$I1891)</f>
        <v>0</v>
      </c>
      <c r="M1891" s="97"/>
    </row>
    <row r="1892" spans="1:13" s="35" customFormat="1" ht="15" x14ac:dyDescent="0.2">
      <c r="A1892" s="68" t="s">
        <v>5836</v>
      </c>
      <c r="B1892" s="69" t="s">
        <v>5541</v>
      </c>
      <c r="C1892" s="70" t="s">
        <v>5837</v>
      </c>
      <c r="D1892" s="71" t="s">
        <v>5838</v>
      </c>
      <c r="E1892" s="72">
        <v>12</v>
      </c>
      <c r="F1892" s="73" t="s">
        <v>607</v>
      </c>
      <c r="G1892" s="74">
        <v>0</v>
      </c>
      <c r="H1892" s="74">
        <f>'IDS Miami Dry Grocery 2025'!$I1892*'IDS Miami Dry Grocery 2025'!$G1892</f>
        <v>0</v>
      </c>
      <c r="I1892" s="78"/>
      <c r="J1892" s="75">
        <v>79.7</v>
      </c>
      <c r="K1892" s="76">
        <f>IFERROR((#REF!*#REF!)+('IDS Miami Dry Grocery 2025'!$J1892*'IDS Miami Dry Grocery 2025'!$I1892),'IDS Miami Dry Grocery 2025'!$J1892*'IDS Miami Dry Grocery 2025'!$I1892)</f>
        <v>0</v>
      </c>
      <c r="M1892" s="97"/>
    </row>
    <row r="1893" spans="1:13" s="35" customFormat="1" ht="15" x14ac:dyDescent="0.2">
      <c r="A1893" s="68" t="s">
        <v>5839</v>
      </c>
      <c r="B1893" s="69" t="s">
        <v>5541</v>
      </c>
      <c r="C1893" s="70" t="s">
        <v>5840</v>
      </c>
      <c r="D1893" s="71" t="s">
        <v>5841</v>
      </c>
      <c r="E1893" s="72">
        <v>12</v>
      </c>
      <c r="F1893" s="73" t="s">
        <v>581</v>
      </c>
      <c r="G1893" s="74">
        <v>0</v>
      </c>
      <c r="H1893" s="74">
        <f>'IDS Miami Dry Grocery 2025'!$I1893*'IDS Miami Dry Grocery 2025'!$G1893</f>
        <v>0</v>
      </c>
      <c r="I1893" s="78"/>
      <c r="J1893" s="75">
        <v>55.19</v>
      </c>
      <c r="K1893" s="76">
        <f>IFERROR((#REF!*#REF!)+('IDS Miami Dry Grocery 2025'!$J1893*'IDS Miami Dry Grocery 2025'!$I1893),'IDS Miami Dry Grocery 2025'!$J1893*'IDS Miami Dry Grocery 2025'!$I1893)</f>
        <v>0</v>
      </c>
      <c r="M1893" s="97"/>
    </row>
    <row r="1894" spans="1:13" s="35" customFormat="1" ht="15" x14ac:dyDescent="0.2">
      <c r="A1894" s="68" t="s">
        <v>5842</v>
      </c>
      <c r="B1894" s="69" t="s">
        <v>5541</v>
      </c>
      <c r="C1894" s="70" t="s">
        <v>5843</v>
      </c>
      <c r="D1894" s="71" t="s">
        <v>5844</v>
      </c>
      <c r="E1894" s="72">
        <v>6</v>
      </c>
      <c r="F1894" s="73" t="s">
        <v>64</v>
      </c>
      <c r="G1894" s="74">
        <v>0</v>
      </c>
      <c r="H1894" s="74">
        <f>'IDS Miami Dry Grocery 2025'!$I1894*'IDS Miami Dry Grocery 2025'!$G1894</f>
        <v>0</v>
      </c>
      <c r="I1894" s="78"/>
      <c r="J1894" s="75">
        <v>38.85</v>
      </c>
      <c r="K1894" s="76">
        <f>IFERROR((#REF!*#REF!)+('IDS Miami Dry Grocery 2025'!$J1894*'IDS Miami Dry Grocery 2025'!$I1894),'IDS Miami Dry Grocery 2025'!$J1894*'IDS Miami Dry Grocery 2025'!$I1894)</f>
        <v>0</v>
      </c>
      <c r="M1894" s="97"/>
    </row>
    <row r="1895" spans="1:13" s="35" customFormat="1" ht="15" x14ac:dyDescent="0.2">
      <c r="A1895" s="68" t="s">
        <v>5846</v>
      </c>
      <c r="B1895" s="69" t="s">
        <v>5541</v>
      </c>
      <c r="C1895" s="70" t="s">
        <v>5847</v>
      </c>
      <c r="D1895" s="71" t="s">
        <v>5848</v>
      </c>
      <c r="E1895" s="72">
        <v>9</v>
      </c>
      <c r="F1895" s="73" t="s">
        <v>265</v>
      </c>
      <c r="G1895" s="74">
        <v>0</v>
      </c>
      <c r="H1895" s="74">
        <f>'IDS Miami Dry Grocery 2025'!$I1895*'IDS Miami Dry Grocery 2025'!$G1895</f>
        <v>0</v>
      </c>
      <c r="I1895" s="78"/>
      <c r="J1895" s="75">
        <v>42.33</v>
      </c>
      <c r="K1895" s="76">
        <f>IFERROR((#REF!*#REF!)+('IDS Miami Dry Grocery 2025'!$J1895*'IDS Miami Dry Grocery 2025'!$I1895),'IDS Miami Dry Grocery 2025'!$J1895*'IDS Miami Dry Grocery 2025'!$I1895)</f>
        <v>0</v>
      </c>
      <c r="M1895" s="97"/>
    </row>
    <row r="1896" spans="1:13" s="35" customFormat="1" ht="15" x14ac:dyDescent="0.2">
      <c r="A1896" s="68" t="s">
        <v>5849</v>
      </c>
      <c r="B1896" s="69" t="s">
        <v>5541</v>
      </c>
      <c r="C1896" s="70" t="s">
        <v>5850</v>
      </c>
      <c r="D1896" s="71" t="s">
        <v>5851</v>
      </c>
      <c r="E1896" s="72">
        <v>12</v>
      </c>
      <c r="F1896" s="73" t="s">
        <v>32</v>
      </c>
      <c r="G1896" s="74">
        <v>0</v>
      </c>
      <c r="H1896" s="74">
        <f>'IDS Miami Dry Grocery 2025'!$I1896*'IDS Miami Dry Grocery 2025'!$G1896</f>
        <v>0</v>
      </c>
      <c r="I1896" s="78"/>
      <c r="J1896" s="75">
        <v>85.95</v>
      </c>
      <c r="K1896" s="76">
        <f>IFERROR((#REF!*#REF!)+('IDS Miami Dry Grocery 2025'!$J1896*'IDS Miami Dry Grocery 2025'!$I1896),'IDS Miami Dry Grocery 2025'!$J1896*'IDS Miami Dry Grocery 2025'!$I1896)</f>
        <v>0</v>
      </c>
      <c r="M1896" s="97"/>
    </row>
    <row r="1897" spans="1:13" s="35" customFormat="1" ht="15" x14ac:dyDescent="0.2">
      <c r="A1897" s="68" t="s">
        <v>5852</v>
      </c>
      <c r="B1897" s="69" t="s">
        <v>5541</v>
      </c>
      <c r="C1897" s="70" t="s">
        <v>5853</v>
      </c>
      <c r="D1897" s="71" t="s">
        <v>5854</v>
      </c>
      <c r="E1897" s="72">
        <v>6</v>
      </c>
      <c r="F1897" s="73" t="s">
        <v>581</v>
      </c>
      <c r="G1897" s="74">
        <v>0</v>
      </c>
      <c r="H1897" s="74">
        <f>'IDS Miami Dry Grocery 2025'!$I1897*'IDS Miami Dry Grocery 2025'!$G1897</f>
        <v>0</v>
      </c>
      <c r="I1897" s="78"/>
      <c r="J1897" s="75">
        <v>32.44</v>
      </c>
      <c r="K1897" s="76">
        <f>IFERROR((#REF!*#REF!)+('IDS Miami Dry Grocery 2025'!$J1897*'IDS Miami Dry Grocery 2025'!$I1897),'IDS Miami Dry Grocery 2025'!$J1897*'IDS Miami Dry Grocery 2025'!$I1897)</f>
        <v>0</v>
      </c>
      <c r="M1897" s="97"/>
    </row>
    <row r="1898" spans="1:13" s="35" customFormat="1" ht="15" x14ac:dyDescent="0.2">
      <c r="A1898" s="68" t="s">
        <v>5855</v>
      </c>
      <c r="B1898" s="69" t="s">
        <v>5541</v>
      </c>
      <c r="C1898" s="70" t="s">
        <v>5856</v>
      </c>
      <c r="D1898" s="71" t="s">
        <v>5857</v>
      </c>
      <c r="E1898" s="72">
        <v>6</v>
      </c>
      <c r="F1898" s="73" t="s">
        <v>2368</v>
      </c>
      <c r="G1898" s="74">
        <v>0</v>
      </c>
      <c r="H1898" s="74">
        <f>'IDS Miami Dry Grocery 2025'!$I1898*'IDS Miami Dry Grocery 2025'!$G1898</f>
        <v>0</v>
      </c>
      <c r="I1898" s="78"/>
      <c r="J1898" s="75">
        <v>33.72</v>
      </c>
      <c r="K1898" s="76">
        <f>IFERROR((#REF!*#REF!)+('IDS Miami Dry Grocery 2025'!$J1898*'IDS Miami Dry Grocery 2025'!$I1898),'IDS Miami Dry Grocery 2025'!$J1898*'IDS Miami Dry Grocery 2025'!$I1898)</f>
        <v>0</v>
      </c>
      <c r="M1898" s="97"/>
    </row>
    <row r="1899" spans="1:13" s="35" customFormat="1" ht="15" x14ac:dyDescent="0.2">
      <c r="A1899" s="68" t="s">
        <v>5858</v>
      </c>
      <c r="B1899" s="69" t="s">
        <v>5541</v>
      </c>
      <c r="C1899" s="70" t="s">
        <v>5859</v>
      </c>
      <c r="D1899" s="71" t="s">
        <v>5860</v>
      </c>
      <c r="E1899" s="72">
        <v>24</v>
      </c>
      <c r="F1899" s="73" t="s">
        <v>4601</v>
      </c>
      <c r="G1899" s="74">
        <v>0</v>
      </c>
      <c r="H1899" s="74">
        <f>'IDS Miami Dry Grocery 2025'!$I1899*'IDS Miami Dry Grocery 2025'!$G1899</f>
        <v>0</v>
      </c>
      <c r="I1899" s="78"/>
      <c r="J1899" s="75">
        <v>55.19</v>
      </c>
      <c r="K1899" s="76">
        <f>IFERROR((#REF!*#REF!)+('IDS Miami Dry Grocery 2025'!$J1899*'IDS Miami Dry Grocery 2025'!$I1899),'IDS Miami Dry Grocery 2025'!$J1899*'IDS Miami Dry Grocery 2025'!$I1899)</f>
        <v>0</v>
      </c>
      <c r="M1899" s="97"/>
    </row>
    <row r="1900" spans="1:13" s="35" customFormat="1" ht="15" x14ac:dyDescent="0.2">
      <c r="A1900" s="68" t="s">
        <v>5861</v>
      </c>
      <c r="B1900" s="69" t="s">
        <v>5541</v>
      </c>
      <c r="C1900" s="70">
        <v>10024100126603</v>
      </c>
      <c r="D1900" s="71" t="s">
        <v>5862</v>
      </c>
      <c r="E1900" s="72">
        <v>60</v>
      </c>
      <c r="F1900" s="73" t="s">
        <v>3330</v>
      </c>
      <c r="G1900" s="74">
        <v>2.7467295999999999E-2</v>
      </c>
      <c r="H1900" s="74">
        <f>'IDS Miami Dry Grocery 2025'!$I1900*'IDS Miami Dry Grocery 2025'!$G1900</f>
        <v>0</v>
      </c>
      <c r="I1900" s="78"/>
      <c r="J1900" s="75">
        <v>43.39</v>
      </c>
      <c r="K1900" s="76">
        <f>IFERROR((#REF!*#REF!)+('IDS Miami Dry Grocery 2025'!$J1900*'IDS Miami Dry Grocery 2025'!$I1900),'IDS Miami Dry Grocery 2025'!$J1900*'IDS Miami Dry Grocery 2025'!$I1900)</f>
        <v>0</v>
      </c>
      <c r="M1900" s="97"/>
    </row>
    <row r="1901" spans="1:13" s="35" customFormat="1" ht="15" x14ac:dyDescent="0.2">
      <c r="A1901" s="68" t="s">
        <v>5863</v>
      </c>
      <c r="B1901" s="69" t="s">
        <v>5541</v>
      </c>
      <c r="C1901" s="70">
        <v>10044000882119</v>
      </c>
      <c r="D1901" s="71" t="s">
        <v>5864</v>
      </c>
      <c r="E1901" s="72">
        <v>112</v>
      </c>
      <c r="F1901" s="73" t="s">
        <v>5865</v>
      </c>
      <c r="G1901" s="74">
        <v>1.7924534400000001E-2</v>
      </c>
      <c r="H1901" s="74">
        <f>'IDS Miami Dry Grocery 2025'!$I1901*'IDS Miami Dry Grocery 2025'!$G1901</f>
        <v>0</v>
      </c>
      <c r="I1901" s="78"/>
      <c r="J1901" s="75">
        <v>80.739999999999995</v>
      </c>
      <c r="K1901" s="76">
        <f>IFERROR((#REF!*#REF!)+('IDS Miami Dry Grocery 2025'!$J1901*'IDS Miami Dry Grocery 2025'!$I1901),'IDS Miami Dry Grocery 2025'!$J1901*'IDS Miami Dry Grocery 2025'!$I1901)</f>
        <v>0</v>
      </c>
      <c r="M1901" s="97"/>
    </row>
    <row r="1902" spans="1:13" s="35" customFormat="1" ht="15" x14ac:dyDescent="0.2">
      <c r="A1902" s="68" t="s">
        <v>5866</v>
      </c>
      <c r="B1902" s="69" t="s">
        <v>5541</v>
      </c>
      <c r="C1902" s="70">
        <v>10019320000710</v>
      </c>
      <c r="D1902" s="71" t="s">
        <v>5867</v>
      </c>
      <c r="E1902" s="72">
        <v>36</v>
      </c>
      <c r="F1902" s="73" t="s">
        <v>28</v>
      </c>
      <c r="G1902" s="74">
        <v>2.9704323199999997E-2</v>
      </c>
      <c r="H1902" s="74">
        <f>'IDS Miami Dry Grocery 2025'!$I1902*'IDS Miami Dry Grocery 2025'!$G1902</f>
        <v>0</v>
      </c>
      <c r="I1902" s="78"/>
      <c r="J1902" s="75">
        <v>43.19</v>
      </c>
      <c r="K1902" s="76">
        <f>IFERROR((#REF!*#REF!)+('IDS Miami Dry Grocery 2025'!$J1902*'IDS Miami Dry Grocery 2025'!$I1902),'IDS Miami Dry Grocery 2025'!$J1902*'IDS Miami Dry Grocery 2025'!$I1902)</f>
        <v>0</v>
      </c>
      <c r="M1902" s="97"/>
    </row>
    <row r="1903" spans="1:13" s="35" customFormat="1" ht="15" x14ac:dyDescent="0.2">
      <c r="A1903" s="68" t="s">
        <v>5868</v>
      </c>
      <c r="B1903" s="69" t="s">
        <v>5541</v>
      </c>
      <c r="C1903" s="70" t="s">
        <v>5869</v>
      </c>
      <c r="D1903" s="71" t="s">
        <v>5870</v>
      </c>
      <c r="E1903" s="72">
        <v>12</v>
      </c>
      <c r="F1903" s="73" t="s">
        <v>5871</v>
      </c>
      <c r="G1903" s="74">
        <v>2.7467295999999999E-2</v>
      </c>
      <c r="H1903" s="74">
        <f>'IDS Miami Dry Grocery 2025'!$I1903*'IDS Miami Dry Grocery 2025'!$G1903</f>
        <v>0</v>
      </c>
      <c r="I1903" s="78"/>
      <c r="J1903" s="75">
        <v>75.989999999999995</v>
      </c>
      <c r="K1903" s="76">
        <f>IFERROR((#REF!*#REF!)+('IDS Miami Dry Grocery 2025'!$J1903*'IDS Miami Dry Grocery 2025'!$I1903),'IDS Miami Dry Grocery 2025'!$J1903*'IDS Miami Dry Grocery 2025'!$I1903)</f>
        <v>0</v>
      </c>
      <c r="M1903" s="97"/>
    </row>
    <row r="1904" spans="1:13" s="35" customFormat="1" ht="15" x14ac:dyDescent="0.2">
      <c r="A1904" s="68" t="s">
        <v>5872</v>
      </c>
      <c r="B1904" s="69" t="s">
        <v>5541</v>
      </c>
      <c r="C1904" s="70">
        <v>856069005124</v>
      </c>
      <c r="D1904" s="71" t="s">
        <v>5873</v>
      </c>
      <c r="E1904" s="72">
        <v>6</v>
      </c>
      <c r="F1904" s="73" t="s">
        <v>607</v>
      </c>
      <c r="G1904" s="74">
        <v>0</v>
      </c>
      <c r="H1904" s="74">
        <f>'IDS Miami Dry Grocery 2025'!$I1904*'IDS Miami Dry Grocery 2025'!$G1904</f>
        <v>0</v>
      </c>
      <c r="I1904" s="78"/>
      <c r="J1904" s="75">
        <v>35.880000000000003</v>
      </c>
      <c r="K1904" s="76">
        <f>IFERROR((#REF!*#REF!)+('IDS Miami Dry Grocery 2025'!$J1904*'IDS Miami Dry Grocery 2025'!$I1904),'IDS Miami Dry Grocery 2025'!$J1904*'IDS Miami Dry Grocery 2025'!$I1904)</f>
        <v>0</v>
      </c>
      <c r="M1904" s="97"/>
    </row>
    <row r="1905" spans="1:13" s="35" customFormat="1" ht="15" x14ac:dyDescent="0.2">
      <c r="A1905" s="68" t="s">
        <v>5874</v>
      </c>
      <c r="B1905" s="69" t="s">
        <v>5541</v>
      </c>
      <c r="C1905" s="70">
        <v>71072030523</v>
      </c>
      <c r="D1905" s="71" t="s">
        <v>5875</v>
      </c>
      <c r="E1905" s="72">
        <v>12</v>
      </c>
      <c r="F1905" s="73" t="s">
        <v>2368</v>
      </c>
      <c r="G1905" s="74">
        <v>0</v>
      </c>
      <c r="H1905" s="74">
        <f>'IDS Miami Dry Grocery 2025'!$I1905*'IDS Miami Dry Grocery 2025'!$G1905</f>
        <v>0</v>
      </c>
      <c r="I1905" s="78"/>
      <c r="J1905" s="75">
        <v>33.880000000000003</v>
      </c>
      <c r="K1905" s="76">
        <f>IFERROR((#REF!*#REF!)+('IDS Miami Dry Grocery 2025'!$J1905*'IDS Miami Dry Grocery 2025'!$I1905),'IDS Miami Dry Grocery 2025'!$J1905*'IDS Miami Dry Grocery 2025'!$I1905)</f>
        <v>0</v>
      </c>
      <c r="M1905" s="97"/>
    </row>
    <row r="1906" spans="1:13" s="35" customFormat="1" ht="15" x14ac:dyDescent="0.2">
      <c r="A1906" s="68" t="s">
        <v>5876</v>
      </c>
      <c r="B1906" s="69" t="s">
        <v>5541</v>
      </c>
      <c r="C1906" s="70">
        <v>71072030554</v>
      </c>
      <c r="D1906" s="71" t="s">
        <v>5877</v>
      </c>
      <c r="E1906" s="72">
        <v>12</v>
      </c>
      <c r="F1906" s="73" t="s">
        <v>28</v>
      </c>
      <c r="G1906" s="74">
        <v>0</v>
      </c>
      <c r="H1906" s="74">
        <f>'IDS Miami Dry Grocery 2025'!$I1906*'IDS Miami Dry Grocery 2025'!$G1906</f>
        <v>0</v>
      </c>
      <c r="I1906" s="78"/>
      <c r="J1906" s="75">
        <v>31</v>
      </c>
      <c r="K1906" s="76">
        <f>IFERROR((#REF!*#REF!)+('IDS Miami Dry Grocery 2025'!$J1906*'IDS Miami Dry Grocery 2025'!$I1906),'IDS Miami Dry Grocery 2025'!$J1906*'IDS Miami Dry Grocery 2025'!$I1906)</f>
        <v>0</v>
      </c>
      <c r="M1906" s="97"/>
    </row>
    <row r="1907" spans="1:13" s="35" customFormat="1" ht="15" x14ac:dyDescent="0.2">
      <c r="A1907" s="68" t="s">
        <v>5878</v>
      </c>
      <c r="B1907" s="69" t="s">
        <v>5541</v>
      </c>
      <c r="C1907" s="70">
        <v>71072030547</v>
      </c>
      <c r="D1907" s="71" t="s">
        <v>5879</v>
      </c>
      <c r="E1907" s="72">
        <v>12</v>
      </c>
      <c r="F1907" s="73" t="s">
        <v>2368</v>
      </c>
      <c r="G1907" s="74">
        <v>0</v>
      </c>
      <c r="H1907" s="74">
        <f>'IDS Miami Dry Grocery 2025'!$I1907*'IDS Miami Dry Grocery 2025'!$G1907</f>
        <v>0</v>
      </c>
      <c r="I1907" s="78"/>
      <c r="J1907" s="75">
        <v>33.880000000000003</v>
      </c>
      <c r="K1907" s="76">
        <f>IFERROR((#REF!*#REF!)+('IDS Miami Dry Grocery 2025'!$J1907*'IDS Miami Dry Grocery 2025'!$I1907),'IDS Miami Dry Grocery 2025'!$J1907*'IDS Miami Dry Grocery 2025'!$I1907)</f>
        <v>0</v>
      </c>
      <c r="M1907" s="97"/>
    </row>
    <row r="1908" spans="1:13" s="35" customFormat="1" ht="15" x14ac:dyDescent="0.2">
      <c r="A1908" s="68" t="s">
        <v>5880</v>
      </c>
      <c r="B1908" s="69" t="s">
        <v>5541</v>
      </c>
      <c r="C1908" s="70">
        <v>70227500010</v>
      </c>
      <c r="D1908" s="71" t="s">
        <v>5881</v>
      </c>
      <c r="E1908" s="72">
        <v>12</v>
      </c>
      <c r="F1908" s="73" t="s">
        <v>147</v>
      </c>
      <c r="G1908" s="74">
        <v>0</v>
      </c>
      <c r="H1908" s="74">
        <f>'IDS Miami Dry Grocery 2025'!$I1908*'IDS Miami Dry Grocery 2025'!$G1908</f>
        <v>0</v>
      </c>
      <c r="I1908" s="78"/>
      <c r="J1908" s="75">
        <v>57.43</v>
      </c>
      <c r="K1908" s="76">
        <f>IFERROR((#REF!*#REF!)+('IDS Miami Dry Grocery 2025'!$J1908*'IDS Miami Dry Grocery 2025'!$I1908),'IDS Miami Dry Grocery 2025'!$J1908*'IDS Miami Dry Grocery 2025'!$I1908)</f>
        <v>0</v>
      </c>
      <c r="M1908" s="97"/>
    </row>
    <row r="1909" spans="1:13" s="35" customFormat="1" ht="15" x14ac:dyDescent="0.2">
      <c r="A1909" s="68" t="s">
        <v>5882</v>
      </c>
      <c r="B1909" s="69" t="s">
        <v>5541</v>
      </c>
      <c r="C1909" s="70">
        <v>55653601784</v>
      </c>
      <c r="D1909" s="71" t="s">
        <v>5883</v>
      </c>
      <c r="E1909" s="72">
        <v>12</v>
      </c>
      <c r="F1909" s="73" t="s">
        <v>5001</v>
      </c>
      <c r="G1909" s="74">
        <v>0</v>
      </c>
      <c r="H1909" s="74">
        <f>'IDS Miami Dry Grocery 2025'!$I1909*'IDS Miami Dry Grocery 2025'!$G1909</f>
        <v>0</v>
      </c>
      <c r="I1909" s="78"/>
      <c r="J1909" s="75">
        <v>48.46</v>
      </c>
      <c r="K1909" s="76">
        <f>IFERROR((#REF!*#REF!)+('IDS Miami Dry Grocery 2025'!$J1909*'IDS Miami Dry Grocery 2025'!$I1909),'IDS Miami Dry Grocery 2025'!$J1909*'IDS Miami Dry Grocery 2025'!$I1909)</f>
        <v>0</v>
      </c>
      <c r="M1909" s="97"/>
    </row>
    <row r="1910" spans="1:13" s="35" customFormat="1" ht="15" x14ac:dyDescent="0.2">
      <c r="A1910" s="68" t="s">
        <v>5884</v>
      </c>
      <c r="B1910" s="69" t="s">
        <v>5541</v>
      </c>
      <c r="C1910" s="70">
        <v>33617340610</v>
      </c>
      <c r="D1910" s="71" t="s">
        <v>5885</v>
      </c>
      <c r="E1910" s="72">
        <v>12</v>
      </c>
      <c r="F1910" s="73" t="s">
        <v>4130</v>
      </c>
      <c r="G1910" s="74">
        <v>0</v>
      </c>
      <c r="H1910" s="74">
        <f>'IDS Miami Dry Grocery 2025'!$I1910*'IDS Miami Dry Grocery 2025'!$G1910</f>
        <v>0</v>
      </c>
      <c r="I1910" s="78"/>
      <c r="J1910" s="75">
        <v>53.59</v>
      </c>
      <c r="K1910" s="76">
        <f>IFERROR((#REF!*#REF!)+('IDS Miami Dry Grocery 2025'!$J1910*'IDS Miami Dry Grocery 2025'!$I1910),'IDS Miami Dry Grocery 2025'!$J1910*'IDS Miami Dry Grocery 2025'!$I1910)</f>
        <v>0</v>
      </c>
      <c r="M1910" s="97"/>
    </row>
    <row r="1911" spans="1:13" s="35" customFormat="1" ht="15" x14ac:dyDescent="0.2">
      <c r="A1911" s="68" t="s">
        <v>5886</v>
      </c>
      <c r="B1911" s="69" t="s">
        <v>5541</v>
      </c>
      <c r="C1911" s="70">
        <v>33617000026</v>
      </c>
      <c r="D1911" s="71" t="s">
        <v>5887</v>
      </c>
      <c r="E1911" s="72">
        <v>12</v>
      </c>
      <c r="F1911" s="73" t="s">
        <v>3179</v>
      </c>
      <c r="G1911" s="74">
        <v>0</v>
      </c>
      <c r="H1911" s="74">
        <f>'IDS Miami Dry Grocery 2025'!$I1911*'IDS Miami Dry Grocery 2025'!$G1911</f>
        <v>0</v>
      </c>
      <c r="I1911" s="78"/>
      <c r="J1911" s="75">
        <v>53.59</v>
      </c>
      <c r="K1911" s="76">
        <f>IFERROR((#REF!*#REF!)+('IDS Miami Dry Grocery 2025'!$J1911*'IDS Miami Dry Grocery 2025'!$I1911),'IDS Miami Dry Grocery 2025'!$J1911*'IDS Miami Dry Grocery 2025'!$I1911)</f>
        <v>0</v>
      </c>
      <c r="M1911" s="97"/>
    </row>
    <row r="1912" spans="1:13" s="35" customFormat="1" ht="15" x14ac:dyDescent="0.2">
      <c r="A1912" s="68" t="s">
        <v>5888</v>
      </c>
      <c r="B1912" s="69" t="s">
        <v>5541</v>
      </c>
      <c r="C1912" s="70">
        <v>33617007032</v>
      </c>
      <c r="D1912" s="71" t="s">
        <v>5889</v>
      </c>
      <c r="E1912" s="72">
        <v>12</v>
      </c>
      <c r="F1912" s="73" t="s">
        <v>4130</v>
      </c>
      <c r="G1912" s="74">
        <v>0</v>
      </c>
      <c r="H1912" s="74">
        <f>'IDS Miami Dry Grocery 2025'!$I1912*'IDS Miami Dry Grocery 2025'!$G1912</f>
        <v>0</v>
      </c>
      <c r="I1912" s="78"/>
      <c r="J1912" s="75">
        <v>53.59</v>
      </c>
      <c r="K1912" s="76">
        <f>IFERROR((#REF!*#REF!)+('IDS Miami Dry Grocery 2025'!$J1912*'IDS Miami Dry Grocery 2025'!$I1912),'IDS Miami Dry Grocery 2025'!$J1912*'IDS Miami Dry Grocery 2025'!$I1912)</f>
        <v>0</v>
      </c>
      <c r="M1912" s="97"/>
    </row>
    <row r="1913" spans="1:13" s="35" customFormat="1" ht="15" x14ac:dyDescent="0.2">
      <c r="A1913" s="68" t="s">
        <v>5890</v>
      </c>
      <c r="B1913" s="69" t="s">
        <v>5541</v>
      </c>
      <c r="C1913" s="70">
        <v>70129290613</v>
      </c>
      <c r="D1913" s="71" t="s">
        <v>5891</v>
      </c>
      <c r="E1913" s="72">
        <v>12</v>
      </c>
      <c r="F1913" s="73" t="s">
        <v>1451</v>
      </c>
      <c r="G1913" s="74">
        <v>0</v>
      </c>
      <c r="H1913" s="74">
        <f>'IDS Miami Dry Grocery 2025'!$I1913*'IDS Miami Dry Grocery 2025'!$G1913</f>
        <v>0</v>
      </c>
      <c r="I1913" s="78"/>
      <c r="J1913" s="75">
        <v>43.97</v>
      </c>
      <c r="K1913" s="76">
        <f>IFERROR((#REF!*#REF!)+('IDS Miami Dry Grocery 2025'!$J1913*'IDS Miami Dry Grocery 2025'!$I1913),'IDS Miami Dry Grocery 2025'!$J1913*'IDS Miami Dry Grocery 2025'!$I1913)</f>
        <v>0</v>
      </c>
      <c r="M1913" s="97"/>
    </row>
    <row r="1914" spans="1:13" s="35" customFormat="1" ht="15" x14ac:dyDescent="0.2">
      <c r="A1914" s="68" t="s">
        <v>5892</v>
      </c>
      <c r="B1914" s="69" t="s">
        <v>5541</v>
      </c>
      <c r="C1914" s="70">
        <v>33617322616</v>
      </c>
      <c r="D1914" s="71" t="s">
        <v>5893</v>
      </c>
      <c r="E1914" s="72">
        <v>12</v>
      </c>
      <c r="F1914" s="73" t="s">
        <v>409</v>
      </c>
      <c r="G1914" s="74">
        <v>0</v>
      </c>
      <c r="H1914" s="74">
        <f>'IDS Miami Dry Grocery 2025'!$I1914*'IDS Miami Dry Grocery 2025'!$G1914</f>
        <v>0</v>
      </c>
      <c r="I1914" s="78"/>
      <c r="J1914" s="75">
        <v>53.59</v>
      </c>
      <c r="K1914" s="76">
        <f>IFERROR((#REF!*#REF!)+('IDS Miami Dry Grocery 2025'!$J1914*'IDS Miami Dry Grocery 2025'!$I1914),'IDS Miami Dry Grocery 2025'!$J1914*'IDS Miami Dry Grocery 2025'!$I1914)</f>
        <v>0</v>
      </c>
      <c r="M1914" s="97"/>
    </row>
    <row r="1915" spans="1:13" s="35" customFormat="1" ht="15" x14ac:dyDescent="0.2">
      <c r="A1915" s="68" t="s">
        <v>5894</v>
      </c>
      <c r="B1915" s="69" t="s">
        <v>5541</v>
      </c>
      <c r="C1915" s="70">
        <v>717067133007</v>
      </c>
      <c r="D1915" s="71" t="s">
        <v>5895</v>
      </c>
      <c r="E1915" s="72">
        <v>12</v>
      </c>
      <c r="F1915" s="73" t="s">
        <v>2368</v>
      </c>
      <c r="G1915" s="74">
        <v>0</v>
      </c>
      <c r="H1915" s="74">
        <f>'IDS Miami Dry Grocery 2025'!$I1915*'IDS Miami Dry Grocery 2025'!$G1915</f>
        <v>0</v>
      </c>
      <c r="I1915" s="78"/>
      <c r="J1915" s="75">
        <v>50.7</v>
      </c>
      <c r="K1915" s="76">
        <f>IFERROR((#REF!*#REF!)+('IDS Miami Dry Grocery 2025'!$J1915*'IDS Miami Dry Grocery 2025'!$I1915),'IDS Miami Dry Grocery 2025'!$J1915*'IDS Miami Dry Grocery 2025'!$I1915)</f>
        <v>0</v>
      </c>
      <c r="M1915" s="97"/>
    </row>
    <row r="1916" spans="1:13" s="35" customFormat="1" ht="15" x14ac:dyDescent="0.2">
      <c r="A1916" s="68" t="s">
        <v>5897</v>
      </c>
      <c r="B1916" s="69" t="s">
        <v>5541</v>
      </c>
      <c r="C1916" s="70">
        <v>606541803027</v>
      </c>
      <c r="D1916" s="71" t="s">
        <v>5898</v>
      </c>
      <c r="E1916" s="72">
        <v>12</v>
      </c>
      <c r="F1916" s="73" t="s">
        <v>1488</v>
      </c>
      <c r="G1916" s="74">
        <v>0</v>
      </c>
      <c r="H1916" s="74">
        <f>'IDS Miami Dry Grocery 2025'!$I1916*'IDS Miami Dry Grocery 2025'!$G1916</f>
        <v>0</v>
      </c>
      <c r="I1916" s="78"/>
      <c r="J1916" s="75">
        <v>59.83</v>
      </c>
      <c r="K1916" s="76">
        <f>IFERROR((#REF!*#REF!)+('IDS Miami Dry Grocery 2025'!$J1916*'IDS Miami Dry Grocery 2025'!$I1916),'IDS Miami Dry Grocery 2025'!$J1916*'IDS Miami Dry Grocery 2025'!$I1916)</f>
        <v>0</v>
      </c>
      <c r="M1916" s="97"/>
    </row>
    <row r="1917" spans="1:13" s="35" customFormat="1" ht="15" x14ac:dyDescent="0.2">
      <c r="A1917" s="68" t="s">
        <v>5899</v>
      </c>
      <c r="B1917" s="69" t="s">
        <v>5541</v>
      </c>
      <c r="C1917" s="70">
        <v>606541803010</v>
      </c>
      <c r="D1917" s="71" t="s">
        <v>5900</v>
      </c>
      <c r="E1917" s="72">
        <v>12</v>
      </c>
      <c r="F1917" s="73" t="s">
        <v>1488</v>
      </c>
      <c r="G1917" s="74">
        <v>0</v>
      </c>
      <c r="H1917" s="74">
        <f>'IDS Miami Dry Grocery 2025'!$I1917*'IDS Miami Dry Grocery 2025'!$G1917</f>
        <v>0</v>
      </c>
      <c r="I1917" s="78"/>
      <c r="J1917" s="75">
        <v>59.83</v>
      </c>
      <c r="K1917" s="76">
        <f>IFERROR((#REF!*#REF!)+('IDS Miami Dry Grocery 2025'!$J1917*'IDS Miami Dry Grocery 2025'!$I1917),'IDS Miami Dry Grocery 2025'!$J1917*'IDS Miami Dry Grocery 2025'!$I1917)</f>
        <v>0</v>
      </c>
      <c r="M1917" s="97"/>
    </row>
    <row r="1918" spans="1:13" s="35" customFormat="1" ht="15" x14ac:dyDescent="0.2">
      <c r="A1918" s="68" t="s">
        <v>5902</v>
      </c>
      <c r="B1918" s="69" t="s">
        <v>5541</v>
      </c>
      <c r="C1918" s="70">
        <v>71072030509</v>
      </c>
      <c r="D1918" s="71" t="s">
        <v>5903</v>
      </c>
      <c r="E1918" s="72">
        <v>12</v>
      </c>
      <c r="F1918" s="73" t="s">
        <v>28</v>
      </c>
      <c r="G1918" s="74">
        <v>0</v>
      </c>
      <c r="H1918" s="74">
        <f>'IDS Miami Dry Grocery 2025'!$I1918*'IDS Miami Dry Grocery 2025'!$G1918</f>
        <v>0</v>
      </c>
      <c r="I1918" s="78"/>
      <c r="J1918" s="75">
        <v>33.880000000000003</v>
      </c>
      <c r="K1918" s="76">
        <f>IFERROR((#REF!*#REF!)+('IDS Miami Dry Grocery 2025'!$J1918*'IDS Miami Dry Grocery 2025'!$I1918),'IDS Miami Dry Grocery 2025'!$J1918*'IDS Miami Dry Grocery 2025'!$I1918)</f>
        <v>0</v>
      </c>
      <c r="M1918" s="97"/>
    </row>
    <row r="1919" spans="1:13" s="35" customFormat="1" ht="15" x14ac:dyDescent="0.2">
      <c r="A1919" s="68" t="s">
        <v>5905</v>
      </c>
      <c r="B1919" s="69" t="s">
        <v>5541</v>
      </c>
      <c r="C1919" s="70" t="s">
        <v>5906</v>
      </c>
      <c r="D1919" s="71" t="s">
        <v>5907</v>
      </c>
      <c r="E1919" s="72">
        <v>6</v>
      </c>
      <c r="F1919" s="73" t="s">
        <v>5904</v>
      </c>
      <c r="G1919" s="74">
        <v>0</v>
      </c>
      <c r="H1919" s="74">
        <f>'IDS Miami Dry Grocery 2025'!$I1919*'IDS Miami Dry Grocery 2025'!$G1919</f>
        <v>0</v>
      </c>
      <c r="I1919" s="78"/>
      <c r="J1919" s="75">
        <v>26.23</v>
      </c>
      <c r="K1919" s="76">
        <f>IFERROR((#REF!*#REF!)+('IDS Miami Dry Grocery 2025'!$J1919*'IDS Miami Dry Grocery 2025'!$I1919),'IDS Miami Dry Grocery 2025'!$J1919*'IDS Miami Dry Grocery 2025'!$I1919)</f>
        <v>0</v>
      </c>
      <c r="M1919" s="97"/>
    </row>
    <row r="1920" spans="1:13" s="35" customFormat="1" ht="15" x14ac:dyDescent="0.2">
      <c r="A1920" s="68" t="s">
        <v>5908</v>
      </c>
      <c r="B1920" s="69" t="s">
        <v>5541</v>
      </c>
      <c r="C1920" s="70"/>
      <c r="D1920" s="71" t="s">
        <v>5909</v>
      </c>
      <c r="E1920" s="72">
        <v>12</v>
      </c>
      <c r="F1920" s="73" t="s">
        <v>1966</v>
      </c>
      <c r="G1920" s="74">
        <v>0</v>
      </c>
      <c r="H1920" s="74">
        <f>'IDS Miami Dry Grocery 2025'!$I1920*'IDS Miami Dry Grocery 2025'!$G1920</f>
        <v>0</v>
      </c>
      <c r="I1920" s="78"/>
      <c r="J1920" s="75">
        <v>69.569999999999993</v>
      </c>
      <c r="K1920" s="76">
        <f>IFERROR((#REF!*#REF!)+('IDS Miami Dry Grocery 2025'!$J1920*'IDS Miami Dry Grocery 2025'!$I1920),'IDS Miami Dry Grocery 2025'!$J1920*'IDS Miami Dry Grocery 2025'!$I1920)</f>
        <v>0</v>
      </c>
      <c r="M1920" s="97"/>
    </row>
    <row r="1921" spans="1:13" s="35" customFormat="1" ht="15" x14ac:dyDescent="0.2">
      <c r="A1921" s="68" t="s">
        <v>5910</v>
      </c>
      <c r="B1921" s="69" t="s">
        <v>5911</v>
      </c>
      <c r="C1921" s="70">
        <v>808829100518</v>
      </c>
      <c r="D1921" s="71" t="s">
        <v>5912</v>
      </c>
      <c r="E1921" s="72">
        <v>12</v>
      </c>
      <c r="F1921" s="73" t="s">
        <v>1670</v>
      </c>
      <c r="G1921" s="74">
        <v>1.2176223999999999E-2</v>
      </c>
      <c r="H1921" s="74">
        <f>'IDS Miami Dry Grocery 2025'!$I1921*'IDS Miami Dry Grocery 2025'!$G1921</f>
        <v>0</v>
      </c>
      <c r="I1921" s="78"/>
      <c r="J1921" s="75">
        <v>20.43</v>
      </c>
      <c r="K1921" s="76">
        <f>IFERROR((#REF!*#REF!)+('IDS Miami Dry Grocery 2025'!$J1921*'IDS Miami Dry Grocery 2025'!$I1921),'IDS Miami Dry Grocery 2025'!$J1921*'IDS Miami Dry Grocery 2025'!$I1921)</f>
        <v>0</v>
      </c>
      <c r="M1921" s="97"/>
    </row>
    <row r="1922" spans="1:13" s="35" customFormat="1" ht="15" x14ac:dyDescent="0.2">
      <c r="A1922" s="68" t="s">
        <v>5913</v>
      </c>
      <c r="B1922" s="69" t="s">
        <v>5911</v>
      </c>
      <c r="C1922" s="70" t="s">
        <v>5914</v>
      </c>
      <c r="D1922" s="71" t="s">
        <v>5915</v>
      </c>
      <c r="E1922" s="72">
        <v>6</v>
      </c>
      <c r="F1922" s="73" t="s">
        <v>659</v>
      </c>
      <c r="G1922" s="74">
        <v>2.8316799999999998E-4</v>
      </c>
      <c r="H1922" s="74">
        <f>'IDS Miami Dry Grocery 2025'!$I1922*'IDS Miami Dry Grocery 2025'!$G1922</f>
        <v>0</v>
      </c>
      <c r="I1922" s="78"/>
      <c r="J1922" s="75">
        <v>22.76</v>
      </c>
      <c r="K1922" s="76">
        <f>IFERROR((#REF!*#REF!)+('IDS Miami Dry Grocery 2025'!$J1922*'IDS Miami Dry Grocery 2025'!$I1922),'IDS Miami Dry Grocery 2025'!$J1922*'IDS Miami Dry Grocery 2025'!$I1922)</f>
        <v>0</v>
      </c>
      <c r="M1922" s="97"/>
    </row>
    <row r="1923" spans="1:13" s="35" customFormat="1" ht="15" x14ac:dyDescent="0.2">
      <c r="A1923" s="68" t="s">
        <v>5916</v>
      </c>
      <c r="B1923" s="69" t="s">
        <v>5911</v>
      </c>
      <c r="C1923" s="70" t="s">
        <v>5917</v>
      </c>
      <c r="D1923" s="71" t="s">
        <v>5918</v>
      </c>
      <c r="E1923" s="72">
        <v>6</v>
      </c>
      <c r="F1923" s="73" t="s">
        <v>5919</v>
      </c>
      <c r="G1923" s="74">
        <v>2.8316799999999998E-4</v>
      </c>
      <c r="H1923" s="74">
        <f>'IDS Miami Dry Grocery 2025'!$I1923*'IDS Miami Dry Grocery 2025'!$G1923</f>
        <v>0</v>
      </c>
      <c r="I1923" s="78"/>
      <c r="J1923" s="75">
        <v>17.850000000000001</v>
      </c>
      <c r="K1923" s="76">
        <f>IFERROR((#REF!*#REF!)+('IDS Miami Dry Grocery 2025'!$J1923*'IDS Miami Dry Grocery 2025'!$I1923),'IDS Miami Dry Grocery 2025'!$J1923*'IDS Miami Dry Grocery 2025'!$I1923)</f>
        <v>0</v>
      </c>
      <c r="M1923" s="97"/>
    </row>
    <row r="1924" spans="1:13" s="35" customFormat="1" ht="15" x14ac:dyDescent="0.2">
      <c r="A1924" s="68" t="s">
        <v>5920</v>
      </c>
      <c r="B1924" s="69" t="s">
        <v>5911</v>
      </c>
      <c r="C1924" s="70" t="s">
        <v>5921</v>
      </c>
      <c r="D1924" s="71" t="s">
        <v>5922</v>
      </c>
      <c r="E1924" s="72">
        <v>6</v>
      </c>
      <c r="F1924" s="73" t="s">
        <v>5923</v>
      </c>
      <c r="G1924" s="74">
        <v>2.8316799999999998E-4</v>
      </c>
      <c r="H1924" s="74">
        <f>'IDS Miami Dry Grocery 2025'!$I1924*'IDS Miami Dry Grocery 2025'!$G1924</f>
        <v>0</v>
      </c>
      <c r="I1924" s="78"/>
      <c r="J1924" s="75">
        <v>33.840000000000003</v>
      </c>
      <c r="K1924" s="76">
        <f>IFERROR((#REF!*#REF!)+('IDS Miami Dry Grocery 2025'!$J1924*'IDS Miami Dry Grocery 2025'!$I1924),'IDS Miami Dry Grocery 2025'!$J1924*'IDS Miami Dry Grocery 2025'!$I1924)</f>
        <v>0</v>
      </c>
      <c r="M1924" s="97"/>
    </row>
    <row r="1925" spans="1:13" s="35" customFormat="1" ht="15" x14ac:dyDescent="0.2">
      <c r="A1925" s="68" t="s">
        <v>5924</v>
      </c>
      <c r="B1925" s="69" t="s">
        <v>5911</v>
      </c>
      <c r="C1925" s="70" t="s">
        <v>5925</v>
      </c>
      <c r="D1925" s="71" t="s">
        <v>5926</v>
      </c>
      <c r="E1925" s="72">
        <v>6</v>
      </c>
      <c r="F1925" s="73" t="s">
        <v>5927</v>
      </c>
      <c r="G1925" s="74">
        <v>2.8316799999999998E-4</v>
      </c>
      <c r="H1925" s="74">
        <f>'IDS Miami Dry Grocery 2025'!$I1925*'IDS Miami Dry Grocery 2025'!$G1925</f>
        <v>0</v>
      </c>
      <c r="I1925" s="78"/>
      <c r="J1925" s="75">
        <v>28.32</v>
      </c>
      <c r="K1925" s="76">
        <f>IFERROR((#REF!*#REF!)+('IDS Miami Dry Grocery 2025'!$J1925*'IDS Miami Dry Grocery 2025'!$I1925),'IDS Miami Dry Grocery 2025'!$J1925*'IDS Miami Dry Grocery 2025'!$I1925)</f>
        <v>0</v>
      </c>
      <c r="M1925" s="97"/>
    </row>
    <row r="1926" spans="1:13" s="35" customFormat="1" ht="15" x14ac:dyDescent="0.2">
      <c r="A1926" s="68" t="s">
        <v>5928</v>
      </c>
      <c r="B1926" s="69" t="s">
        <v>5911</v>
      </c>
      <c r="C1926" s="70" t="s">
        <v>5929</v>
      </c>
      <c r="D1926" s="71" t="s">
        <v>5930</v>
      </c>
      <c r="E1926" s="72">
        <v>6</v>
      </c>
      <c r="F1926" s="73" t="s">
        <v>5923</v>
      </c>
      <c r="G1926" s="74">
        <v>2.8316799999999998E-4</v>
      </c>
      <c r="H1926" s="74">
        <f>'IDS Miami Dry Grocery 2025'!$I1926*'IDS Miami Dry Grocery 2025'!$G1926</f>
        <v>0</v>
      </c>
      <c r="I1926" s="78"/>
      <c r="J1926" s="75">
        <v>33.840000000000003</v>
      </c>
      <c r="K1926" s="76">
        <f>IFERROR((#REF!*#REF!)+('IDS Miami Dry Grocery 2025'!$J1926*'IDS Miami Dry Grocery 2025'!$I1926),'IDS Miami Dry Grocery 2025'!$J1926*'IDS Miami Dry Grocery 2025'!$I1926)</f>
        <v>0</v>
      </c>
      <c r="M1926" s="97"/>
    </row>
    <row r="1927" spans="1:13" s="35" customFormat="1" ht="15" x14ac:dyDescent="0.2">
      <c r="A1927" s="68" t="s">
        <v>5932</v>
      </c>
      <c r="B1927" s="69" t="s">
        <v>5911</v>
      </c>
      <c r="C1927" s="70" t="s">
        <v>5933</v>
      </c>
      <c r="D1927" s="71" t="s">
        <v>5934</v>
      </c>
      <c r="E1927" s="72">
        <v>6</v>
      </c>
      <c r="F1927" s="73" t="s">
        <v>5935</v>
      </c>
      <c r="G1927" s="74">
        <v>2.8316799999999998E-4</v>
      </c>
      <c r="H1927" s="74">
        <f>'IDS Miami Dry Grocery 2025'!$I1927*'IDS Miami Dry Grocery 2025'!$G1927</f>
        <v>0</v>
      </c>
      <c r="I1927" s="78"/>
      <c r="J1927" s="75">
        <v>10.45</v>
      </c>
      <c r="K1927" s="76">
        <f>IFERROR((#REF!*#REF!)+('IDS Miami Dry Grocery 2025'!$J1927*'IDS Miami Dry Grocery 2025'!$I1927),'IDS Miami Dry Grocery 2025'!$J1927*'IDS Miami Dry Grocery 2025'!$I1927)</f>
        <v>0</v>
      </c>
      <c r="M1927" s="97"/>
    </row>
    <row r="1928" spans="1:13" s="35" customFormat="1" ht="15" x14ac:dyDescent="0.2">
      <c r="A1928" s="68" t="s">
        <v>5936</v>
      </c>
      <c r="B1928" s="69" t="s">
        <v>5911</v>
      </c>
      <c r="C1928" s="70">
        <v>803954303858</v>
      </c>
      <c r="D1928" s="71" t="s">
        <v>5937</v>
      </c>
      <c r="E1928" s="72">
        <v>6</v>
      </c>
      <c r="F1928" s="73" t="s">
        <v>5919</v>
      </c>
      <c r="G1928" s="74">
        <v>2.8316799999999998E-4</v>
      </c>
      <c r="H1928" s="74">
        <f>'IDS Miami Dry Grocery 2025'!$I1928*'IDS Miami Dry Grocery 2025'!$G1928</f>
        <v>0</v>
      </c>
      <c r="I1928" s="78"/>
      <c r="J1928" s="75">
        <v>12.44</v>
      </c>
      <c r="K1928" s="76">
        <f>IFERROR((#REF!*#REF!)+('IDS Miami Dry Grocery 2025'!$J1928*'IDS Miami Dry Grocery 2025'!$I1928),'IDS Miami Dry Grocery 2025'!$J1928*'IDS Miami Dry Grocery 2025'!$I1928)</f>
        <v>0</v>
      </c>
      <c r="M1928" s="97"/>
    </row>
    <row r="1929" spans="1:13" s="35" customFormat="1" ht="15" x14ac:dyDescent="0.2">
      <c r="A1929" s="68" t="s">
        <v>5938</v>
      </c>
      <c r="B1929" s="69" t="s">
        <v>5911</v>
      </c>
      <c r="C1929" s="70" t="s">
        <v>5939</v>
      </c>
      <c r="D1929" s="71" t="s">
        <v>5940</v>
      </c>
      <c r="E1929" s="72">
        <v>6</v>
      </c>
      <c r="F1929" s="73" t="s">
        <v>4258</v>
      </c>
      <c r="G1929" s="74">
        <v>1.1326719999999999E-3</v>
      </c>
      <c r="H1929" s="74">
        <f>'IDS Miami Dry Grocery 2025'!$I1929*'IDS Miami Dry Grocery 2025'!$G1929</f>
        <v>0</v>
      </c>
      <c r="I1929" s="78"/>
      <c r="J1929" s="75">
        <v>29.33</v>
      </c>
      <c r="K1929" s="76">
        <f>IFERROR((#REF!*#REF!)+('IDS Miami Dry Grocery 2025'!$J1929*'IDS Miami Dry Grocery 2025'!$I1929),'IDS Miami Dry Grocery 2025'!$J1929*'IDS Miami Dry Grocery 2025'!$I1929)</f>
        <v>0</v>
      </c>
      <c r="M1929" s="97"/>
    </row>
    <row r="1930" spans="1:13" s="35" customFormat="1" ht="15" x14ac:dyDescent="0.2">
      <c r="A1930" s="68" t="s">
        <v>5942</v>
      </c>
      <c r="B1930" s="69" t="s">
        <v>5911</v>
      </c>
      <c r="C1930" s="70" t="s">
        <v>5943</v>
      </c>
      <c r="D1930" s="71" t="s">
        <v>5944</v>
      </c>
      <c r="E1930" s="72">
        <v>12</v>
      </c>
      <c r="F1930" s="73" t="s">
        <v>665</v>
      </c>
      <c r="G1930" s="74">
        <v>2.8316799999999998E-4</v>
      </c>
      <c r="H1930" s="74">
        <f>'IDS Miami Dry Grocery 2025'!$I1930*'IDS Miami Dry Grocery 2025'!$G1930</f>
        <v>0</v>
      </c>
      <c r="I1930" s="78"/>
      <c r="J1930" s="75">
        <v>29.94</v>
      </c>
      <c r="K1930" s="76">
        <f>IFERROR((#REF!*#REF!)+('IDS Miami Dry Grocery 2025'!$J1930*'IDS Miami Dry Grocery 2025'!$I1930),'IDS Miami Dry Grocery 2025'!$J1930*'IDS Miami Dry Grocery 2025'!$I1930)</f>
        <v>0</v>
      </c>
      <c r="M1930" s="97"/>
    </row>
    <row r="1931" spans="1:13" s="35" customFormat="1" ht="15" x14ac:dyDescent="0.2">
      <c r="A1931" s="68" t="s">
        <v>5945</v>
      </c>
      <c r="B1931" s="69" t="s">
        <v>5911</v>
      </c>
      <c r="C1931" s="70" t="s">
        <v>5946</v>
      </c>
      <c r="D1931" s="71" t="s">
        <v>5947</v>
      </c>
      <c r="E1931" s="72">
        <v>6</v>
      </c>
      <c r="F1931" s="73" t="s">
        <v>5931</v>
      </c>
      <c r="G1931" s="74">
        <v>2.8316799999999998E-4</v>
      </c>
      <c r="H1931" s="74">
        <f>'IDS Miami Dry Grocery 2025'!$I1931*'IDS Miami Dry Grocery 2025'!$G1931</f>
        <v>0</v>
      </c>
      <c r="I1931" s="78"/>
      <c r="J1931" s="75">
        <v>18.93</v>
      </c>
      <c r="K1931" s="76">
        <f>IFERROR((#REF!*#REF!)+('IDS Miami Dry Grocery 2025'!$J1931*'IDS Miami Dry Grocery 2025'!$I1931),'IDS Miami Dry Grocery 2025'!$J1931*'IDS Miami Dry Grocery 2025'!$I1931)</f>
        <v>0</v>
      </c>
      <c r="M1931" s="97"/>
    </row>
    <row r="1932" spans="1:13" s="35" customFormat="1" ht="15" x14ac:dyDescent="0.2">
      <c r="A1932" s="68" t="s">
        <v>5949</v>
      </c>
      <c r="B1932" s="69" t="s">
        <v>5911</v>
      </c>
      <c r="C1932" s="70" t="s">
        <v>5950</v>
      </c>
      <c r="D1932" s="71" t="s">
        <v>5951</v>
      </c>
      <c r="E1932" s="72">
        <v>6</v>
      </c>
      <c r="F1932" s="73" t="s">
        <v>4184</v>
      </c>
      <c r="G1932" s="74">
        <v>1.6423743999999997E-2</v>
      </c>
      <c r="H1932" s="74">
        <f>'IDS Miami Dry Grocery 2025'!$I1932*'IDS Miami Dry Grocery 2025'!$G1932</f>
        <v>0</v>
      </c>
      <c r="I1932" s="78"/>
      <c r="J1932" s="75">
        <v>61.33</v>
      </c>
      <c r="K1932" s="76">
        <f>IFERROR((#REF!*#REF!)+('IDS Miami Dry Grocery 2025'!$J1932*'IDS Miami Dry Grocery 2025'!$I1932),'IDS Miami Dry Grocery 2025'!$J1932*'IDS Miami Dry Grocery 2025'!$I1932)</f>
        <v>0</v>
      </c>
      <c r="M1932" s="97"/>
    </row>
    <row r="1933" spans="1:13" s="35" customFormat="1" ht="15" x14ac:dyDescent="0.2">
      <c r="A1933" s="68" t="s">
        <v>5952</v>
      </c>
      <c r="B1933" s="69" t="s">
        <v>5911</v>
      </c>
      <c r="C1933" s="70" t="s">
        <v>5953</v>
      </c>
      <c r="D1933" s="71" t="s">
        <v>5954</v>
      </c>
      <c r="E1933" s="72">
        <v>6</v>
      </c>
      <c r="F1933" s="73" t="s">
        <v>5955</v>
      </c>
      <c r="G1933" s="74">
        <v>4.2475199999999994E-3</v>
      </c>
      <c r="H1933" s="74">
        <f>'IDS Miami Dry Grocery 2025'!$I1933*'IDS Miami Dry Grocery 2025'!$G1933</f>
        <v>0</v>
      </c>
      <c r="I1933" s="78"/>
      <c r="J1933" s="75">
        <v>32.57</v>
      </c>
      <c r="K1933" s="76">
        <f>IFERROR((#REF!*#REF!)+('IDS Miami Dry Grocery 2025'!$J1933*'IDS Miami Dry Grocery 2025'!$I1933),'IDS Miami Dry Grocery 2025'!$J1933*'IDS Miami Dry Grocery 2025'!$I1933)</f>
        <v>0</v>
      </c>
      <c r="M1933" s="97"/>
    </row>
    <row r="1934" spans="1:13" s="35" customFormat="1" ht="15" x14ac:dyDescent="0.2">
      <c r="A1934" s="68" t="s">
        <v>5957</v>
      </c>
      <c r="B1934" s="69" t="s">
        <v>5911</v>
      </c>
      <c r="C1934" s="70" t="s">
        <v>5958</v>
      </c>
      <c r="D1934" s="71" t="s">
        <v>5959</v>
      </c>
      <c r="E1934" s="72">
        <v>6</v>
      </c>
      <c r="F1934" s="73" t="s">
        <v>4184</v>
      </c>
      <c r="G1934" s="74">
        <v>1.6423743999999997E-2</v>
      </c>
      <c r="H1934" s="74">
        <f>'IDS Miami Dry Grocery 2025'!$I1934*'IDS Miami Dry Grocery 2025'!$G1934</f>
        <v>0</v>
      </c>
      <c r="I1934" s="78"/>
      <c r="J1934" s="75">
        <v>42.49</v>
      </c>
      <c r="K1934" s="76">
        <f>IFERROR((#REF!*#REF!)+('IDS Miami Dry Grocery 2025'!$J1934*'IDS Miami Dry Grocery 2025'!$I1934),'IDS Miami Dry Grocery 2025'!$J1934*'IDS Miami Dry Grocery 2025'!$I1934)</f>
        <v>0</v>
      </c>
      <c r="M1934" s="97"/>
    </row>
    <row r="1935" spans="1:13" s="35" customFormat="1" ht="15" x14ac:dyDescent="0.2">
      <c r="A1935" s="68" t="s">
        <v>5960</v>
      </c>
      <c r="B1935" s="69" t="s">
        <v>5911</v>
      </c>
      <c r="C1935" s="70" t="s">
        <v>5961</v>
      </c>
      <c r="D1935" s="71" t="s">
        <v>5962</v>
      </c>
      <c r="E1935" s="72">
        <v>6</v>
      </c>
      <c r="F1935" s="73" t="s">
        <v>4184</v>
      </c>
      <c r="G1935" s="74">
        <v>1.41584E-2</v>
      </c>
      <c r="H1935" s="74">
        <f>'IDS Miami Dry Grocery 2025'!$I1935*'IDS Miami Dry Grocery 2025'!$G1935</f>
        <v>0</v>
      </c>
      <c r="I1935" s="78"/>
      <c r="J1935" s="75">
        <v>61.73</v>
      </c>
      <c r="K1935" s="76">
        <f>IFERROR((#REF!*#REF!)+('IDS Miami Dry Grocery 2025'!$J1935*'IDS Miami Dry Grocery 2025'!$I1935),'IDS Miami Dry Grocery 2025'!$J1935*'IDS Miami Dry Grocery 2025'!$I1935)</f>
        <v>0</v>
      </c>
      <c r="M1935" s="97"/>
    </row>
    <row r="1936" spans="1:13" s="35" customFormat="1" ht="15" x14ac:dyDescent="0.2">
      <c r="A1936" s="68" t="s">
        <v>5963</v>
      </c>
      <c r="B1936" s="69" t="s">
        <v>5911</v>
      </c>
      <c r="C1936" s="70" t="s">
        <v>5964</v>
      </c>
      <c r="D1936" s="71" t="s">
        <v>5965</v>
      </c>
      <c r="E1936" s="72">
        <v>6</v>
      </c>
      <c r="F1936" s="73" t="s">
        <v>5966</v>
      </c>
      <c r="G1936" s="74">
        <v>1.4441568E-2</v>
      </c>
      <c r="H1936" s="74">
        <f>'IDS Miami Dry Grocery 2025'!$I1936*'IDS Miami Dry Grocery 2025'!$G1936</f>
        <v>0</v>
      </c>
      <c r="I1936" s="78"/>
      <c r="J1936" s="75">
        <v>61.73</v>
      </c>
      <c r="K1936" s="76">
        <f>IFERROR((#REF!*#REF!)+('IDS Miami Dry Grocery 2025'!$J1936*'IDS Miami Dry Grocery 2025'!$I1936),'IDS Miami Dry Grocery 2025'!$J1936*'IDS Miami Dry Grocery 2025'!$I1936)</f>
        <v>0</v>
      </c>
      <c r="M1936" s="97"/>
    </row>
    <row r="1937" spans="1:13" s="35" customFormat="1" ht="15" x14ac:dyDescent="0.2">
      <c r="A1937" s="68" t="s">
        <v>5967</v>
      </c>
      <c r="B1937" s="69" t="s">
        <v>5911</v>
      </c>
      <c r="C1937" s="70" t="s">
        <v>5968</v>
      </c>
      <c r="D1937" s="71" t="s">
        <v>5969</v>
      </c>
      <c r="E1937" s="72">
        <v>6</v>
      </c>
      <c r="F1937" s="73" t="s">
        <v>5970</v>
      </c>
      <c r="G1937" s="74">
        <v>7.928704E-3</v>
      </c>
      <c r="H1937" s="74">
        <f>'IDS Miami Dry Grocery 2025'!$I1937*'IDS Miami Dry Grocery 2025'!$G1937</f>
        <v>0</v>
      </c>
      <c r="I1937" s="78"/>
      <c r="J1937" s="75">
        <v>55.23</v>
      </c>
      <c r="K1937" s="76">
        <f>IFERROR((#REF!*#REF!)+('IDS Miami Dry Grocery 2025'!$J1937*'IDS Miami Dry Grocery 2025'!$I1937),'IDS Miami Dry Grocery 2025'!$J1937*'IDS Miami Dry Grocery 2025'!$I1937)</f>
        <v>0</v>
      </c>
      <c r="M1937" s="97"/>
    </row>
    <row r="1938" spans="1:13" s="35" customFormat="1" ht="15" x14ac:dyDescent="0.2">
      <c r="A1938" s="68" t="s">
        <v>5971</v>
      </c>
      <c r="B1938" s="69" t="s">
        <v>5911</v>
      </c>
      <c r="C1938" s="70" t="s">
        <v>5972</v>
      </c>
      <c r="D1938" s="71" t="s">
        <v>5973</v>
      </c>
      <c r="E1938" s="72">
        <v>4</v>
      </c>
      <c r="F1938" s="73" t="s">
        <v>5970</v>
      </c>
      <c r="G1938" s="74">
        <v>2.8316799999999998E-4</v>
      </c>
      <c r="H1938" s="74">
        <f>'IDS Miami Dry Grocery 2025'!$I1938*'IDS Miami Dry Grocery 2025'!$G1938</f>
        <v>0</v>
      </c>
      <c r="I1938" s="78"/>
      <c r="J1938" s="75">
        <v>13.38</v>
      </c>
      <c r="K1938" s="76">
        <f>IFERROR((#REF!*#REF!)+('IDS Miami Dry Grocery 2025'!$J1938*'IDS Miami Dry Grocery 2025'!$I1938),'IDS Miami Dry Grocery 2025'!$J1938*'IDS Miami Dry Grocery 2025'!$I1938)</f>
        <v>0</v>
      </c>
      <c r="M1938" s="97"/>
    </row>
    <row r="1939" spans="1:13" s="35" customFormat="1" ht="15" x14ac:dyDescent="0.2">
      <c r="A1939" s="68" t="s">
        <v>5974</v>
      </c>
      <c r="B1939" s="69" t="s">
        <v>5911</v>
      </c>
      <c r="C1939" s="70" t="s">
        <v>5975</v>
      </c>
      <c r="D1939" s="71" t="s">
        <v>5976</v>
      </c>
      <c r="E1939" s="72">
        <v>6</v>
      </c>
      <c r="F1939" s="73" t="s">
        <v>5966</v>
      </c>
      <c r="G1939" s="74">
        <v>1.2176223999999999E-2</v>
      </c>
      <c r="H1939" s="74">
        <f>'IDS Miami Dry Grocery 2025'!$I1939*'IDS Miami Dry Grocery 2025'!$G1939</f>
        <v>0</v>
      </c>
      <c r="I1939" s="78"/>
      <c r="J1939" s="75">
        <v>25.94</v>
      </c>
      <c r="K1939" s="76">
        <f>IFERROR((#REF!*#REF!)+('IDS Miami Dry Grocery 2025'!$J1939*'IDS Miami Dry Grocery 2025'!$I1939),'IDS Miami Dry Grocery 2025'!$J1939*'IDS Miami Dry Grocery 2025'!$I1939)</f>
        <v>0</v>
      </c>
      <c r="M1939" s="97"/>
    </row>
    <row r="1940" spans="1:13" s="35" customFormat="1" ht="15" x14ac:dyDescent="0.2">
      <c r="A1940" s="68" t="s">
        <v>5977</v>
      </c>
      <c r="B1940" s="69" t="s">
        <v>5911</v>
      </c>
      <c r="C1940" s="70" t="s">
        <v>5978</v>
      </c>
      <c r="D1940" s="71" t="s">
        <v>5979</v>
      </c>
      <c r="E1940" s="72">
        <v>6</v>
      </c>
      <c r="F1940" s="73" t="s">
        <v>5966</v>
      </c>
      <c r="G1940" s="74">
        <v>1.5574240000000001E-2</v>
      </c>
      <c r="H1940" s="74">
        <f>'IDS Miami Dry Grocery 2025'!$I1940*'IDS Miami Dry Grocery 2025'!$G1940</f>
        <v>0</v>
      </c>
      <c r="I1940" s="78"/>
      <c r="J1940" s="75">
        <v>27.47</v>
      </c>
      <c r="K1940" s="76">
        <f>IFERROR((#REF!*#REF!)+('IDS Miami Dry Grocery 2025'!$J1940*'IDS Miami Dry Grocery 2025'!$I1940),'IDS Miami Dry Grocery 2025'!$J1940*'IDS Miami Dry Grocery 2025'!$I1940)</f>
        <v>0</v>
      </c>
      <c r="M1940" s="97"/>
    </row>
    <row r="1941" spans="1:13" s="35" customFormat="1" ht="15" x14ac:dyDescent="0.2">
      <c r="A1941" s="68" t="s">
        <v>5980</v>
      </c>
      <c r="B1941" s="69" t="s">
        <v>5911</v>
      </c>
      <c r="C1941" s="70" t="s">
        <v>5981</v>
      </c>
      <c r="D1941" s="71" t="s">
        <v>5982</v>
      </c>
      <c r="E1941" s="72">
        <v>6</v>
      </c>
      <c r="F1941" s="73" t="s">
        <v>5948</v>
      </c>
      <c r="G1941" s="74">
        <v>1.8122751999999999E-2</v>
      </c>
      <c r="H1941" s="74">
        <f>'IDS Miami Dry Grocery 2025'!$I1941*'IDS Miami Dry Grocery 2025'!$G1941</f>
        <v>0</v>
      </c>
      <c r="I1941" s="78"/>
      <c r="J1941" s="75">
        <v>32.799999999999997</v>
      </c>
      <c r="K1941" s="76">
        <f>IFERROR((#REF!*#REF!)+('IDS Miami Dry Grocery 2025'!$J1941*'IDS Miami Dry Grocery 2025'!$I1941),'IDS Miami Dry Grocery 2025'!$J1941*'IDS Miami Dry Grocery 2025'!$I1941)</f>
        <v>0</v>
      </c>
      <c r="M1941" s="97"/>
    </row>
    <row r="1942" spans="1:13" s="35" customFormat="1" ht="15" x14ac:dyDescent="0.2">
      <c r="A1942" s="68" t="s">
        <v>5983</v>
      </c>
      <c r="B1942" s="69" t="s">
        <v>5911</v>
      </c>
      <c r="C1942" s="70" t="s">
        <v>5984</v>
      </c>
      <c r="D1942" s="71" t="s">
        <v>5985</v>
      </c>
      <c r="E1942" s="72">
        <v>6</v>
      </c>
      <c r="F1942" s="73" t="s">
        <v>4184</v>
      </c>
      <c r="G1942" s="74">
        <v>1.5007904000000001E-2</v>
      </c>
      <c r="H1942" s="74">
        <f>'IDS Miami Dry Grocery 2025'!$I1942*'IDS Miami Dry Grocery 2025'!$G1942</f>
        <v>0</v>
      </c>
      <c r="I1942" s="78"/>
      <c r="J1942" s="75">
        <v>61.73</v>
      </c>
      <c r="K1942" s="76">
        <f>IFERROR((#REF!*#REF!)+('IDS Miami Dry Grocery 2025'!$J1942*'IDS Miami Dry Grocery 2025'!$I1942),'IDS Miami Dry Grocery 2025'!$J1942*'IDS Miami Dry Grocery 2025'!$I1942)</f>
        <v>0</v>
      </c>
      <c r="M1942" s="97"/>
    </row>
    <row r="1943" spans="1:13" s="35" customFormat="1" ht="15" x14ac:dyDescent="0.2">
      <c r="A1943" s="68" t="s">
        <v>5986</v>
      </c>
      <c r="B1943" s="69" t="s">
        <v>5911</v>
      </c>
      <c r="C1943" s="70" t="s">
        <v>5987</v>
      </c>
      <c r="D1943" s="71" t="s">
        <v>5988</v>
      </c>
      <c r="E1943" s="72">
        <v>6</v>
      </c>
      <c r="F1943" s="73" t="s">
        <v>4184</v>
      </c>
      <c r="G1943" s="74">
        <v>1.4441568E-2</v>
      </c>
      <c r="H1943" s="74">
        <f>'IDS Miami Dry Grocery 2025'!$I1943*'IDS Miami Dry Grocery 2025'!$G1943</f>
        <v>0</v>
      </c>
      <c r="I1943" s="78"/>
      <c r="J1943" s="75">
        <v>73.56</v>
      </c>
      <c r="K1943" s="76">
        <f>IFERROR((#REF!*#REF!)+('IDS Miami Dry Grocery 2025'!$J1943*'IDS Miami Dry Grocery 2025'!$I1943),'IDS Miami Dry Grocery 2025'!$J1943*'IDS Miami Dry Grocery 2025'!$I1943)</f>
        <v>0</v>
      </c>
      <c r="M1943" s="97"/>
    </row>
    <row r="1944" spans="1:13" s="35" customFormat="1" ht="15" x14ac:dyDescent="0.2">
      <c r="A1944" s="68" t="s">
        <v>5989</v>
      </c>
      <c r="B1944" s="69" t="s">
        <v>5911</v>
      </c>
      <c r="C1944" s="70" t="s">
        <v>5990</v>
      </c>
      <c r="D1944" s="71" t="s">
        <v>5991</v>
      </c>
      <c r="E1944" s="72">
        <v>6</v>
      </c>
      <c r="F1944" s="73" t="s">
        <v>5956</v>
      </c>
      <c r="G1944" s="74">
        <v>7.3623680000000002E-3</v>
      </c>
      <c r="H1944" s="74">
        <f>'IDS Miami Dry Grocery 2025'!$I1944*'IDS Miami Dry Grocery 2025'!$G1944</f>
        <v>0</v>
      </c>
      <c r="I1944" s="78"/>
      <c r="J1944" s="75">
        <v>50.98</v>
      </c>
      <c r="K1944" s="76">
        <f>IFERROR((#REF!*#REF!)+('IDS Miami Dry Grocery 2025'!$J1944*'IDS Miami Dry Grocery 2025'!$I1944),'IDS Miami Dry Grocery 2025'!$J1944*'IDS Miami Dry Grocery 2025'!$I1944)</f>
        <v>0</v>
      </c>
      <c r="M1944" s="97"/>
    </row>
    <row r="1945" spans="1:13" s="35" customFormat="1" ht="15" x14ac:dyDescent="0.2">
      <c r="A1945" s="68" t="s">
        <v>5992</v>
      </c>
      <c r="B1945" s="69" t="s">
        <v>5911</v>
      </c>
      <c r="C1945" s="70" t="s">
        <v>5993</v>
      </c>
      <c r="D1945" s="71" t="s">
        <v>5994</v>
      </c>
      <c r="E1945" s="72">
        <v>6</v>
      </c>
      <c r="F1945" s="73" t="s">
        <v>5995</v>
      </c>
      <c r="G1945" s="74">
        <v>2.0388095999999998E-2</v>
      </c>
      <c r="H1945" s="74">
        <f>'IDS Miami Dry Grocery 2025'!$I1945*'IDS Miami Dry Grocery 2025'!$G1945</f>
        <v>0</v>
      </c>
      <c r="I1945" s="78"/>
      <c r="J1945" s="75">
        <v>73.56</v>
      </c>
      <c r="K1945" s="76">
        <f>IFERROR((#REF!*#REF!)+('IDS Miami Dry Grocery 2025'!$J1945*'IDS Miami Dry Grocery 2025'!$I1945),'IDS Miami Dry Grocery 2025'!$J1945*'IDS Miami Dry Grocery 2025'!$I1945)</f>
        <v>0</v>
      </c>
      <c r="M1945" s="97"/>
    </row>
    <row r="1946" spans="1:13" s="35" customFormat="1" ht="15" x14ac:dyDescent="0.2">
      <c r="A1946" s="68" t="s">
        <v>5996</v>
      </c>
      <c r="B1946" s="69" t="s">
        <v>5911</v>
      </c>
      <c r="C1946" s="70" t="s">
        <v>5997</v>
      </c>
      <c r="D1946" s="71" t="s">
        <v>5998</v>
      </c>
      <c r="E1946" s="72">
        <v>6</v>
      </c>
      <c r="F1946" s="73" t="s">
        <v>5995</v>
      </c>
      <c r="G1946" s="74">
        <v>2.0388095999999998E-2</v>
      </c>
      <c r="H1946" s="74">
        <f>'IDS Miami Dry Grocery 2025'!$I1946*'IDS Miami Dry Grocery 2025'!$G1946</f>
        <v>0</v>
      </c>
      <c r="I1946" s="78"/>
      <c r="J1946" s="75">
        <v>73.56</v>
      </c>
      <c r="K1946" s="76">
        <f>IFERROR((#REF!*#REF!)+('IDS Miami Dry Grocery 2025'!$J1946*'IDS Miami Dry Grocery 2025'!$I1946),'IDS Miami Dry Grocery 2025'!$J1946*'IDS Miami Dry Grocery 2025'!$I1946)</f>
        <v>0</v>
      </c>
      <c r="M1946" s="97"/>
    </row>
    <row r="1947" spans="1:13" s="35" customFormat="1" ht="15" x14ac:dyDescent="0.2">
      <c r="A1947" s="68" t="s">
        <v>5999</v>
      </c>
      <c r="B1947" s="69" t="s">
        <v>5911</v>
      </c>
      <c r="C1947" s="70" t="s">
        <v>6000</v>
      </c>
      <c r="D1947" s="71" t="s">
        <v>6001</v>
      </c>
      <c r="E1947" s="72">
        <v>6</v>
      </c>
      <c r="F1947" s="73" t="s">
        <v>5955</v>
      </c>
      <c r="G1947" s="74">
        <v>4.813856E-3</v>
      </c>
      <c r="H1947" s="74">
        <f>'IDS Miami Dry Grocery 2025'!$I1947*'IDS Miami Dry Grocery 2025'!$G1947</f>
        <v>0</v>
      </c>
      <c r="I1947" s="78"/>
      <c r="J1947" s="75">
        <v>29.61</v>
      </c>
      <c r="K1947" s="76">
        <f>IFERROR((#REF!*#REF!)+('IDS Miami Dry Grocery 2025'!$J1947*'IDS Miami Dry Grocery 2025'!$I1947),'IDS Miami Dry Grocery 2025'!$J1947*'IDS Miami Dry Grocery 2025'!$I1947)</f>
        <v>0</v>
      </c>
      <c r="M1947" s="97"/>
    </row>
    <row r="1948" spans="1:13" s="35" customFormat="1" ht="15" x14ac:dyDescent="0.2">
      <c r="A1948" s="68" t="s">
        <v>6002</v>
      </c>
      <c r="B1948" s="69" t="s">
        <v>5911</v>
      </c>
      <c r="C1948" s="70" t="s">
        <v>6003</v>
      </c>
      <c r="D1948" s="71" t="s">
        <v>6004</v>
      </c>
      <c r="E1948" s="72">
        <v>6</v>
      </c>
      <c r="F1948" s="73" t="s">
        <v>5956</v>
      </c>
      <c r="G1948" s="74">
        <v>7.6455360000000005E-3</v>
      </c>
      <c r="H1948" s="74">
        <f>'IDS Miami Dry Grocery 2025'!$I1948*'IDS Miami Dry Grocery 2025'!$G1948</f>
        <v>0</v>
      </c>
      <c r="I1948" s="78"/>
      <c r="J1948" s="75">
        <v>33.07</v>
      </c>
      <c r="K1948" s="76">
        <f>IFERROR((#REF!*#REF!)+('IDS Miami Dry Grocery 2025'!$J1948*'IDS Miami Dry Grocery 2025'!$I1948),'IDS Miami Dry Grocery 2025'!$J1948*'IDS Miami Dry Grocery 2025'!$I1948)</f>
        <v>0</v>
      </c>
      <c r="M1948" s="97"/>
    </row>
    <row r="1949" spans="1:13" s="35" customFormat="1" ht="15" x14ac:dyDescent="0.2">
      <c r="A1949" s="68" t="s">
        <v>6005</v>
      </c>
      <c r="B1949" s="69" t="s">
        <v>5911</v>
      </c>
      <c r="C1949" s="70" t="s">
        <v>6006</v>
      </c>
      <c r="D1949" s="71" t="s">
        <v>6007</v>
      </c>
      <c r="E1949" s="72">
        <v>6</v>
      </c>
      <c r="F1949" s="73" t="s">
        <v>4184</v>
      </c>
      <c r="G1949" s="74">
        <v>1.41584E-2</v>
      </c>
      <c r="H1949" s="74">
        <f>'IDS Miami Dry Grocery 2025'!$I1949*'IDS Miami Dry Grocery 2025'!$G1949</f>
        <v>0</v>
      </c>
      <c r="I1949" s="78"/>
      <c r="J1949" s="75">
        <v>42.36</v>
      </c>
      <c r="K1949" s="76">
        <f>IFERROR((#REF!*#REF!)+('IDS Miami Dry Grocery 2025'!$J1949*'IDS Miami Dry Grocery 2025'!$I1949),'IDS Miami Dry Grocery 2025'!$J1949*'IDS Miami Dry Grocery 2025'!$I1949)</f>
        <v>0</v>
      </c>
      <c r="M1949" s="97"/>
    </row>
    <row r="1950" spans="1:13" s="35" customFormat="1" ht="15" x14ac:dyDescent="0.2">
      <c r="A1950" s="68" t="s">
        <v>6008</v>
      </c>
      <c r="B1950" s="69" t="s">
        <v>5911</v>
      </c>
      <c r="C1950" s="70" t="s">
        <v>6009</v>
      </c>
      <c r="D1950" s="71" t="s">
        <v>6010</v>
      </c>
      <c r="E1950" s="72">
        <v>6</v>
      </c>
      <c r="F1950" s="73" t="s">
        <v>3123</v>
      </c>
      <c r="G1950" s="74">
        <v>5.6633599999999997E-4</v>
      </c>
      <c r="H1950" s="74">
        <f>'IDS Miami Dry Grocery 2025'!$I1950*'IDS Miami Dry Grocery 2025'!$G1950</f>
        <v>0</v>
      </c>
      <c r="I1950" s="78"/>
      <c r="J1950" s="75">
        <v>35.380000000000003</v>
      </c>
      <c r="K1950" s="76">
        <f>IFERROR((#REF!*#REF!)+('IDS Miami Dry Grocery 2025'!$J1950*'IDS Miami Dry Grocery 2025'!$I1950),'IDS Miami Dry Grocery 2025'!$J1950*'IDS Miami Dry Grocery 2025'!$I1950)</f>
        <v>0</v>
      </c>
      <c r="M1950" s="97"/>
    </row>
    <row r="1951" spans="1:13" s="35" customFormat="1" ht="15" x14ac:dyDescent="0.2">
      <c r="A1951" s="68" t="s">
        <v>6011</v>
      </c>
      <c r="B1951" s="69" t="s">
        <v>5911</v>
      </c>
      <c r="C1951" s="70" t="s">
        <v>6012</v>
      </c>
      <c r="D1951" s="71" t="s">
        <v>6013</v>
      </c>
      <c r="E1951" s="72">
        <v>6</v>
      </c>
      <c r="F1951" s="73" t="s">
        <v>579</v>
      </c>
      <c r="G1951" s="74">
        <v>2.8316799999999998E-4</v>
      </c>
      <c r="H1951" s="74">
        <f>'IDS Miami Dry Grocery 2025'!$I1951*'IDS Miami Dry Grocery 2025'!$G1951</f>
        <v>0</v>
      </c>
      <c r="I1951" s="78"/>
      <c r="J1951" s="75">
        <v>20.76</v>
      </c>
      <c r="K1951" s="76">
        <f>IFERROR((#REF!*#REF!)+('IDS Miami Dry Grocery 2025'!$J1951*'IDS Miami Dry Grocery 2025'!$I1951),'IDS Miami Dry Grocery 2025'!$J1951*'IDS Miami Dry Grocery 2025'!$I1951)</f>
        <v>0</v>
      </c>
      <c r="M1951" s="97"/>
    </row>
    <row r="1952" spans="1:13" s="35" customFormat="1" ht="15" x14ac:dyDescent="0.2">
      <c r="A1952" s="68" t="s">
        <v>6014</v>
      </c>
      <c r="B1952" s="69" t="s">
        <v>5911</v>
      </c>
      <c r="C1952" s="70" t="s">
        <v>6015</v>
      </c>
      <c r="D1952" s="71" t="s">
        <v>6013</v>
      </c>
      <c r="E1952" s="72">
        <v>6</v>
      </c>
      <c r="F1952" s="73" t="s">
        <v>579</v>
      </c>
      <c r="G1952" s="74">
        <v>2.8316799999999998E-4</v>
      </c>
      <c r="H1952" s="74">
        <f>'IDS Miami Dry Grocery 2025'!$I1952*'IDS Miami Dry Grocery 2025'!$G1952</f>
        <v>0</v>
      </c>
      <c r="I1952" s="78"/>
      <c r="J1952" s="75">
        <v>20.76</v>
      </c>
      <c r="K1952" s="76">
        <f>IFERROR((#REF!*#REF!)+('IDS Miami Dry Grocery 2025'!$J1952*'IDS Miami Dry Grocery 2025'!$I1952),'IDS Miami Dry Grocery 2025'!$J1952*'IDS Miami Dry Grocery 2025'!$I1952)</f>
        <v>0</v>
      </c>
      <c r="M1952" s="97"/>
    </row>
    <row r="1953" spans="1:13" s="35" customFormat="1" ht="15" x14ac:dyDescent="0.2">
      <c r="A1953" s="68" t="s">
        <v>6016</v>
      </c>
      <c r="B1953" s="69" t="s">
        <v>5911</v>
      </c>
      <c r="C1953" s="70" t="s">
        <v>6017</v>
      </c>
      <c r="D1953" s="71" t="s">
        <v>6018</v>
      </c>
      <c r="E1953" s="72">
        <v>6</v>
      </c>
      <c r="F1953" s="73" t="s">
        <v>579</v>
      </c>
      <c r="G1953" s="74">
        <v>2.8316799999999998E-4</v>
      </c>
      <c r="H1953" s="74">
        <f>'IDS Miami Dry Grocery 2025'!$I1953*'IDS Miami Dry Grocery 2025'!$G1953</f>
        <v>0</v>
      </c>
      <c r="I1953" s="78"/>
      <c r="J1953" s="75">
        <v>9.0500000000000007</v>
      </c>
      <c r="K1953" s="76">
        <f>IFERROR((#REF!*#REF!)+('IDS Miami Dry Grocery 2025'!$J1953*'IDS Miami Dry Grocery 2025'!$I1953),'IDS Miami Dry Grocery 2025'!$J1953*'IDS Miami Dry Grocery 2025'!$I1953)</f>
        <v>0</v>
      </c>
      <c r="M1953" s="97"/>
    </row>
    <row r="1954" spans="1:13" s="35" customFormat="1" ht="15" x14ac:dyDescent="0.2">
      <c r="A1954" s="68" t="s">
        <v>6019</v>
      </c>
      <c r="B1954" s="69" t="s">
        <v>5911</v>
      </c>
      <c r="C1954" s="70" t="s">
        <v>6020</v>
      </c>
      <c r="D1954" s="71" t="s">
        <v>6021</v>
      </c>
      <c r="E1954" s="72">
        <v>6</v>
      </c>
      <c r="F1954" s="73" t="s">
        <v>579</v>
      </c>
      <c r="G1954" s="74">
        <v>2.8316799999999998E-4</v>
      </c>
      <c r="H1954" s="74">
        <f>'IDS Miami Dry Grocery 2025'!$I1954*'IDS Miami Dry Grocery 2025'!$G1954</f>
        <v>0</v>
      </c>
      <c r="I1954" s="78"/>
      <c r="J1954" s="75">
        <v>9.0500000000000007</v>
      </c>
      <c r="K1954" s="76">
        <f>IFERROR((#REF!*#REF!)+('IDS Miami Dry Grocery 2025'!$J1954*'IDS Miami Dry Grocery 2025'!$I1954),'IDS Miami Dry Grocery 2025'!$J1954*'IDS Miami Dry Grocery 2025'!$I1954)</f>
        <v>0</v>
      </c>
      <c r="M1954" s="97"/>
    </row>
    <row r="1955" spans="1:13" s="35" customFormat="1" ht="15" x14ac:dyDescent="0.2">
      <c r="A1955" s="68" t="s">
        <v>6022</v>
      </c>
      <c r="B1955" s="69" t="s">
        <v>5911</v>
      </c>
      <c r="C1955" s="70" t="s">
        <v>6023</v>
      </c>
      <c r="D1955" s="71" t="s">
        <v>6024</v>
      </c>
      <c r="E1955" s="72">
        <v>6</v>
      </c>
      <c r="F1955" s="73" t="s">
        <v>579</v>
      </c>
      <c r="G1955" s="74">
        <v>2.8316799999999998E-4</v>
      </c>
      <c r="H1955" s="74">
        <f>'IDS Miami Dry Grocery 2025'!$I1955*'IDS Miami Dry Grocery 2025'!$G1955</f>
        <v>0</v>
      </c>
      <c r="I1955" s="78"/>
      <c r="J1955" s="75">
        <v>13.6</v>
      </c>
      <c r="K1955" s="76">
        <f>IFERROR((#REF!*#REF!)+('IDS Miami Dry Grocery 2025'!$J1955*'IDS Miami Dry Grocery 2025'!$I1955),'IDS Miami Dry Grocery 2025'!$J1955*'IDS Miami Dry Grocery 2025'!$I1955)</f>
        <v>0</v>
      </c>
      <c r="M1955" s="97"/>
    </row>
    <row r="1956" spans="1:13" s="35" customFormat="1" ht="15" x14ac:dyDescent="0.2">
      <c r="A1956" s="68" t="s">
        <v>6025</v>
      </c>
      <c r="B1956" s="69" t="s">
        <v>5911</v>
      </c>
      <c r="C1956" s="70" t="s">
        <v>6026</v>
      </c>
      <c r="D1956" s="71" t="s">
        <v>6027</v>
      </c>
      <c r="E1956" s="72">
        <v>6</v>
      </c>
      <c r="F1956" s="73" t="s">
        <v>579</v>
      </c>
      <c r="G1956" s="74">
        <v>2.8316799999999998E-4</v>
      </c>
      <c r="H1956" s="74">
        <f>'IDS Miami Dry Grocery 2025'!$I1956*'IDS Miami Dry Grocery 2025'!$G1956</f>
        <v>0</v>
      </c>
      <c r="I1956" s="78"/>
      <c r="J1956" s="75">
        <v>13.6</v>
      </c>
      <c r="K1956" s="76">
        <f>IFERROR((#REF!*#REF!)+('IDS Miami Dry Grocery 2025'!$J1956*'IDS Miami Dry Grocery 2025'!$I1956),'IDS Miami Dry Grocery 2025'!$J1956*'IDS Miami Dry Grocery 2025'!$I1956)</f>
        <v>0</v>
      </c>
      <c r="M1956" s="97"/>
    </row>
    <row r="1957" spans="1:13" s="35" customFormat="1" ht="15" x14ac:dyDescent="0.2">
      <c r="A1957" s="68" t="s">
        <v>6028</v>
      </c>
      <c r="B1957" s="69" t="s">
        <v>5911</v>
      </c>
      <c r="C1957" s="70" t="s">
        <v>6029</v>
      </c>
      <c r="D1957" s="71" t="s">
        <v>6030</v>
      </c>
      <c r="E1957" s="72">
        <v>6</v>
      </c>
      <c r="F1957" s="73" t="s">
        <v>1665</v>
      </c>
      <c r="G1957" s="74">
        <v>2.8316799999999998E-4</v>
      </c>
      <c r="H1957" s="74">
        <f>'IDS Miami Dry Grocery 2025'!$I1957*'IDS Miami Dry Grocery 2025'!$G1957</f>
        <v>0</v>
      </c>
      <c r="I1957" s="78"/>
      <c r="J1957" s="75">
        <v>15.89</v>
      </c>
      <c r="K1957" s="76">
        <f>IFERROR((#REF!*#REF!)+('IDS Miami Dry Grocery 2025'!$J1957*'IDS Miami Dry Grocery 2025'!$I1957),'IDS Miami Dry Grocery 2025'!$J1957*'IDS Miami Dry Grocery 2025'!$I1957)</f>
        <v>0</v>
      </c>
      <c r="M1957" s="97"/>
    </row>
    <row r="1958" spans="1:13" s="35" customFormat="1" ht="15" x14ac:dyDescent="0.2">
      <c r="A1958" s="68" t="s">
        <v>6031</v>
      </c>
      <c r="B1958" s="69" t="s">
        <v>5911</v>
      </c>
      <c r="C1958" s="70" t="s">
        <v>6032</v>
      </c>
      <c r="D1958" s="71" t="s">
        <v>6033</v>
      </c>
      <c r="E1958" s="72">
        <v>12</v>
      </c>
      <c r="F1958" s="73" t="s">
        <v>2486</v>
      </c>
      <c r="G1958" s="74">
        <v>5.6633599999999997E-4</v>
      </c>
      <c r="H1958" s="74">
        <f>'IDS Miami Dry Grocery 2025'!$I1958*'IDS Miami Dry Grocery 2025'!$G1958</f>
        <v>0</v>
      </c>
      <c r="I1958" s="78"/>
      <c r="J1958" s="75">
        <v>38.07</v>
      </c>
      <c r="K1958" s="76">
        <f>IFERROR((#REF!*#REF!)+('IDS Miami Dry Grocery 2025'!$J1958*'IDS Miami Dry Grocery 2025'!$I1958),'IDS Miami Dry Grocery 2025'!$J1958*'IDS Miami Dry Grocery 2025'!$I1958)</f>
        <v>0</v>
      </c>
      <c r="M1958" s="97"/>
    </row>
    <row r="1959" spans="1:13" s="35" customFormat="1" ht="15" x14ac:dyDescent="0.2">
      <c r="A1959" s="68" t="s">
        <v>6034</v>
      </c>
      <c r="B1959" s="69" t="s">
        <v>5911</v>
      </c>
      <c r="C1959" s="70">
        <v>3700051206</v>
      </c>
      <c r="D1959" s="71" t="s">
        <v>6035</v>
      </c>
      <c r="E1959" s="72">
        <v>12</v>
      </c>
      <c r="F1959" s="73" t="s">
        <v>2486</v>
      </c>
      <c r="G1959" s="74">
        <v>5.6633599999999997E-4</v>
      </c>
      <c r="H1959" s="74">
        <f>'IDS Miami Dry Grocery 2025'!$I1959*'IDS Miami Dry Grocery 2025'!$G1959</f>
        <v>0</v>
      </c>
      <c r="I1959" s="78"/>
      <c r="J1959" s="75">
        <v>38.07</v>
      </c>
      <c r="K1959" s="76">
        <f>IFERROR((#REF!*#REF!)+('IDS Miami Dry Grocery 2025'!$J1959*'IDS Miami Dry Grocery 2025'!$I1959),'IDS Miami Dry Grocery 2025'!$J1959*'IDS Miami Dry Grocery 2025'!$I1959)</f>
        <v>0</v>
      </c>
      <c r="M1959" s="97"/>
    </row>
    <row r="1960" spans="1:13" s="35" customFormat="1" ht="15" x14ac:dyDescent="0.2">
      <c r="A1960" s="68" t="s">
        <v>6036</v>
      </c>
      <c r="B1960" s="69" t="s">
        <v>5911</v>
      </c>
      <c r="C1960" s="70" t="s">
        <v>6037</v>
      </c>
      <c r="D1960" s="71" t="s">
        <v>6038</v>
      </c>
      <c r="E1960" s="72">
        <v>12</v>
      </c>
      <c r="F1960" s="73" t="s">
        <v>1722</v>
      </c>
      <c r="G1960" s="74">
        <v>5.3801919999999998E-3</v>
      </c>
      <c r="H1960" s="74">
        <f>'IDS Miami Dry Grocery 2025'!$I1960*'IDS Miami Dry Grocery 2025'!$G1960</f>
        <v>0</v>
      </c>
      <c r="I1960" s="78"/>
      <c r="J1960" s="75">
        <v>112.98</v>
      </c>
      <c r="K1960" s="76">
        <f>IFERROR((#REF!*#REF!)+('IDS Miami Dry Grocery 2025'!$J1960*'IDS Miami Dry Grocery 2025'!$I1960),'IDS Miami Dry Grocery 2025'!$J1960*'IDS Miami Dry Grocery 2025'!$I1960)</f>
        <v>0</v>
      </c>
      <c r="M1960" s="97"/>
    </row>
    <row r="1961" spans="1:13" s="35" customFormat="1" ht="15" x14ac:dyDescent="0.2">
      <c r="A1961" s="68" t="s">
        <v>6039</v>
      </c>
      <c r="B1961" s="69" t="s">
        <v>5911</v>
      </c>
      <c r="C1961" s="70" t="s">
        <v>6040</v>
      </c>
      <c r="D1961" s="71" t="s">
        <v>6041</v>
      </c>
      <c r="E1961" s="72">
        <v>12</v>
      </c>
      <c r="F1961" s="73" t="s">
        <v>175</v>
      </c>
      <c r="G1961" s="74">
        <v>2.6334624000000001E-2</v>
      </c>
      <c r="H1961" s="74">
        <f>'IDS Miami Dry Grocery 2025'!$I1961*'IDS Miami Dry Grocery 2025'!$G1961</f>
        <v>0</v>
      </c>
      <c r="I1961" s="78"/>
      <c r="J1961" s="75">
        <v>69.709999999999994</v>
      </c>
      <c r="K1961" s="76">
        <f>IFERROR((#REF!*#REF!)+('IDS Miami Dry Grocery 2025'!$J1961*'IDS Miami Dry Grocery 2025'!$I1961),'IDS Miami Dry Grocery 2025'!$J1961*'IDS Miami Dry Grocery 2025'!$I1961)</f>
        <v>0</v>
      </c>
      <c r="M1961" s="97"/>
    </row>
    <row r="1962" spans="1:13" s="35" customFormat="1" ht="15" x14ac:dyDescent="0.2">
      <c r="A1962" s="68" t="s">
        <v>6042</v>
      </c>
      <c r="B1962" s="69" t="s">
        <v>5911</v>
      </c>
      <c r="C1962" s="70" t="s">
        <v>6043</v>
      </c>
      <c r="D1962" s="71" t="s">
        <v>6044</v>
      </c>
      <c r="E1962" s="72">
        <v>6</v>
      </c>
      <c r="F1962" s="73" t="s">
        <v>438</v>
      </c>
      <c r="G1962" s="74">
        <v>2.8316799999999998E-4</v>
      </c>
      <c r="H1962" s="74">
        <f>'IDS Miami Dry Grocery 2025'!$I1962*'IDS Miami Dry Grocery 2025'!$G1962</f>
        <v>0</v>
      </c>
      <c r="I1962" s="78"/>
      <c r="J1962" s="75">
        <v>46.28</v>
      </c>
      <c r="K1962" s="76">
        <f>IFERROR((#REF!*#REF!)+('IDS Miami Dry Grocery 2025'!$J1962*'IDS Miami Dry Grocery 2025'!$I1962),'IDS Miami Dry Grocery 2025'!$J1962*'IDS Miami Dry Grocery 2025'!$I1962)</f>
        <v>0</v>
      </c>
      <c r="M1962" s="97"/>
    </row>
    <row r="1963" spans="1:13" s="35" customFormat="1" ht="15" x14ac:dyDescent="0.2">
      <c r="A1963" s="68" t="s">
        <v>6045</v>
      </c>
      <c r="B1963" s="69" t="s">
        <v>5911</v>
      </c>
      <c r="C1963" s="70">
        <v>3500046891</v>
      </c>
      <c r="D1963" s="71" t="s">
        <v>6046</v>
      </c>
      <c r="E1963" s="72">
        <v>6</v>
      </c>
      <c r="F1963" s="73" t="s">
        <v>2368</v>
      </c>
      <c r="G1963" s="74">
        <v>3.1148479999999999E-3</v>
      </c>
      <c r="H1963" s="74">
        <f>'IDS Miami Dry Grocery 2025'!$I1963*'IDS Miami Dry Grocery 2025'!$G1963</f>
        <v>0</v>
      </c>
      <c r="I1963" s="78"/>
      <c r="J1963" s="75">
        <v>40.85</v>
      </c>
      <c r="K1963" s="76">
        <f>IFERROR((#REF!*#REF!)+('IDS Miami Dry Grocery 2025'!$J1963*'IDS Miami Dry Grocery 2025'!$I1963),'IDS Miami Dry Grocery 2025'!$J1963*'IDS Miami Dry Grocery 2025'!$I1963)</f>
        <v>0</v>
      </c>
      <c r="M1963" s="97"/>
    </row>
    <row r="1964" spans="1:13" s="35" customFormat="1" ht="15" x14ac:dyDescent="0.2">
      <c r="A1964" s="68" t="s">
        <v>6047</v>
      </c>
      <c r="B1964" s="69" t="s">
        <v>5911</v>
      </c>
      <c r="C1964" s="70" t="s">
        <v>6048</v>
      </c>
      <c r="D1964" s="71" t="s">
        <v>6049</v>
      </c>
      <c r="E1964" s="72">
        <v>6</v>
      </c>
      <c r="F1964" s="73" t="s">
        <v>489</v>
      </c>
      <c r="G1964" s="74">
        <v>2.8316799999999998E-4</v>
      </c>
      <c r="H1964" s="74">
        <f>'IDS Miami Dry Grocery 2025'!$I1964*'IDS Miami Dry Grocery 2025'!$G1964</f>
        <v>0</v>
      </c>
      <c r="I1964" s="78"/>
      <c r="J1964" s="75">
        <v>55.59</v>
      </c>
      <c r="K1964" s="76">
        <f>IFERROR((#REF!*#REF!)+('IDS Miami Dry Grocery 2025'!$J1964*'IDS Miami Dry Grocery 2025'!$I1964),'IDS Miami Dry Grocery 2025'!$J1964*'IDS Miami Dry Grocery 2025'!$I1964)</f>
        <v>0</v>
      </c>
      <c r="M1964" s="97"/>
    </row>
    <row r="1965" spans="1:13" s="35" customFormat="1" ht="15" x14ac:dyDescent="0.2">
      <c r="A1965" s="68" t="s">
        <v>6050</v>
      </c>
      <c r="B1965" s="69" t="s">
        <v>5911</v>
      </c>
      <c r="C1965" s="70" t="s">
        <v>6051</v>
      </c>
      <c r="D1965" s="71" t="s">
        <v>6052</v>
      </c>
      <c r="E1965" s="72">
        <v>6</v>
      </c>
      <c r="F1965" s="73" t="s">
        <v>489</v>
      </c>
      <c r="G1965" s="74">
        <v>2.8316799999999998E-4</v>
      </c>
      <c r="H1965" s="74">
        <f>'IDS Miami Dry Grocery 2025'!$I1965*'IDS Miami Dry Grocery 2025'!$G1965</f>
        <v>0</v>
      </c>
      <c r="I1965" s="78"/>
      <c r="J1965" s="75">
        <v>55.59</v>
      </c>
      <c r="K1965" s="76">
        <f>IFERROR((#REF!*#REF!)+('IDS Miami Dry Grocery 2025'!$J1965*'IDS Miami Dry Grocery 2025'!$I1965),'IDS Miami Dry Grocery 2025'!$J1965*'IDS Miami Dry Grocery 2025'!$I1965)</f>
        <v>0</v>
      </c>
      <c r="M1965" s="97"/>
    </row>
    <row r="1966" spans="1:13" s="35" customFormat="1" ht="15" x14ac:dyDescent="0.2">
      <c r="A1966" s="68" t="s">
        <v>6053</v>
      </c>
      <c r="B1966" s="69" t="s">
        <v>5911</v>
      </c>
      <c r="C1966" s="70" t="s">
        <v>6054</v>
      </c>
      <c r="D1966" s="71" t="s">
        <v>6055</v>
      </c>
      <c r="E1966" s="72">
        <v>6</v>
      </c>
      <c r="F1966" s="73" t="s">
        <v>1297</v>
      </c>
      <c r="G1966" s="74">
        <v>2.8316799999999998E-4</v>
      </c>
      <c r="H1966" s="74">
        <f>'IDS Miami Dry Grocery 2025'!$I1966*'IDS Miami Dry Grocery 2025'!$G1966</f>
        <v>0</v>
      </c>
      <c r="I1966" s="78"/>
      <c r="J1966" s="75">
        <v>37.53</v>
      </c>
      <c r="K1966" s="76">
        <f>IFERROR((#REF!*#REF!)+('IDS Miami Dry Grocery 2025'!$J1966*'IDS Miami Dry Grocery 2025'!$I1966),'IDS Miami Dry Grocery 2025'!$J1966*'IDS Miami Dry Grocery 2025'!$I1966)</f>
        <v>0</v>
      </c>
      <c r="M1966" s="97"/>
    </row>
    <row r="1967" spans="1:13" s="35" customFormat="1" ht="15" x14ac:dyDescent="0.2">
      <c r="A1967" s="68" t="s">
        <v>6056</v>
      </c>
      <c r="B1967" s="69" t="s">
        <v>5911</v>
      </c>
      <c r="C1967" s="70" t="s">
        <v>6057</v>
      </c>
      <c r="D1967" s="71" t="s">
        <v>6035</v>
      </c>
      <c r="E1967" s="72">
        <v>12</v>
      </c>
      <c r="F1967" s="73" t="s">
        <v>488</v>
      </c>
      <c r="G1967" s="74">
        <v>5.6633599999999997E-4</v>
      </c>
      <c r="H1967" s="74">
        <f>'IDS Miami Dry Grocery 2025'!$I1967*'IDS Miami Dry Grocery 2025'!$G1967</f>
        <v>0</v>
      </c>
      <c r="I1967" s="78"/>
      <c r="J1967" s="75">
        <v>33.42</v>
      </c>
      <c r="K1967" s="76">
        <f>IFERROR((#REF!*#REF!)+('IDS Miami Dry Grocery 2025'!$J1967*'IDS Miami Dry Grocery 2025'!$I1967),'IDS Miami Dry Grocery 2025'!$J1967*'IDS Miami Dry Grocery 2025'!$I1967)</f>
        <v>0</v>
      </c>
      <c r="M1967" s="97"/>
    </row>
    <row r="1968" spans="1:13" s="35" customFormat="1" ht="15" x14ac:dyDescent="0.2">
      <c r="A1968" s="68" t="s">
        <v>6058</v>
      </c>
      <c r="B1968" s="69" t="s">
        <v>5911</v>
      </c>
      <c r="C1968" s="70" t="s">
        <v>6059</v>
      </c>
      <c r="D1968" s="71" t="s">
        <v>6060</v>
      </c>
      <c r="E1968" s="72">
        <v>12</v>
      </c>
      <c r="F1968" s="73" t="s">
        <v>488</v>
      </c>
      <c r="G1968" s="74">
        <v>5.6633599999999997E-4</v>
      </c>
      <c r="H1968" s="74">
        <f>'IDS Miami Dry Grocery 2025'!$I1968*'IDS Miami Dry Grocery 2025'!$G1968</f>
        <v>0</v>
      </c>
      <c r="I1968" s="78"/>
      <c r="J1968" s="75">
        <v>33.42</v>
      </c>
      <c r="K1968" s="76">
        <f>IFERROR((#REF!*#REF!)+('IDS Miami Dry Grocery 2025'!$J1968*'IDS Miami Dry Grocery 2025'!$I1968),'IDS Miami Dry Grocery 2025'!$J1968*'IDS Miami Dry Grocery 2025'!$I1968)</f>
        <v>0</v>
      </c>
      <c r="M1968" s="97"/>
    </row>
    <row r="1969" spans="1:13" s="35" customFormat="1" ht="15" x14ac:dyDescent="0.2">
      <c r="A1969" s="68" t="s">
        <v>6061</v>
      </c>
      <c r="B1969" s="69" t="s">
        <v>5911</v>
      </c>
      <c r="C1969" s="70" t="s">
        <v>6062</v>
      </c>
      <c r="D1969" s="71" t="s">
        <v>6063</v>
      </c>
      <c r="E1969" s="72">
        <v>24</v>
      </c>
      <c r="F1969" s="73" t="s">
        <v>507</v>
      </c>
      <c r="G1969" s="74">
        <v>1.0760384E-2</v>
      </c>
      <c r="H1969" s="74">
        <f>'IDS Miami Dry Grocery 2025'!$I1969*'IDS Miami Dry Grocery 2025'!$G1969</f>
        <v>0</v>
      </c>
      <c r="I1969" s="78"/>
      <c r="J1969" s="75">
        <v>37.049999999999997</v>
      </c>
      <c r="K1969" s="76">
        <f>IFERROR((#REF!*#REF!)+('IDS Miami Dry Grocery 2025'!$J1969*'IDS Miami Dry Grocery 2025'!$I1969),'IDS Miami Dry Grocery 2025'!$J1969*'IDS Miami Dry Grocery 2025'!$I1969)</f>
        <v>0</v>
      </c>
      <c r="M1969" s="97"/>
    </row>
    <row r="1970" spans="1:13" s="35" customFormat="1" ht="15" x14ac:dyDescent="0.2">
      <c r="A1970" s="68" t="s">
        <v>6064</v>
      </c>
      <c r="B1970" s="69" t="s">
        <v>5911</v>
      </c>
      <c r="C1970" s="70" t="s">
        <v>6065</v>
      </c>
      <c r="D1970" s="71" t="s">
        <v>6066</v>
      </c>
      <c r="E1970" s="72">
        <v>24</v>
      </c>
      <c r="F1970" s="73" t="s">
        <v>507</v>
      </c>
      <c r="G1970" s="74">
        <v>1.0760384E-2</v>
      </c>
      <c r="H1970" s="74">
        <f>'IDS Miami Dry Grocery 2025'!$I1970*'IDS Miami Dry Grocery 2025'!$G1970</f>
        <v>0</v>
      </c>
      <c r="I1970" s="78"/>
      <c r="J1970" s="75">
        <v>42.36</v>
      </c>
      <c r="K1970" s="76">
        <f>IFERROR((#REF!*#REF!)+('IDS Miami Dry Grocery 2025'!$J1970*'IDS Miami Dry Grocery 2025'!$I1970),'IDS Miami Dry Grocery 2025'!$J1970*'IDS Miami Dry Grocery 2025'!$I1970)</f>
        <v>0</v>
      </c>
      <c r="M1970" s="97"/>
    </row>
    <row r="1971" spans="1:13" s="35" customFormat="1" ht="15" x14ac:dyDescent="0.2">
      <c r="A1971" s="68" t="s">
        <v>6068</v>
      </c>
      <c r="B1971" s="69" t="s">
        <v>5911</v>
      </c>
      <c r="C1971" s="70" t="s">
        <v>6069</v>
      </c>
      <c r="D1971" s="71" t="s">
        <v>6070</v>
      </c>
      <c r="E1971" s="72">
        <v>6</v>
      </c>
      <c r="F1971" s="73" t="s">
        <v>32</v>
      </c>
      <c r="G1971" s="74">
        <v>2.8316799999999998E-4</v>
      </c>
      <c r="H1971" s="74">
        <f>'IDS Miami Dry Grocery 2025'!$I1971*'IDS Miami Dry Grocery 2025'!$G1971</f>
        <v>0</v>
      </c>
      <c r="I1971" s="78"/>
      <c r="J1971" s="75">
        <v>26.55</v>
      </c>
      <c r="K1971" s="76">
        <f>IFERROR((#REF!*#REF!)+('IDS Miami Dry Grocery 2025'!$J1971*'IDS Miami Dry Grocery 2025'!$I1971),'IDS Miami Dry Grocery 2025'!$J1971*'IDS Miami Dry Grocery 2025'!$I1971)</f>
        <v>0</v>
      </c>
      <c r="M1971" s="97"/>
    </row>
    <row r="1972" spans="1:13" s="35" customFormat="1" ht="15" x14ac:dyDescent="0.2">
      <c r="A1972" s="68" t="s">
        <v>6071</v>
      </c>
      <c r="B1972" s="69" t="s">
        <v>5911</v>
      </c>
      <c r="C1972" s="70" t="s">
        <v>6072</v>
      </c>
      <c r="D1972" s="71" t="s">
        <v>6070</v>
      </c>
      <c r="E1972" s="72">
        <v>6</v>
      </c>
      <c r="F1972" s="73" t="s">
        <v>438</v>
      </c>
      <c r="G1972" s="74">
        <v>2.8316799999999998E-4</v>
      </c>
      <c r="H1972" s="74">
        <f>'IDS Miami Dry Grocery 2025'!$I1972*'IDS Miami Dry Grocery 2025'!$G1972</f>
        <v>0</v>
      </c>
      <c r="I1972" s="78"/>
      <c r="J1972" s="75">
        <v>23.02</v>
      </c>
      <c r="K1972" s="76">
        <f>IFERROR((#REF!*#REF!)+('IDS Miami Dry Grocery 2025'!$J1972*'IDS Miami Dry Grocery 2025'!$I1972),'IDS Miami Dry Grocery 2025'!$J1972*'IDS Miami Dry Grocery 2025'!$I1972)</f>
        <v>0</v>
      </c>
      <c r="M1972" s="97"/>
    </row>
    <row r="1973" spans="1:13" s="35" customFormat="1" ht="15" x14ac:dyDescent="0.2">
      <c r="A1973" s="68" t="s">
        <v>6073</v>
      </c>
      <c r="B1973" s="69" t="s">
        <v>5911</v>
      </c>
      <c r="C1973" s="70" t="s">
        <v>6074</v>
      </c>
      <c r="D1973" s="71" t="s">
        <v>6067</v>
      </c>
      <c r="E1973" s="72">
        <v>6</v>
      </c>
      <c r="F1973" s="73" t="s">
        <v>438</v>
      </c>
      <c r="G1973" s="74">
        <v>2.8316799999999998E-4</v>
      </c>
      <c r="H1973" s="74">
        <f>'IDS Miami Dry Grocery 2025'!$I1973*'IDS Miami Dry Grocery 2025'!$G1973</f>
        <v>0</v>
      </c>
      <c r="I1973" s="78"/>
      <c r="J1973" s="75">
        <v>23.02</v>
      </c>
      <c r="K1973" s="76">
        <f>IFERROR((#REF!*#REF!)+('IDS Miami Dry Grocery 2025'!$J1973*'IDS Miami Dry Grocery 2025'!$I1973),'IDS Miami Dry Grocery 2025'!$J1973*'IDS Miami Dry Grocery 2025'!$I1973)</f>
        <v>0</v>
      </c>
      <c r="M1973" s="97"/>
    </row>
    <row r="1974" spans="1:13" s="35" customFormat="1" ht="15" x14ac:dyDescent="0.2">
      <c r="A1974" s="68" t="s">
        <v>6075</v>
      </c>
      <c r="B1974" s="69" t="s">
        <v>5911</v>
      </c>
      <c r="C1974" s="70" t="s">
        <v>6076</v>
      </c>
      <c r="D1974" s="71" t="s">
        <v>6070</v>
      </c>
      <c r="E1974" s="72">
        <v>6</v>
      </c>
      <c r="F1974" s="73" t="s">
        <v>438</v>
      </c>
      <c r="G1974" s="74">
        <v>2.8316799999999998E-4</v>
      </c>
      <c r="H1974" s="74">
        <f>'IDS Miami Dry Grocery 2025'!$I1974*'IDS Miami Dry Grocery 2025'!$G1974</f>
        <v>0</v>
      </c>
      <c r="I1974" s="78"/>
      <c r="J1974" s="75">
        <v>23.02</v>
      </c>
      <c r="K1974" s="76">
        <f>IFERROR((#REF!*#REF!)+('IDS Miami Dry Grocery 2025'!$J1974*'IDS Miami Dry Grocery 2025'!$I1974),'IDS Miami Dry Grocery 2025'!$J1974*'IDS Miami Dry Grocery 2025'!$I1974)</f>
        <v>0</v>
      </c>
      <c r="M1974" s="97"/>
    </row>
    <row r="1975" spans="1:13" s="35" customFormat="1" ht="15" x14ac:dyDescent="0.2">
      <c r="A1975" s="68" t="s">
        <v>6077</v>
      </c>
      <c r="B1975" s="69" t="s">
        <v>5911</v>
      </c>
      <c r="C1975" s="70" t="s">
        <v>6078</v>
      </c>
      <c r="D1975" s="71" t="s">
        <v>6079</v>
      </c>
      <c r="E1975" s="72">
        <v>6</v>
      </c>
      <c r="F1975" s="73" t="s">
        <v>438</v>
      </c>
      <c r="G1975" s="74">
        <v>2.8316799999999998E-4</v>
      </c>
      <c r="H1975" s="74">
        <f>'IDS Miami Dry Grocery 2025'!$I1975*'IDS Miami Dry Grocery 2025'!$G1975</f>
        <v>0</v>
      </c>
      <c r="I1975" s="78"/>
      <c r="J1975" s="75">
        <v>23.02</v>
      </c>
      <c r="K1975" s="76">
        <f>IFERROR((#REF!*#REF!)+('IDS Miami Dry Grocery 2025'!$J1975*'IDS Miami Dry Grocery 2025'!$I1975),'IDS Miami Dry Grocery 2025'!$J1975*'IDS Miami Dry Grocery 2025'!$I1975)</f>
        <v>0</v>
      </c>
      <c r="M1975" s="97"/>
    </row>
    <row r="1976" spans="1:13" s="35" customFormat="1" ht="15" x14ac:dyDescent="0.2">
      <c r="A1976" s="68" t="s">
        <v>6081</v>
      </c>
      <c r="B1976" s="69" t="s">
        <v>5911</v>
      </c>
      <c r="C1976" s="70" t="s">
        <v>6082</v>
      </c>
      <c r="D1976" s="71" t="s">
        <v>6083</v>
      </c>
      <c r="E1976" s="72">
        <v>12</v>
      </c>
      <c r="F1976" s="73" t="s">
        <v>6084</v>
      </c>
      <c r="G1976" s="74">
        <v>8.4950399999999995E-4</v>
      </c>
      <c r="H1976" s="74">
        <f>'IDS Miami Dry Grocery 2025'!$I1976*'IDS Miami Dry Grocery 2025'!$G1976</f>
        <v>0</v>
      </c>
      <c r="I1976" s="78"/>
      <c r="J1976" s="75">
        <v>44.8</v>
      </c>
      <c r="K1976" s="76">
        <f>IFERROR((#REF!*#REF!)+('IDS Miami Dry Grocery 2025'!$J1976*'IDS Miami Dry Grocery 2025'!$I1976),'IDS Miami Dry Grocery 2025'!$J1976*'IDS Miami Dry Grocery 2025'!$I1976)</f>
        <v>0</v>
      </c>
      <c r="M1976" s="97"/>
    </row>
    <row r="1977" spans="1:13" s="35" customFormat="1" ht="15" x14ac:dyDescent="0.2">
      <c r="A1977" s="68" t="s">
        <v>6085</v>
      </c>
      <c r="B1977" s="69" t="s">
        <v>5911</v>
      </c>
      <c r="C1977" s="70" t="s">
        <v>6086</v>
      </c>
      <c r="D1977" s="71" t="s">
        <v>6087</v>
      </c>
      <c r="E1977" s="72">
        <v>12</v>
      </c>
      <c r="F1977" s="73" t="s">
        <v>581</v>
      </c>
      <c r="G1977" s="74">
        <v>5.3801919999999998E-3</v>
      </c>
      <c r="H1977" s="74">
        <f>'IDS Miami Dry Grocery 2025'!$I1977*'IDS Miami Dry Grocery 2025'!$G1977</f>
        <v>0</v>
      </c>
      <c r="I1977" s="78"/>
      <c r="J1977" s="75">
        <v>105.91</v>
      </c>
      <c r="K1977" s="76">
        <f>IFERROR((#REF!*#REF!)+('IDS Miami Dry Grocery 2025'!$J1977*'IDS Miami Dry Grocery 2025'!$I1977),'IDS Miami Dry Grocery 2025'!$J1977*'IDS Miami Dry Grocery 2025'!$I1977)</f>
        <v>0</v>
      </c>
      <c r="M1977" s="97"/>
    </row>
    <row r="1978" spans="1:13" s="35" customFormat="1" ht="15" x14ac:dyDescent="0.2">
      <c r="A1978" s="68" t="s">
        <v>6088</v>
      </c>
      <c r="B1978" s="69" t="s">
        <v>5911</v>
      </c>
      <c r="C1978" s="70" t="s">
        <v>6089</v>
      </c>
      <c r="D1978" s="71" t="s">
        <v>6090</v>
      </c>
      <c r="E1978" s="72">
        <v>12</v>
      </c>
      <c r="F1978" s="73" t="s">
        <v>581</v>
      </c>
      <c r="G1978" s="74">
        <v>5.3801919999999998E-3</v>
      </c>
      <c r="H1978" s="74">
        <f>'IDS Miami Dry Grocery 2025'!$I1978*'IDS Miami Dry Grocery 2025'!$G1978</f>
        <v>0</v>
      </c>
      <c r="I1978" s="78"/>
      <c r="J1978" s="75">
        <v>105.91</v>
      </c>
      <c r="K1978" s="76">
        <f>IFERROR((#REF!*#REF!)+('IDS Miami Dry Grocery 2025'!$J1978*'IDS Miami Dry Grocery 2025'!$I1978),'IDS Miami Dry Grocery 2025'!$J1978*'IDS Miami Dry Grocery 2025'!$I1978)</f>
        <v>0</v>
      </c>
      <c r="M1978" s="97"/>
    </row>
    <row r="1979" spans="1:13" s="35" customFormat="1" ht="15" x14ac:dyDescent="0.2">
      <c r="A1979" s="68" t="s">
        <v>6091</v>
      </c>
      <c r="B1979" s="69" t="s">
        <v>5911</v>
      </c>
      <c r="C1979" s="70" t="s">
        <v>6092</v>
      </c>
      <c r="D1979" s="71" t="s">
        <v>6093</v>
      </c>
      <c r="E1979" s="72">
        <v>12</v>
      </c>
      <c r="F1979" s="73" t="s">
        <v>438</v>
      </c>
      <c r="G1979" s="74">
        <v>5.6633600000000001E-3</v>
      </c>
      <c r="H1979" s="74">
        <f>'IDS Miami Dry Grocery 2025'!$I1979*'IDS Miami Dry Grocery 2025'!$G1979</f>
        <v>0</v>
      </c>
      <c r="I1979" s="78"/>
      <c r="J1979" s="75">
        <v>65.55</v>
      </c>
      <c r="K1979" s="76">
        <f>IFERROR((#REF!*#REF!)+('IDS Miami Dry Grocery 2025'!$J1979*'IDS Miami Dry Grocery 2025'!$I1979),'IDS Miami Dry Grocery 2025'!$J1979*'IDS Miami Dry Grocery 2025'!$I1979)</f>
        <v>0</v>
      </c>
      <c r="M1979" s="97"/>
    </row>
    <row r="1980" spans="1:13" s="35" customFormat="1" ht="15" x14ac:dyDescent="0.2">
      <c r="A1980" s="68" t="s">
        <v>6094</v>
      </c>
      <c r="B1980" s="69" t="s">
        <v>5911</v>
      </c>
      <c r="C1980" s="70" t="s">
        <v>6095</v>
      </c>
      <c r="D1980" s="71" t="s">
        <v>6096</v>
      </c>
      <c r="E1980" s="72">
        <v>12</v>
      </c>
      <c r="F1980" s="73" t="s">
        <v>1488</v>
      </c>
      <c r="G1980" s="74">
        <v>4.813856E-3</v>
      </c>
      <c r="H1980" s="74">
        <f>'IDS Miami Dry Grocery 2025'!$I1980*'IDS Miami Dry Grocery 2025'!$G1980</f>
        <v>0</v>
      </c>
      <c r="I1980" s="78"/>
      <c r="J1980" s="75">
        <v>65.55</v>
      </c>
      <c r="K1980" s="76">
        <f>IFERROR((#REF!*#REF!)+('IDS Miami Dry Grocery 2025'!$J1980*'IDS Miami Dry Grocery 2025'!$I1980),'IDS Miami Dry Grocery 2025'!$J1980*'IDS Miami Dry Grocery 2025'!$I1980)</f>
        <v>0</v>
      </c>
      <c r="M1980" s="97"/>
    </row>
    <row r="1981" spans="1:13" s="35" customFormat="1" ht="15" x14ac:dyDescent="0.2">
      <c r="A1981" s="68" t="s">
        <v>6097</v>
      </c>
      <c r="B1981" s="69" t="s">
        <v>5911</v>
      </c>
      <c r="C1981" s="70" t="s">
        <v>6098</v>
      </c>
      <c r="D1981" s="71" t="s">
        <v>6099</v>
      </c>
      <c r="E1981" s="72">
        <v>12</v>
      </c>
      <c r="F1981" s="73" t="s">
        <v>581</v>
      </c>
      <c r="G1981" s="74">
        <v>4.2475199999999994E-3</v>
      </c>
      <c r="H1981" s="74">
        <f>'IDS Miami Dry Grocery 2025'!$I1981*'IDS Miami Dry Grocery 2025'!$G1981</f>
        <v>0</v>
      </c>
      <c r="I1981" s="78"/>
      <c r="J1981" s="75">
        <v>105.91</v>
      </c>
      <c r="K1981" s="76">
        <f>IFERROR((#REF!*#REF!)+('IDS Miami Dry Grocery 2025'!$J1981*'IDS Miami Dry Grocery 2025'!$I1981),'IDS Miami Dry Grocery 2025'!$J1981*'IDS Miami Dry Grocery 2025'!$I1981)</f>
        <v>0</v>
      </c>
      <c r="M1981" s="97"/>
    </row>
    <row r="1982" spans="1:13" s="35" customFormat="1" ht="15" x14ac:dyDescent="0.2">
      <c r="A1982" s="68" t="s">
        <v>6100</v>
      </c>
      <c r="B1982" s="69" t="s">
        <v>5911</v>
      </c>
      <c r="C1982" s="70" t="s">
        <v>6101</v>
      </c>
      <c r="D1982" s="71" t="s">
        <v>6102</v>
      </c>
      <c r="E1982" s="72">
        <v>12</v>
      </c>
      <c r="F1982" s="73" t="s">
        <v>2255</v>
      </c>
      <c r="G1982" s="74">
        <v>3.6811840000000001E-3</v>
      </c>
      <c r="H1982" s="74">
        <f>'IDS Miami Dry Grocery 2025'!$I1982*'IDS Miami Dry Grocery 2025'!$G1982</f>
        <v>0</v>
      </c>
      <c r="I1982" s="78"/>
      <c r="J1982" s="75">
        <v>62.36</v>
      </c>
      <c r="K1982" s="76">
        <f>IFERROR((#REF!*#REF!)+('IDS Miami Dry Grocery 2025'!$J1982*'IDS Miami Dry Grocery 2025'!$I1982),'IDS Miami Dry Grocery 2025'!$J1982*'IDS Miami Dry Grocery 2025'!$I1982)</f>
        <v>0</v>
      </c>
      <c r="M1982" s="97"/>
    </row>
    <row r="1983" spans="1:13" s="35" customFormat="1" ht="15" x14ac:dyDescent="0.2">
      <c r="A1983" s="68" t="s">
        <v>6103</v>
      </c>
      <c r="B1983" s="69" t="s">
        <v>5911</v>
      </c>
      <c r="C1983" s="70" t="s">
        <v>6104</v>
      </c>
      <c r="D1983" s="71" t="s">
        <v>6105</v>
      </c>
      <c r="E1983" s="72">
        <v>12</v>
      </c>
      <c r="F1983" s="73" t="s">
        <v>438</v>
      </c>
      <c r="G1983" s="74">
        <v>5.6633600000000001E-3</v>
      </c>
      <c r="H1983" s="74">
        <f>'IDS Miami Dry Grocery 2025'!$I1983*'IDS Miami Dry Grocery 2025'!$G1983</f>
        <v>0</v>
      </c>
      <c r="I1983" s="78"/>
      <c r="J1983" s="75">
        <v>65.55</v>
      </c>
      <c r="K1983" s="76">
        <f>IFERROR((#REF!*#REF!)+('IDS Miami Dry Grocery 2025'!$J1983*'IDS Miami Dry Grocery 2025'!$I1983),'IDS Miami Dry Grocery 2025'!$J1983*'IDS Miami Dry Grocery 2025'!$I1983)</f>
        <v>0</v>
      </c>
      <c r="M1983" s="97"/>
    </row>
    <row r="1984" spans="1:13" s="35" customFormat="1" ht="15" x14ac:dyDescent="0.2">
      <c r="A1984" s="68" t="s">
        <v>6106</v>
      </c>
      <c r="B1984" s="69" t="s">
        <v>5911</v>
      </c>
      <c r="C1984" s="70" t="s">
        <v>6107</v>
      </c>
      <c r="D1984" s="71" t="s">
        <v>6108</v>
      </c>
      <c r="E1984" s="72">
        <v>8</v>
      </c>
      <c r="F1984" s="73" t="s">
        <v>6109</v>
      </c>
      <c r="G1984" s="74">
        <v>2.8316799999999998E-4</v>
      </c>
      <c r="H1984" s="74">
        <f>'IDS Miami Dry Grocery 2025'!$I1984*'IDS Miami Dry Grocery 2025'!$G1984</f>
        <v>0</v>
      </c>
      <c r="I1984" s="78"/>
      <c r="J1984" s="75">
        <v>27.43</v>
      </c>
      <c r="K1984" s="76">
        <f>IFERROR((#REF!*#REF!)+('IDS Miami Dry Grocery 2025'!$J1984*'IDS Miami Dry Grocery 2025'!$I1984),'IDS Miami Dry Grocery 2025'!$J1984*'IDS Miami Dry Grocery 2025'!$I1984)</f>
        <v>0</v>
      </c>
      <c r="M1984" s="97"/>
    </row>
    <row r="1985" spans="1:13" s="35" customFormat="1" ht="15" x14ac:dyDescent="0.2">
      <c r="A1985" s="68" t="s">
        <v>6111</v>
      </c>
      <c r="B1985" s="69" t="s">
        <v>5911</v>
      </c>
      <c r="C1985" s="70">
        <v>85178001868</v>
      </c>
      <c r="D1985" s="71" t="s">
        <v>6112</v>
      </c>
      <c r="E1985" s="72">
        <v>6</v>
      </c>
      <c r="F1985" s="73" t="s">
        <v>905</v>
      </c>
      <c r="G1985" s="74">
        <v>0</v>
      </c>
      <c r="H1985" s="74">
        <f>'IDS Miami Dry Grocery 2025'!$I1985*'IDS Miami Dry Grocery 2025'!$G1985</f>
        <v>0</v>
      </c>
      <c r="I1985" s="78"/>
      <c r="J1985" s="75">
        <v>26.11</v>
      </c>
      <c r="K1985" s="76">
        <f>IFERROR((#REF!*#REF!)+('IDS Miami Dry Grocery 2025'!$J1985*'IDS Miami Dry Grocery 2025'!$I1985),'IDS Miami Dry Grocery 2025'!$J1985*'IDS Miami Dry Grocery 2025'!$I1985)</f>
        <v>0</v>
      </c>
      <c r="M1985" s="97"/>
    </row>
    <row r="1986" spans="1:13" s="35" customFormat="1" ht="15" x14ac:dyDescent="0.2">
      <c r="A1986" s="68" t="s">
        <v>6114</v>
      </c>
      <c r="B1986" s="69" t="s">
        <v>6115</v>
      </c>
      <c r="C1986" s="70" t="s">
        <v>6116</v>
      </c>
      <c r="D1986" s="71" t="s">
        <v>6117</v>
      </c>
      <c r="E1986" s="72">
        <v>6</v>
      </c>
      <c r="F1986" s="73" t="s">
        <v>6118</v>
      </c>
      <c r="G1986" s="74">
        <v>0</v>
      </c>
      <c r="H1986" s="74">
        <f>'IDS Miami Dry Grocery 2025'!$I1986*'IDS Miami Dry Grocery 2025'!$G1986</f>
        <v>0</v>
      </c>
      <c r="I1986" s="78"/>
      <c r="J1986" s="75">
        <v>124.84</v>
      </c>
      <c r="K1986" s="76">
        <f>IFERROR((#REF!*#REF!)+('IDS Miami Dry Grocery 2025'!$J1986*'IDS Miami Dry Grocery 2025'!$I1986),'IDS Miami Dry Grocery 2025'!$J1986*'IDS Miami Dry Grocery 2025'!$I1986)</f>
        <v>0</v>
      </c>
      <c r="M1986" s="97"/>
    </row>
    <row r="1987" spans="1:13" s="35" customFormat="1" ht="15" x14ac:dyDescent="0.2">
      <c r="A1987" s="68" t="s">
        <v>6119</v>
      </c>
      <c r="B1987" s="69" t="s">
        <v>6115</v>
      </c>
      <c r="C1987" s="70">
        <v>10083725848000</v>
      </c>
      <c r="D1987" s="71" t="s">
        <v>6120</v>
      </c>
      <c r="E1987" s="72">
        <v>24</v>
      </c>
      <c r="F1987" s="73" t="s">
        <v>1693</v>
      </c>
      <c r="G1987" s="74">
        <v>1.5857408E-2</v>
      </c>
      <c r="H1987" s="74">
        <f>'IDS Miami Dry Grocery 2025'!$I1987*'IDS Miami Dry Grocery 2025'!$G1987</f>
        <v>0</v>
      </c>
      <c r="I1987" s="78"/>
      <c r="J1987" s="75">
        <v>80.739999999999995</v>
      </c>
      <c r="K1987" s="76">
        <f>IFERROR((#REF!*#REF!)+('IDS Miami Dry Grocery 2025'!$J1987*'IDS Miami Dry Grocery 2025'!$I1987),'IDS Miami Dry Grocery 2025'!$J1987*'IDS Miami Dry Grocery 2025'!$I1987)</f>
        <v>0</v>
      </c>
      <c r="M1987" s="97"/>
    </row>
    <row r="1988" spans="1:13" s="35" customFormat="1" ht="15" x14ac:dyDescent="0.2">
      <c r="A1988" s="68" t="s">
        <v>6122</v>
      </c>
      <c r="B1988" s="69" t="s">
        <v>6115</v>
      </c>
      <c r="C1988" s="70" t="s">
        <v>6123</v>
      </c>
      <c r="D1988" s="71" t="s">
        <v>6124</v>
      </c>
      <c r="E1988" s="72">
        <v>12</v>
      </c>
      <c r="F1988" s="73" t="s">
        <v>133</v>
      </c>
      <c r="G1988" s="74">
        <v>1.8405919999999999E-2</v>
      </c>
      <c r="H1988" s="74">
        <f>'IDS Miami Dry Grocery 2025'!$I1988*'IDS Miami Dry Grocery 2025'!$G1988</f>
        <v>0</v>
      </c>
      <c r="I1988" s="78"/>
      <c r="J1988" s="75">
        <v>85.4</v>
      </c>
      <c r="K1988" s="76">
        <f>IFERROR((#REF!*#REF!)+('IDS Miami Dry Grocery 2025'!$J1988*'IDS Miami Dry Grocery 2025'!$I1988),'IDS Miami Dry Grocery 2025'!$J1988*'IDS Miami Dry Grocery 2025'!$I1988)</f>
        <v>0</v>
      </c>
      <c r="M1988" s="97"/>
    </row>
    <row r="1989" spans="1:13" s="35" customFormat="1" ht="15" x14ac:dyDescent="0.2">
      <c r="A1989" s="68" t="s">
        <v>6125</v>
      </c>
      <c r="B1989" s="69" t="s">
        <v>6115</v>
      </c>
      <c r="C1989" s="70" t="s">
        <v>6126</v>
      </c>
      <c r="D1989" s="71" t="s">
        <v>6127</v>
      </c>
      <c r="E1989" s="72">
        <v>6</v>
      </c>
      <c r="F1989" s="73" t="s">
        <v>6128</v>
      </c>
      <c r="G1989" s="74">
        <v>1.8972256E-2</v>
      </c>
      <c r="H1989" s="74">
        <f>'IDS Miami Dry Grocery 2025'!$I1989*'IDS Miami Dry Grocery 2025'!$G1989</f>
        <v>0</v>
      </c>
      <c r="I1989" s="78"/>
      <c r="J1989" s="75">
        <v>53.81</v>
      </c>
      <c r="K1989" s="76">
        <f>IFERROR((#REF!*#REF!)+('IDS Miami Dry Grocery 2025'!$J1989*'IDS Miami Dry Grocery 2025'!$I1989),'IDS Miami Dry Grocery 2025'!$J1989*'IDS Miami Dry Grocery 2025'!$I1989)</f>
        <v>0</v>
      </c>
      <c r="M1989" s="97"/>
    </row>
    <row r="1990" spans="1:13" s="35" customFormat="1" ht="15" x14ac:dyDescent="0.2">
      <c r="A1990" s="68" t="s">
        <v>6130</v>
      </c>
      <c r="B1990" s="69" t="s">
        <v>6115</v>
      </c>
      <c r="C1990" s="70" t="s">
        <v>6131</v>
      </c>
      <c r="D1990" s="71" t="s">
        <v>6132</v>
      </c>
      <c r="E1990" s="72">
        <v>12</v>
      </c>
      <c r="F1990" s="73" t="s">
        <v>665</v>
      </c>
      <c r="G1990" s="74">
        <v>1.1043552E-2</v>
      </c>
      <c r="H1990" s="74">
        <f>'IDS Miami Dry Grocery 2025'!$I1990*'IDS Miami Dry Grocery 2025'!$G1990</f>
        <v>0</v>
      </c>
      <c r="I1990" s="78"/>
      <c r="J1990" s="75">
        <v>68.11</v>
      </c>
      <c r="K1990" s="76">
        <f>IFERROR((#REF!*#REF!)+('IDS Miami Dry Grocery 2025'!$J1990*'IDS Miami Dry Grocery 2025'!$I1990),'IDS Miami Dry Grocery 2025'!$J1990*'IDS Miami Dry Grocery 2025'!$I1990)</f>
        <v>0</v>
      </c>
      <c r="M1990" s="97"/>
    </row>
    <row r="1991" spans="1:13" s="35" customFormat="1" ht="15" x14ac:dyDescent="0.2">
      <c r="A1991" s="68" t="s">
        <v>6134</v>
      </c>
      <c r="B1991" s="69" t="s">
        <v>6115</v>
      </c>
      <c r="C1991" s="70" t="s">
        <v>6135</v>
      </c>
      <c r="D1991" s="71" t="s">
        <v>6136</v>
      </c>
      <c r="E1991" s="72">
        <v>6</v>
      </c>
      <c r="F1991" s="73" t="s">
        <v>5216</v>
      </c>
      <c r="G1991" s="74">
        <v>1.7556415999999998E-2</v>
      </c>
      <c r="H1991" s="74">
        <f>'IDS Miami Dry Grocery 2025'!$I1991*'IDS Miami Dry Grocery 2025'!$G1991</f>
        <v>0</v>
      </c>
      <c r="I1991" s="78"/>
      <c r="J1991" s="75">
        <v>27.91</v>
      </c>
      <c r="K1991" s="76">
        <f>IFERROR((#REF!*#REF!)+('IDS Miami Dry Grocery 2025'!$J1991*'IDS Miami Dry Grocery 2025'!$I1991),'IDS Miami Dry Grocery 2025'!$J1991*'IDS Miami Dry Grocery 2025'!$I1991)</f>
        <v>0</v>
      </c>
      <c r="M1991" s="97"/>
    </row>
    <row r="1992" spans="1:13" s="35" customFormat="1" ht="15" x14ac:dyDescent="0.2">
      <c r="A1992" s="68" t="s">
        <v>6137</v>
      </c>
      <c r="B1992" s="69" t="s">
        <v>6115</v>
      </c>
      <c r="C1992" s="70" t="s">
        <v>6138</v>
      </c>
      <c r="D1992" s="71" t="s">
        <v>6139</v>
      </c>
      <c r="E1992" s="72">
        <v>6</v>
      </c>
      <c r="F1992" s="73" t="s">
        <v>6118</v>
      </c>
      <c r="G1992" s="74">
        <v>2.2936608000000001E-2</v>
      </c>
      <c r="H1992" s="74">
        <f>'IDS Miami Dry Grocery 2025'!$I1992*'IDS Miami Dry Grocery 2025'!$G1992</f>
        <v>0</v>
      </c>
      <c r="I1992" s="78"/>
      <c r="J1992" s="75">
        <v>76.7</v>
      </c>
      <c r="K1992" s="76">
        <f>IFERROR((#REF!*#REF!)+('IDS Miami Dry Grocery 2025'!$J1992*'IDS Miami Dry Grocery 2025'!$I1992),'IDS Miami Dry Grocery 2025'!$J1992*'IDS Miami Dry Grocery 2025'!$I1992)</f>
        <v>0</v>
      </c>
      <c r="M1992" s="97"/>
    </row>
    <row r="1993" spans="1:13" s="35" customFormat="1" ht="15" x14ac:dyDescent="0.2">
      <c r="A1993" s="68" t="s">
        <v>6140</v>
      </c>
      <c r="B1993" s="69" t="s">
        <v>6115</v>
      </c>
      <c r="C1993" s="70" t="s">
        <v>6141</v>
      </c>
      <c r="D1993" s="71" t="s">
        <v>6142</v>
      </c>
      <c r="E1993" s="72">
        <v>6</v>
      </c>
      <c r="F1993" s="73" t="s">
        <v>6143</v>
      </c>
      <c r="G1993" s="74">
        <v>2.1803935999999999E-2</v>
      </c>
      <c r="H1993" s="74">
        <f>'IDS Miami Dry Grocery 2025'!$I1993*'IDS Miami Dry Grocery 2025'!$G1993</f>
        <v>0</v>
      </c>
      <c r="I1993" s="78"/>
      <c r="J1993" s="75">
        <v>66.48</v>
      </c>
      <c r="K1993" s="76">
        <f>IFERROR((#REF!*#REF!)+('IDS Miami Dry Grocery 2025'!$J1993*'IDS Miami Dry Grocery 2025'!$I1993),'IDS Miami Dry Grocery 2025'!$J1993*'IDS Miami Dry Grocery 2025'!$I1993)</f>
        <v>0</v>
      </c>
      <c r="M1993" s="97"/>
    </row>
    <row r="1994" spans="1:13" s="35" customFormat="1" ht="15" x14ac:dyDescent="0.2">
      <c r="A1994" s="68" t="s">
        <v>6144</v>
      </c>
      <c r="B1994" s="69" t="s">
        <v>6115</v>
      </c>
      <c r="C1994" s="70" t="s">
        <v>6145</v>
      </c>
      <c r="D1994" s="71" t="s">
        <v>6142</v>
      </c>
      <c r="E1994" s="72">
        <v>4</v>
      </c>
      <c r="F1994" s="73" t="s">
        <v>4248</v>
      </c>
      <c r="G1994" s="74">
        <v>3.3980159999999995E-2</v>
      </c>
      <c r="H1994" s="74">
        <f>'IDS Miami Dry Grocery 2025'!$I1994*'IDS Miami Dry Grocery 2025'!$G1994</f>
        <v>0</v>
      </c>
      <c r="I1994" s="78"/>
      <c r="J1994" s="75">
        <v>92.84</v>
      </c>
      <c r="K1994" s="76">
        <f>IFERROR((#REF!*#REF!)+('IDS Miami Dry Grocery 2025'!$J1994*'IDS Miami Dry Grocery 2025'!$I1994),'IDS Miami Dry Grocery 2025'!$J1994*'IDS Miami Dry Grocery 2025'!$I1994)</f>
        <v>0</v>
      </c>
      <c r="M1994" s="97"/>
    </row>
    <row r="1995" spans="1:13" s="35" customFormat="1" ht="15" x14ac:dyDescent="0.2">
      <c r="A1995" s="68" t="s">
        <v>6146</v>
      </c>
      <c r="B1995" s="69" t="s">
        <v>6115</v>
      </c>
      <c r="C1995" s="70" t="s">
        <v>6147</v>
      </c>
      <c r="D1995" s="71" t="s">
        <v>6148</v>
      </c>
      <c r="E1995" s="72">
        <v>6</v>
      </c>
      <c r="F1995" s="73" t="s">
        <v>6118</v>
      </c>
      <c r="G1995" s="74">
        <v>2.2936608000000001E-2</v>
      </c>
      <c r="H1995" s="74">
        <f>'IDS Miami Dry Grocery 2025'!$I1995*'IDS Miami Dry Grocery 2025'!$G1995</f>
        <v>0</v>
      </c>
      <c r="I1995" s="78"/>
      <c r="J1995" s="75">
        <v>76.7</v>
      </c>
      <c r="K1995" s="76">
        <f>IFERROR((#REF!*#REF!)+('IDS Miami Dry Grocery 2025'!$J1995*'IDS Miami Dry Grocery 2025'!$I1995),'IDS Miami Dry Grocery 2025'!$J1995*'IDS Miami Dry Grocery 2025'!$I1995)</f>
        <v>0</v>
      </c>
      <c r="M1995" s="97"/>
    </row>
    <row r="1996" spans="1:13" s="35" customFormat="1" ht="15" x14ac:dyDescent="0.2">
      <c r="A1996" s="68" t="s">
        <v>6149</v>
      </c>
      <c r="B1996" s="69" t="s">
        <v>6115</v>
      </c>
      <c r="C1996" s="70" t="s">
        <v>6150</v>
      </c>
      <c r="D1996" s="71" t="s">
        <v>6151</v>
      </c>
      <c r="E1996" s="72">
        <v>4</v>
      </c>
      <c r="F1996" s="73" t="s">
        <v>6129</v>
      </c>
      <c r="G1996" s="74">
        <v>4.6439551999999995E-2</v>
      </c>
      <c r="H1996" s="74">
        <f>'IDS Miami Dry Grocery 2025'!$I1996*'IDS Miami Dry Grocery 2025'!$G1996</f>
        <v>0</v>
      </c>
      <c r="I1996" s="78"/>
      <c r="J1996" s="75">
        <v>65.31</v>
      </c>
      <c r="K1996" s="76">
        <f>IFERROR((#REF!*#REF!)+('IDS Miami Dry Grocery 2025'!$J1996*'IDS Miami Dry Grocery 2025'!$I1996),'IDS Miami Dry Grocery 2025'!$J1996*'IDS Miami Dry Grocery 2025'!$I1996)</f>
        <v>0</v>
      </c>
      <c r="M1996" s="97"/>
    </row>
    <row r="1997" spans="1:13" s="35" customFormat="1" ht="15" x14ac:dyDescent="0.2">
      <c r="A1997" s="68" t="s">
        <v>6152</v>
      </c>
      <c r="B1997" s="69" t="s">
        <v>6115</v>
      </c>
      <c r="C1997" s="70" t="s">
        <v>6153</v>
      </c>
      <c r="D1997" s="71" t="s">
        <v>6154</v>
      </c>
      <c r="E1997" s="72">
        <v>6</v>
      </c>
      <c r="F1997" s="73" t="s">
        <v>6155</v>
      </c>
      <c r="G1997" s="74">
        <v>1.8122751999999999E-2</v>
      </c>
      <c r="H1997" s="74">
        <f>'IDS Miami Dry Grocery 2025'!$I1997*'IDS Miami Dry Grocery 2025'!$G1997</f>
        <v>0</v>
      </c>
      <c r="I1997" s="78"/>
      <c r="J1997" s="75">
        <v>49.25</v>
      </c>
      <c r="K1997" s="76">
        <f>IFERROR((#REF!*#REF!)+('IDS Miami Dry Grocery 2025'!$J1997*'IDS Miami Dry Grocery 2025'!$I1997),'IDS Miami Dry Grocery 2025'!$J1997*'IDS Miami Dry Grocery 2025'!$I1997)</f>
        <v>0</v>
      </c>
      <c r="M1997" s="97"/>
    </row>
    <row r="1998" spans="1:13" s="35" customFormat="1" ht="15" x14ac:dyDescent="0.2">
      <c r="A1998" s="68" t="s">
        <v>6156</v>
      </c>
      <c r="B1998" s="69" t="s">
        <v>6115</v>
      </c>
      <c r="C1998" s="70" t="s">
        <v>6157</v>
      </c>
      <c r="D1998" s="71" t="s">
        <v>6158</v>
      </c>
      <c r="E1998" s="72">
        <v>6</v>
      </c>
      <c r="F1998" s="73" t="s">
        <v>6155</v>
      </c>
      <c r="G1998" s="74">
        <v>1.7273247999999998E-2</v>
      </c>
      <c r="H1998" s="74">
        <f>'IDS Miami Dry Grocery 2025'!$I1998*'IDS Miami Dry Grocery 2025'!$G1998</f>
        <v>0</v>
      </c>
      <c r="I1998" s="78"/>
      <c r="J1998" s="75">
        <v>38.33</v>
      </c>
      <c r="K1998" s="76">
        <f>IFERROR((#REF!*#REF!)+('IDS Miami Dry Grocery 2025'!$J1998*'IDS Miami Dry Grocery 2025'!$I1998),'IDS Miami Dry Grocery 2025'!$J1998*'IDS Miami Dry Grocery 2025'!$I1998)</f>
        <v>0</v>
      </c>
      <c r="M1998" s="97"/>
    </row>
    <row r="1999" spans="1:13" s="35" customFormat="1" ht="15" x14ac:dyDescent="0.2">
      <c r="A1999" s="68" t="s">
        <v>6159</v>
      </c>
      <c r="B1999" s="69" t="s">
        <v>6115</v>
      </c>
      <c r="C1999" s="70" t="s">
        <v>6160</v>
      </c>
      <c r="D1999" s="71" t="s">
        <v>6161</v>
      </c>
      <c r="E1999" s="72">
        <v>6</v>
      </c>
      <c r="F1999" s="73" t="s">
        <v>6118</v>
      </c>
      <c r="G1999" s="74">
        <v>2.4352447999999999E-2</v>
      </c>
      <c r="H1999" s="74">
        <f>'IDS Miami Dry Grocery 2025'!$I1999*'IDS Miami Dry Grocery 2025'!$G1999</f>
        <v>0</v>
      </c>
      <c r="I1999" s="78"/>
      <c r="J1999" s="75">
        <v>56.42</v>
      </c>
      <c r="K1999" s="76">
        <f>IFERROR((#REF!*#REF!)+('IDS Miami Dry Grocery 2025'!$J1999*'IDS Miami Dry Grocery 2025'!$I1999),'IDS Miami Dry Grocery 2025'!$J1999*'IDS Miami Dry Grocery 2025'!$I1999)</f>
        <v>0</v>
      </c>
      <c r="M1999" s="97"/>
    </row>
    <row r="2000" spans="1:13" s="35" customFormat="1" ht="15" x14ac:dyDescent="0.2">
      <c r="A2000" s="68" t="s">
        <v>6162</v>
      </c>
      <c r="B2000" s="69" t="s">
        <v>6115</v>
      </c>
      <c r="C2000" s="70" t="s">
        <v>6163</v>
      </c>
      <c r="D2000" s="71" t="s">
        <v>6164</v>
      </c>
      <c r="E2000" s="72">
        <v>4</v>
      </c>
      <c r="F2000" s="73" t="s">
        <v>6165</v>
      </c>
      <c r="G2000" s="74">
        <v>7.0791999999999999E-3</v>
      </c>
      <c r="H2000" s="74">
        <f>'IDS Miami Dry Grocery 2025'!$I2000*'IDS Miami Dry Grocery 2025'!$G2000</f>
        <v>0</v>
      </c>
      <c r="I2000" s="78"/>
      <c r="J2000" s="75">
        <v>138.05000000000001</v>
      </c>
      <c r="K2000" s="76">
        <f>IFERROR((#REF!*#REF!)+('IDS Miami Dry Grocery 2025'!$J2000*'IDS Miami Dry Grocery 2025'!$I2000),'IDS Miami Dry Grocery 2025'!$J2000*'IDS Miami Dry Grocery 2025'!$I2000)</f>
        <v>0</v>
      </c>
      <c r="M2000" s="97"/>
    </row>
    <row r="2001" spans="1:13" s="35" customFormat="1" ht="15" x14ac:dyDescent="0.2">
      <c r="A2001" s="68" t="s">
        <v>6166</v>
      </c>
      <c r="B2001" s="69" t="s">
        <v>6115</v>
      </c>
      <c r="C2001" s="70" t="s">
        <v>6167</v>
      </c>
      <c r="D2001" s="71" t="s">
        <v>6168</v>
      </c>
      <c r="E2001" s="72">
        <v>4</v>
      </c>
      <c r="F2001" s="73" t="s">
        <v>4248</v>
      </c>
      <c r="G2001" s="74">
        <v>3.1714816E-2</v>
      </c>
      <c r="H2001" s="74">
        <f>'IDS Miami Dry Grocery 2025'!$I2001*'IDS Miami Dry Grocery 2025'!$G2001</f>
        <v>0</v>
      </c>
      <c r="I2001" s="78"/>
      <c r="J2001" s="75">
        <v>92.84</v>
      </c>
      <c r="K2001" s="76">
        <f>IFERROR((#REF!*#REF!)+('IDS Miami Dry Grocery 2025'!$J2001*'IDS Miami Dry Grocery 2025'!$I2001),'IDS Miami Dry Grocery 2025'!$J2001*'IDS Miami Dry Grocery 2025'!$I2001)</f>
        <v>0</v>
      </c>
      <c r="M2001" s="97"/>
    </row>
    <row r="2002" spans="1:13" s="35" customFormat="1" ht="15" x14ac:dyDescent="0.2">
      <c r="A2002" s="68" t="s">
        <v>6169</v>
      </c>
      <c r="B2002" s="69" t="s">
        <v>6115</v>
      </c>
      <c r="C2002" s="70" t="s">
        <v>6170</v>
      </c>
      <c r="D2002" s="71" t="s">
        <v>6171</v>
      </c>
      <c r="E2002" s="72">
        <v>6</v>
      </c>
      <c r="F2002" s="73" t="s">
        <v>3987</v>
      </c>
      <c r="G2002" s="74">
        <v>7.0791999999999999E-3</v>
      </c>
      <c r="H2002" s="74">
        <f>'IDS Miami Dry Grocery 2025'!$I2002*'IDS Miami Dry Grocery 2025'!$G2002</f>
        <v>0</v>
      </c>
      <c r="I2002" s="78"/>
      <c r="J2002" s="75">
        <v>28.52</v>
      </c>
      <c r="K2002" s="76">
        <f>IFERROR((#REF!*#REF!)+('IDS Miami Dry Grocery 2025'!$J2002*'IDS Miami Dry Grocery 2025'!$I2002),'IDS Miami Dry Grocery 2025'!$J2002*'IDS Miami Dry Grocery 2025'!$I2002)</f>
        <v>0</v>
      </c>
      <c r="M2002" s="97"/>
    </row>
    <row r="2003" spans="1:13" s="35" customFormat="1" ht="15" x14ac:dyDescent="0.2">
      <c r="A2003" s="68" t="s">
        <v>6172</v>
      </c>
      <c r="B2003" s="69" t="s">
        <v>6115</v>
      </c>
      <c r="C2003" s="70" t="s">
        <v>6173</v>
      </c>
      <c r="D2003" s="71" t="s">
        <v>6174</v>
      </c>
      <c r="E2003" s="72">
        <v>6</v>
      </c>
      <c r="F2003" s="73" t="s">
        <v>6175</v>
      </c>
      <c r="G2003" s="74">
        <v>2.548512E-2</v>
      </c>
      <c r="H2003" s="74">
        <f>'IDS Miami Dry Grocery 2025'!$I2003*'IDS Miami Dry Grocery 2025'!$G2003</f>
        <v>0</v>
      </c>
      <c r="I2003" s="78"/>
      <c r="J2003" s="75">
        <v>31.33</v>
      </c>
      <c r="K2003" s="76">
        <f>IFERROR((#REF!*#REF!)+('IDS Miami Dry Grocery 2025'!$J2003*'IDS Miami Dry Grocery 2025'!$I2003),'IDS Miami Dry Grocery 2025'!$J2003*'IDS Miami Dry Grocery 2025'!$I2003)</f>
        <v>0</v>
      </c>
      <c r="M2003" s="97"/>
    </row>
    <row r="2004" spans="1:13" s="35" customFormat="1" ht="15" x14ac:dyDescent="0.2">
      <c r="A2004" s="68" t="s">
        <v>6176</v>
      </c>
      <c r="B2004" s="69" t="s">
        <v>6115</v>
      </c>
      <c r="C2004" s="70" t="s">
        <v>6177</v>
      </c>
      <c r="D2004" s="71" t="s">
        <v>6178</v>
      </c>
      <c r="E2004" s="72">
        <v>6</v>
      </c>
      <c r="F2004" s="73" t="s">
        <v>1599</v>
      </c>
      <c r="G2004" s="74">
        <v>1.3592063999999999E-2</v>
      </c>
      <c r="H2004" s="74">
        <f>'IDS Miami Dry Grocery 2025'!$I2004*'IDS Miami Dry Grocery 2025'!$G2004</f>
        <v>0</v>
      </c>
      <c r="I2004" s="78"/>
      <c r="J2004" s="75">
        <v>31.33</v>
      </c>
      <c r="K2004" s="76">
        <f>IFERROR((#REF!*#REF!)+('IDS Miami Dry Grocery 2025'!$J2004*'IDS Miami Dry Grocery 2025'!$I2004),'IDS Miami Dry Grocery 2025'!$J2004*'IDS Miami Dry Grocery 2025'!$I2004)</f>
        <v>0</v>
      </c>
      <c r="M2004" s="97"/>
    </row>
    <row r="2005" spans="1:13" s="35" customFormat="1" ht="15" x14ac:dyDescent="0.2">
      <c r="A2005" s="68" t="s">
        <v>6179</v>
      </c>
      <c r="B2005" s="69" t="s">
        <v>6115</v>
      </c>
      <c r="C2005" s="70" t="s">
        <v>6180</v>
      </c>
      <c r="D2005" s="71" t="s">
        <v>6181</v>
      </c>
      <c r="E2005" s="72">
        <v>4</v>
      </c>
      <c r="F2005" s="73" t="s">
        <v>5216</v>
      </c>
      <c r="G2005" s="74">
        <v>1.5291072000000001E-2</v>
      </c>
      <c r="H2005" s="74">
        <f>'IDS Miami Dry Grocery 2025'!$I2005*'IDS Miami Dry Grocery 2025'!$G2005</f>
        <v>0</v>
      </c>
      <c r="I2005" s="78"/>
      <c r="J2005" s="75">
        <v>56.22</v>
      </c>
      <c r="K2005" s="76">
        <f>IFERROR((#REF!*#REF!)+('IDS Miami Dry Grocery 2025'!$J2005*'IDS Miami Dry Grocery 2025'!$I2005),'IDS Miami Dry Grocery 2025'!$J2005*'IDS Miami Dry Grocery 2025'!$I2005)</f>
        <v>0</v>
      </c>
      <c r="M2005" s="97"/>
    </row>
    <row r="2006" spans="1:13" s="35" customFormat="1" ht="15" x14ac:dyDescent="0.2">
      <c r="A2006" s="68" t="s">
        <v>6182</v>
      </c>
      <c r="B2006" s="69" t="s">
        <v>6115</v>
      </c>
      <c r="C2006" s="70" t="s">
        <v>6183</v>
      </c>
      <c r="D2006" s="71" t="s">
        <v>6184</v>
      </c>
      <c r="E2006" s="72">
        <v>6</v>
      </c>
      <c r="F2006" s="73" t="s">
        <v>86</v>
      </c>
      <c r="G2006" s="74">
        <v>1.5574240000000001E-2</v>
      </c>
      <c r="H2006" s="74">
        <f>'IDS Miami Dry Grocery 2025'!$I2006*'IDS Miami Dry Grocery 2025'!$G2006</f>
        <v>0</v>
      </c>
      <c r="I2006" s="78"/>
      <c r="J2006" s="75">
        <v>45.66</v>
      </c>
      <c r="K2006" s="76">
        <f>IFERROR((#REF!*#REF!)+('IDS Miami Dry Grocery 2025'!$J2006*'IDS Miami Dry Grocery 2025'!$I2006),'IDS Miami Dry Grocery 2025'!$J2006*'IDS Miami Dry Grocery 2025'!$I2006)</f>
        <v>0</v>
      </c>
      <c r="M2006" s="97"/>
    </row>
    <row r="2007" spans="1:13" s="35" customFormat="1" ht="15" x14ac:dyDescent="0.2">
      <c r="A2007" s="68" t="s">
        <v>6185</v>
      </c>
      <c r="B2007" s="69" t="s">
        <v>6115</v>
      </c>
      <c r="C2007" s="70" t="s">
        <v>6186</v>
      </c>
      <c r="D2007" s="71" t="s">
        <v>6187</v>
      </c>
      <c r="E2007" s="72">
        <v>6</v>
      </c>
      <c r="F2007" s="73" t="s">
        <v>660</v>
      </c>
      <c r="G2007" s="74">
        <v>1.5007904000000001E-2</v>
      </c>
      <c r="H2007" s="74">
        <f>'IDS Miami Dry Grocery 2025'!$I2007*'IDS Miami Dry Grocery 2025'!$G2007</f>
        <v>0</v>
      </c>
      <c r="I2007" s="78"/>
      <c r="J2007" s="75">
        <v>57.26</v>
      </c>
      <c r="K2007" s="76">
        <f>IFERROR((#REF!*#REF!)+('IDS Miami Dry Grocery 2025'!$J2007*'IDS Miami Dry Grocery 2025'!$I2007),'IDS Miami Dry Grocery 2025'!$J2007*'IDS Miami Dry Grocery 2025'!$I2007)</f>
        <v>0</v>
      </c>
      <c r="M2007" s="97"/>
    </row>
    <row r="2008" spans="1:13" s="35" customFormat="1" ht="15" x14ac:dyDescent="0.2">
      <c r="A2008" s="68" t="s">
        <v>6188</v>
      </c>
      <c r="B2008" s="69" t="s">
        <v>6115</v>
      </c>
      <c r="C2008" s="70" t="s">
        <v>6189</v>
      </c>
      <c r="D2008" s="71" t="s">
        <v>6190</v>
      </c>
      <c r="E2008" s="72">
        <v>6</v>
      </c>
      <c r="F2008" s="73" t="s">
        <v>660</v>
      </c>
      <c r="G2008" s="74">
        <v>1.5291072000000001E-2</v>
      </c>
      <c r="H2008" s="74">
        <f>'IDS Miami Dry Grocery 2025'!$I2008*'IDS Miami Dry Grocery 2025'!$G2008</f>
        <v>0</v>
      </c>
      <c r="I2008" s="78"/>
      <c r="J2008" s="75">
        <v>57.26</v>
      </c>
      <c r="K2008" s="76">
        <f>IFERROR((#REF!*#REF!)+('IDS Miami Dry Grocery 2025'!$J2008*'IDS Miami Dry Grocery 2025'!$I2008),'IDS Miami Dry Grocery 2025'!$J2008*'IDS Miami Dry Grocery 2025'!$I2008)</f>
        <v>0</v>
      </c>
      <c r="M2008" s="97"/>
    </row>
    <row r="2009" spans="1:13" s="35" customFormat="1" ht="15" x14ac:dyDescent="0.2">
      <c r="A2009" s="68" t="s">
        <v>6191</v>
      </c>
      <c r="B2009" s="69" t="s">
        <v>6115</v>
      </c>
      <c r="C2009" s="70" t="s">
        <v>6192</v>
      </c>
      <c r="D2009" s="71" t="s">
        <v>6193</v>
      </c>
      <c r="E2009" s="72">
        <v>6</v>
      </c>
      <c r="F2009" s="73" t="s">
        <v>660</v>
      </c>
      <c r="G2009" s="74">
        <v>1.5574240000000001E-2</v>
      </c>
      <c r="H2009" s="74">
        <f>'IDS Miami Dry Grocery 2025'!$I2009*'IDS Miami Dry Grocery 2025'!$G2009</f>
        <v>0</v>
      </c>
      <c r="I2009" s="78"/>
      <c r="J2009" s="75">
        <v>55.56</v>
      </c>
      <c r="K2009" s="76">
        <f>IFERROR((#REF!*#REF!)+('IDS Miami Dry Grocery 2025'!$J2009*'IDS Miami Dry Grocery 2025'!$I2009),'IDS Miami Dry Grocery 2025'!$J2009*'IDS Miami Dry Grocery 2025'!$I2009)</f>
        <v>0</v>
      </c>
      <c r="M2009" s="97"/>
    </row>
    <row r="2010" spans="1:13" s="35" customFormat="1" ht="15" x14ac:dyDescent="0.2">
      <c r="A2010" s="68" t="s">
        <v>6194</v>
      </c>
      <c r="B2010" s="69" t="s">
        <v>6115</v>
      </c>
      <c r="C2010" s="70" t="s">
        <v>6195</v>
      </c>
      <c r="D2010" s="71" t="s">
        <v>6196</v>
      </c>
      <c r="E2010" s="72">
        <v>4</v>
      </c>
      <c r="F2010" s="73" t="s">
        <v>3477</v>
      </c>
      <c r="G2010" s="74">
        <v>2.4352447999999999E-2</v>
      </c>
      <c r="H2010" s="74">
        <f>'IDS Miami Dry Grocery 2025'!$I2010*'IDS Miami Dry Grocery 2025'!$G2010</f>
        <v>0</v>
      </c>
      <c r="I2010" s="78"/>
      <c r="J2010" s="75">
        <v>69.58</v>
      </c>
      <c r="K2010" s="76">
        <f>IFERROR((#REF!*#REF!)+('IDS Miami Dry Grocery 2025'!$J2010*'IDS Miami Dry Grocery 2025'!$I2010),'IDS Miami Dry Grocery 2025'!$J2010*'IDS Miami Dry Grocery 2025'!$I2010)</f>
        <v>0</v>
      </c>
      <c r="M2010" s="97"/>
    </row>
    <row r="2011" spans="1:13" s="35" customFormat="1" ht="15" x14ac:dyDescent="0.2">
      <c r="A2011" s="68" t="s">
        <v>6197</v>
      </c>
      <c r="B2011" s="69" t="s">
        <v>6115</v>
      </c>
      <c r="C2011" s="70" t="s">
        <v>6198</v>
      </c>
      <c r="D2011" s="71" t="s">
        <v>6199</v>
      </c>
      <c r="E2011" s="72">
        <v>4</v>
      </c>
      <c r="F2011" s="73" t="s">
        <v>3487</v>
      </c>
      <c r="G2011" s="74">
        <v>1.4441568E-2</v>
      </c>
      <c r="H2011" s="74">
        <f>'IDS Miami Dry Grocery 2025'!$I2011*'IDS Miami Dry Grocery 2025'!$G2011</f>
        <v>0</v>
      </c>
      <c r="I2011" s="78"/>
      <c r="J2011" s="75">
        <v>54.51</v>
      </c>
      <c r="K2011" s="76">
        <f>IFERROR((#REF!*#REF!)+('IDS Miami Dry Grocery 2025'!$J2011*'IDS Miami Dry Grocery 2025'!$I2011),'IDS Miami Dry Grocery 2025'!$J2011*'IDS Miami Dry Grocery 2025'!$I2011)</f>
        <v>0</v>
      </c>
      <c r="M2011" s="97"/>
    </row>
    <row r="2012" spans="1:13" s="35" customFormat="1" ht="15" x14ac:dyDescent="0.2">
      <c r="A2012" s="68" t="s">
        <v>6200</v>
      </c>
      <c r="B2012" s="69" t="s">
        <v>6115</v>
      </c>
      <c r="C2012" s="70" t="s">
        <v>6201</v>
      </c>
      <c r="D2012" s="71" t="s">
        <v>6202</v>
      </c>
      <c r="E2012" s="72">
        <v>4</v>
      </c>
      <c r="F2012" s="73" t="s">
        <v>3941</v>
      </c>
      <c r="G2012" s="74">
        <v>2.4352447999999999E-2</v>
      </c>
      <c r="H2012" s="74">
        <f>'IDS Miami Dry Grocery 2025'!$I2012*'IDS Miami Dry Grocery 2025'!$G2012</f>
        <v>0</v>
      </c>
      <c r="I2012" s="78"/>
      <c r="J2012" s="75">
        <v>71.849999999999994</v>
      </c>
      <c r="K2012" s="76">
        <f>IFERROR((#REF!*#REF!)+('IDS Miami Dry Grocery 2025'!$J2012*'IDS Miami Dry Grocery 2025'!$I2012),'IDS Miami Dry Grocery 2025'!$J2012*'IDS Miami Dry Grocery 2025'!$I2012)</f>
        <v>0</v>
      </c>
      <c r="M2012" s="97"/>
    </row>
    <row r="2013" spans="1:13" s="35" customFormat="1" ht="15" x14ac:dyDescent="0.2">
      <c r="A2013" s="68" t="s">
        <v>6203</v>
      </c>
      <c r="B2013" s="69" t="s">
        <v>6115</v>
      </c>
      <c r="C2013" s="70" t="s">
        <v>6204</v>
      </c>
      <c r="D2013" s="71" t="s">
        <v>6205</v>
      </c>
      <c r="E2013" s="72">
        <v>4</v>
      </c>
      <c r="F2013" s="73" t="s">
        <v>3487</v>
      </c>
      <c r="G2013" s="74">
        <v>1.5291072000000001E-2</v>
      </c>
      <c r="H2013" s="74">
        <f>'IDS Miami Dry Grocery 2025'!$I2013*'IDS Miami Dry Grocery 2025'!$G2013</f>
        <v>0</v>
      </c>
      <c r="I2013" s="78"/>
      <c r="J2013" s="75">
        <v>56.22</v>
      </c>
      <c r="K2013" s="76">
        <f>IFERROR((#REF!*#REF!)+('IDS Miami Dry Grocery 2025'!$J2013*'IDS Miami Dry Grocery 2025'!$I2013),'IDS Miami Dry Grocery 2025'!$J2013*'IDS Miami Dry Grocery 2025'!$I2013)</f>
        <v>0</v>
      </c>
      <c r="M2013" s="97"/>
    </row>
    <row r="2014" spans="1:13" s="35" customFormat="1" ht="15" x14ac:dyDescent="0.2">
      <c r="A2014" s="68" t="s">
        <v>6206</v>
      </c>
      <c r="B2014" s="69" t="s">
        <v>6115</v>
      </c>
      <c r="C2014" s="70" t="s">
        <v>6207</v>
      </c>
      <c r="D2014" s="71" t="s">
        <v>6208</v>
      </c>
      <c r="E2014" s="72">
        <v>4</v>
      </c>
      <c r="F2014" s="73" t="s">
        <v>5216</v>
      </c>
      <c r="G2014" s="74">
        <v>1.6140575999999997E-2</v>
      </c>
      <c r="H2014" s="74">
        <f>'IDS Miami Dry Grocery 2025'!$I2014*'IDS Miami Dry Grocery 2025'!$G2014</f>
        <v>0</v>
      </c>
      <c r="I2014" s="78"/>
      <c r="J2014" s="75">
        <v>56.22</v>
      </c>
      <c r="K2014" s="76">
        <f>IFERROR((#REF!*#REF!)+('IDS Miami Dry Grocery 2025'!$J2014*'IDS Miami Dry Grocery 2025'!$I2014),'IDS Miami Dry Grocery 2025'!$J2014*'IDS Miami Dry Grocery 2025'!$I2014)</f>
        <v>0</v>
      </c>
      <c r="M2014" s="97"/>
    </row>
    <row r="2015" spans="1:13" s="35" customFormat="1" ht="15" x14ac:dyDescent="0.2">
      <c r="A2015" s="68" t="s">
        <v>6209</v>
      </c>
      <c r="B2015" s="69" t="s">
        <v>6115</v>
      </c>
      <c r="C2015" s="70" t="s">
        <v>6210</v>
      </c>
      <c r="D2015" s="71" t="s">
        <v>6211</v>
      </c>
      <c r="E2015" s="72">
        <v>4</v>
      </c>
      <c r="F2015" s="73" t="s">
        <v>3941</v>
      </c>
      <c r="G2015" s="74">
        <v>5.9465279999999995E-3</v>
      </c>
      <c r="H2015" s="74">
        <f>'IDS Miami Dry Grocery 2025'!$I2015*'IDS Miami Dry Grocery 2025'!$G2015</f>
        <v>0</v>
      </c>
      <c r="I2015" s="78"/>
      <c r="J2015" s="75">
        <v>60.88</v>
      </c>
      <c r="K2015" s="76">
        <f>IFERROR((#REF!*#REF!)+('IDS Miami Dry Grocery 2025'!$J2015*'IDS Miami Dry Grocery 2025'!$I2015),'IDS Miami Dry Grocery 2025'!$J2015*'IDS Miami Dry Grocery 2025'!$I2015)</f>
        <v>0</v>
      </c>
      <c r="M2015" s="97"/>
    </row>
    <row r="2016" spans="1:13" s="35" customFormat="1" ht="15" x14ac:dyDescent="0.2">
      <c r="A2016" s="68" t="s">
        <v>6212</v>
      </c>
      <c r="B2016" s="69" t="s">
        <v>6115</v>
      </c>
      <c r="C2016" s="70"/>
      <c r="D2016" s="71" t="s">
        <v>6213</v>
      </c>
      <c r="E2016" s="72">
        <v>4</v>
      </c>
      <c r="F2016" s="73" t="s">
        <v>6214</v>
      </c>
      <c r="G2016" s="74">
        <v>0</v>
      </c>
      <c r="H2016" s="74">
        <f>'IDS Miami Dry Grocery 2025'!$I2016*'IDS Miami Dry Grocery 2025'!$G2016</f>
        <v>0</v>
      </c>
      <c r="I2016" s="78"/>
      <c r="J2016" s="75">
        <v>82.49</v>
      </c>
      <c r="K2016" s="76">
        <f>IFERROR((#REF!*#REF!)+('IDS Miami Dry Grocery 2025'!$J2016*'IDS Miami Dry Grocery 2025'!$I2016),'IDS Miami Dry Grocery 2025'!$J2016*'IDS Miami Dry Grocery 2025'!$I2016)</f>
        <v>0</v>
      </c>
      <c r="M2016" s="97"/>
    </row>
    <row r="2017" spans="1:13" s="35" customFormat="1" ht="15" x14ac:dyDescent="0.2">
      <c r="A2017" s="68" t="s">
        <v>6215</v>
      </c>
      <c r="B2017" s="69" t="s">
        <v>6115</v>
      </c>
      <c r="C2017" s="70"/>
      <c r="D2017" s="71" t="s">
        <v>6216</v>
      </c>
      <c r="E2017" s="72" t="s">
        <v>6217</v>
      </c>
      <c r="F2017" s="73"/>
      <c r="G2017" s="74">
        <v>0</v>
      </c>
      <c r="H2017" s="74">
        <f>'IDS Miami Dry Grocery 2025'!$I2017*'IDS Miami Dry Grocery 2025'!$G2017</f>
        <v>0</v>
      </c>
      <c r="I2017" s="78"/>
      <c r="J2017" s="75">
        <v>110.14</v>
      </c>
      <c r="K2017" s="76">
        <f>IFERROR((#REF!*#REF!)+('IDS Miami Dry Grocery 2025'!$J2017*'IDS Miami Dry Grocery 2025'!$I2017),'IDS Miami Dry Grocery 2025'!$J2017*'IDS Miami Dry Grocery 2025'!$I2017)</f>
        <v>0</v>
      </c>
      <c r="M2017" s="97"/>
    </row>
    <row r="2018" spans="1:13" s="35" customFormat="1" ht="15" x14ac:dyDescent="0.2">
      <c r="A2018" s="68" t="s">
        <v>6218</v>
      </c>
      <c r="B2018" s="69" t="s">
        <v>6115</v>
      </c>
      <c r="C2018" s="70" t="s">
        <v>6219</v>
      </c>
      <c r="D2018" s="71" t="s">
        <v>6220</v>
      </c>
      <c r="E2018" s="72">
        <v>8</v>
      </c>
      <c r="F2018" s="73" t="s">
        <v>6221</v>
      </c>
      <c r="G2018" s="74">
        <v>1.5291072000000001E-2</v>
      </c>
      <c r="H2018" s="74">
        <f>'IDS Miami Dry Grocery 2025'!$I2018*'IDS Miami Dry Grocery 2025'!$G2018</f>
        <v>0</v>
      </c>
      <c r="I2018" s="78"/>
      <c r="J2018" s="75">
        <v>153.02000000000001</v>
      </c>
      <c r="K2018" s="76">
        <f>IFERROR((#REF!*#REF!)+('IDS Miami Dry Grocery 2025'!$J2018*'IDS Miami Dry Grocery 2025'!$I2018),'IDS Miami Dry Grocery 2025'!$J2018*'IDS Miami Dry Grocery 2025'!$I2018)</f>
        <v>0</v>
      </c>
      <c r="M2018" s="97"/>
    </row>
    <row r="2019" spans="1:13" s="35" customFormat="1" ht="15" x14ac:dyDescent="0.2">
      <c r="A2019" s="68" t="s">
        <v>6222</v>
      </c>
      <c r="B2019" s="69" t="s">
        <v>6115</v>
      </c>
      <c r="C2019" s="70" t="s">
        <v>6223</v>
      </c>
      <c r="D2019" s="71" t="s">
        <v>6224</v>
      </c>
      <c r="E2019" s="72">
        <v>6</v>
      </c>
      <c r="F2019" s="73" t="s">
        <v>828</v>
      </c>
      <c r="G2019" s="74">
        <v>1.4441568E-2</v>
      </c>
      <c r="H2019" s="74">
        <f>'IDS Miami Dry Grocery 2025'!$I2019*'IDS Miami Dry Grocery 2025'!$G2019</f>
        <v>0</v>
      </c>
      <c r="I2019" s="78"/>
      <c r="J2019" s="75">
        <v>29.2</v>
      </c>
      <c r="K2019" s="76">
        <f>IFERROR((#REF!*#REF!)+('IDS Miami Dry Grocery 2025'!$J2019*'IDS Miami Dry Grocery 2025'!$I2019),'IDS Miami Dry Grocery 2025'!$J2019*'IDS Miami Dry Grocery 2025'!$I2019)</f>
        <v>0</v>
      </c>
      <c r="M2019" s="97"/>
    </row>
    <row r="2020" spans="1:13" s="35" customFormat="1" ht="15" x14ac:dyDescent="0.2">
      <c r="A2020" s="68" t="s">
        <v>6225</v>
      </c>
      <c r="B2020" s="69" t="s">
        <v>6115</v>
      </c>
      <c r="C2020" s="70" t="s">
        <v>6226</v>
      </c>
      <c r="D2020" s="71" t="s">
        <v>6227</v>
      </c>
      <c r="E2020" s="72">
        <v>4</v>
      </c>
      <c r="F2020" s="73" t="s">
        <v>3475</v>
      </c>
      <c r="G2020" s="74">
        <v>1.132672E-2</v>
      </c>
      <c r="H2020" s="74">
        <f>'IDS Miami Dry Grocery 2025'!$I2020*'IDS Miami Dry Grocery 2025'!$G2020</f>
        <v>0</v>
      </c>
      <c r="I2020" s="78"/>
      <c r="J2020" s="75">
        <v>69.290000000000006</v>
      </c>
      <c r="K2020" s="76">
        <f>IFERROR((#REF!*#REF!)+('IDS Miami Dry Grocery 2025'!$J2020*'IDS Miami Dry Grocery 2025'!$I2020),'IDS Miami Dry Grocery 2025'!$J2020*'IDS Miami Dry Grocery 2025'!$I2020)</f>
        <v>0</v>
      </c>
      <c r="M2020" s="97"/>
    </row>
    <row r="2021" spans="1:13" s="35" customFormat="1" ht="15" x14ac:dyDescent="0.2">
      <c r="A2021" s="68" t="s">
        <v>6228</v>
      </c>
      <c r="B2021" s="69" t="s">
        <v>6115</v>
      </c>
      <c r="C2021" s="70">
        <v>749174098917</v>
      </c>
      <c r="D2021" s="71" t="s">
        <v>6229</v>
      </c>
      <c r="E2021" s="72">
        <v>4</v>
      </c>
      <c r="F2021" s="73" t="s">
        <v>6133</v>
      </c>
      <c r="G2021" s="74">
        <v>0</v>
      </c>
      <c r="H2021" s="74">
        <f>'IDS Miami Dry Grocery 2025'!$I2021*'IDS Miami Dry Grocery 2025'!$G2021</f>
        <v>0</v>
      </c>
      <c r="I2021" s="78"/>
      <c r="J2021" s="75">
        <v>76.92</v>
      </c>
      <c r="K2021" s="76">
        <f>IFERROR((#REF!*#REF!)+('IDS Miami Dry Grocery 2025'!$J2021*'IDS Miami Dry Grocery 2025'!$I2021),'IDS Miami Dry Grocery 2025'!$J2021*'IDS Miami Dry Grocery 2025'!$I2021)</f>
        <v>0</v>
      </c>
      <c r="M2021" s="97"/>
    </row>
    <row r="2022" spans="1:13" s="35" customFormat="1" ht="15" x14ac:dyDescent="0.2">
      <c r="A2022" s="68" t="s">
        <v>6230</v>
      </c>
      <c r="B2022" s="69" t="s">
        <v>6115</v>
      </c>
      <c r="C2022" s="70">
        <v>749174098894</v>
      </c>
      <c r="D2022" s="71" t="s">
        <v>6231</v>
      </c>
      <c r="E2022" s="72">
        <v>4</v>
      </c>
      <c r="F2022" s="73" t="s">
        <v>6133</v>
      </c>
      <c r="G2022" s="74">
        <v>0</v>
      </c>
      <c r="H2022" s="74">
        <f>'IDS Miami Dry Grocery 2025'!$I2022*'IDS Miami Dry Grocery 2025'!$G2022</f>
        <v>0</v>
      </c>
      <c r="I2022" s="78"/>
      <c r="J2022" s="75">
        <v>76.92</v>
      </c>
      <c r="K2022" s="76">
        <f>IFERROR((#REF!*#REF!)+('IDS Miami Dry Grocery 2025'!$J2022*'IDS Miami Dry Grocery 2025'!$I2022),'IDS Miami Dry Grocery 2025'!$J2022*'IDS Miami Dry Grocery 2025'!$I2022)</f>
        <v>0</v>
      </c>
      <c r="M2022" s="97"/>
    </row>
    <row r="2023" spans="1:13" s="35" customFormat="1" ht="15" x14ac:dyDescent="0.2">
      <c r="A2023" s="68" t="s">
        <v>6232</v>
      </c>
      <c r="B2023" s="69" t="s">
        <v>6115</v>
      </c>
      <c r="C2023" s="70">
        <v>749174098887</v>
      </c>
      <c r="D2023" s="71" t="s">
        <v>6233</v>
      </c>
      <c r="E2023" s="72">
        <v>4</v>
      </c>
      <c r="F2023" s="73" t="s">
        <v>6133</v>
      </c>
      <c r="G2023" s="74">
        <v>0</v>
      </c>
      <c r="H2023" s="74">
        <f>'IDS Miami Dry Grocery 2025'!$I2023*'IDS Miami Dry Grocery 2025'!$G2023</f>
        <v>0</v>
      </c>
      <c r="I2023" s="78"/>
      <c r="J2023" s="75">
        <v>76.92</v>
      </c>
      <c r="K2023" s="76">
        <f>IFERROR((#REF!*#REF!)+('IDS Miami Dry Grocery 2025'!$J2023*'IDS Miami Dry Grocery 2025'!$I2023),'IDS Miami Dry Grocery 2025'!$J2023*'IDS Miami Dry Grocery 2025'!$I2023)</f>
        <v>0</v>
      </c>
      <c r="M2023" s="97"/>
    </row>
    <row r="2024" spans="1:13" s="35" customFormat="1" ht="15" x14ac:dyDescent="0.2">
      <c r="A2024" s="68" t="s">
        <v>6234</v>
      </c>
      <c r="B2024" s="69" t="s">
        <v>6115</v>
      </c>
      <c r="C2024" s="70">
        <v>757072418010</v>
      </c>
      <c r="D2024" s="71" t="s">
        <v>6235</v>
      </c>
      <c r="E2024" s="72">
        <v>6</v>
      </c>
      <c r="F2024" s="73" t="s">
        <v>6236</v>
      </c>
      <c r="G2024" s="74">
        <v>0</v>
      </c>
      <c r="H2024" s="74">
        <f>'IDS Miami Dry Grocery 2025'!$I2024*'IDS Miami Dry Grocery 2025'!$G2024</f>
        <v>0</v>
      </c>
      <c r="I2024" s="78"/>
      <c r="J2024" s="75">
        <v>98.36</v>
      </c>
      <c r="K2024" s="76">
        <f>IFERROR((#REF!*#REF!)+('IDS Miami Dry Grocery 2025'!$J2024*'IDS Miami Dry Grocery 2025'!$I2024),'IDS Miami Dry Grocery 2025'!$J2024*'IDS Miami Dry Grocery 2025'!$I2024)</f>
        <v>0</v>
      </c>
      <c r="M2024" s="97"/>
    </row>
    <row r="2025" spans="1:13" s="35" customFormat="1" ht="15" x14ac:dyDescent="0.2">
      <c r="A2025" s="68" t="s">
        <v>6237</v>
      </c>
      <c r="B2025" s="69" t="s">
        <v>6238</v>
      </c>
      <c r="C2025" s="70" t="s">
        <v>6239</v>
      </c>
      <c r="D2025" s="71" t="s">
        <v>6240</v>
      </c>
      <c r="E2025" s="72">
        <v>12</v>
      </c>
      <c r="F2025" s="73" t="s">
        <v>417</v>
      </c>
      <c r="G2025" s="74">
        <v>0</v>
      </c>
      <c r="H2025" s="74">
        <f>'IDS Miami Dry Grocery 2025'!$I2025*'IDS Miami Dry Grocery 2025'!$G2025</f>
        <v>0</v>
      </c>
      <c r="I2025" s="78"/>
      <c r="J2025" s="75">
        <v>57.75</v>
      </c>
      <c r="K2025" s="76">
        <f>IFERROR((#REF!*#REF!)+('IDS Miami Dry Grocery 2025'!$J2025*'IDS Miami Dry Grocery 2025'!$I2025),'IDS Miami Dry Grocery 2025'!$J2025*'IDS Miami Dry Grocery 2025'!$I2025)</f>
        <v>0</v>
      </c>
      <c r="M2025" s="97"/>
    </row>
    <row r="2026" spans="1:13" s="35" customFormat="1" ht="15" x14ac:dyDescent="0.2">
      <c r="A2026" s="68" t="s">
        <v>6241</v>
      </c>
      <c r="B2026" s="69" t="s">
        <v>6238</v>
      </c>
      <c r="C2026" s="70" t="s">
        <v>6242</v>
      </c>
      <c r="D2026" s="71" t="s">
        <v>6243</v>
      </c>
      <c r="E2026" s="72">
        <v>6</v>
      </c>
      <c r="F2026" s="73" t="s">
        <v>581</v>
      </c>
      <c r="G2026" s="74">
        <v>0</v>
      </c>
      <c r="H2026" s="74">
        <f>'IDS Miami Dry Grocery 2025'!$I2026*'IDS Miami Dry Grocery 2025'!$G2026</f>
        <v>0</v>
      </c>
      <c r="I2026" s="78"/>
      <c r="J2026" s="75">
        <v>30.6</v>
      </c>
      <c r="K2026" s="76">
        <f>IFERROR((#REF!*#REF!)+('IDS Miami Dry Grocery 2025'!$J2026*'IDS Miami Dry Grocery 2025'!$I2026),'IDS Miami Dry Grocery 2025'!$J2026*'IDS Miami Dry Grocery 2025'!$I2026)</f>
        <v>0</v>
      </c>
      <c r="M2026" s="97"/>
    </row>
    <row r="2027" spans="1:13" s="35" customFormat="1" ht="15" x14ac:dyDescent="0.2">
      <c r="A2027" s="68" t="s">
        <v>6244</v>
      </c>
      <c r="B2027" s="69" t="s">
        <v>6245</v>
      </c>
      <c r="C2027" s="70" t="s">
        <v>6246</v>
      </c>
      <c r="D2027" s="71" t="s">
        <v>6247</v>
      </c>
      <c r="E2027" s="72">
        <v>30</v>
      </c>
      <c r="F2027" s="73" t="s">
        <v>4677</v>
      </c>
      <c r="G2027" s="74">
        <v>8.4667231999999999E-3</v>
      </c>
      <c r="H2027" s="74">
        <f>'IDS Miami Dry Grocery 2025'!$I2027*'IDS Miami Dry Grocery 2025'!$G2027</f>
        <v>0</v>
      </c>
      <c r="I2027" s="78"/>
      <c r="J2027" s="75">
        <v>35.15</v>
      </c>
      <c r="K2027" s="76">
        <f>IFERROR((#REF!*#REF!)+('IDS Miami Dry Grocery 2025'!$J2027*'IDS Miami Dry Grocery 2025'!$I2027),'IDS Miami Dry Grocery 2025'!$J2027*'IDS Miami Dry Grocery 2025'!$I2027)</f>
        <v>0</v>
      </c>
      <c r="M2027" s="97"/>
    </row>
    <row r="2028" spans="1:13" s="35" customFormat="1" ht="15" x14ac:dyDescent="0.2">
      <c r="A2028" s="68" t="s">
        <v>6248</v>
      </c>
      <c r="B2028" s="69" t="s">
        <v>6245</v>
      </c>
      <c r="C2028" s="70" t="s">
        <v>6249</v>
      </c>
      <c r="D2028" s="71" t="s">
        <v>6250</v>
      </c>
      <c r="E2028" s="72">
        <v>30</v>
      </c>
      <c r="F2028" s="73" t="s">
        <v>6251</v>
      </c>
      <c r="G2028" s="74">
        <v>8.4667231999999999E-3</v>
      </c>
      <c r="H2028" s="74">
        <f>'IDS Miami Dry Grocery 2025'!$I2028*'IDS Miami Dry Grocery 2025'!$G2028</f>
        <v>0</v>
      </c>
      <c r="I2028" s="78"/>
      <c r="J2028" s="75">
        <v>54.78</v>
      </c>
      <c r="K2028" s="76">
        <f>IFERROR((#REF!*#REF!)+('IDS Miami Dry Grocery 2025'!$J2028*'IDS Miami Dry Grocery 2025'!$I2028),'IDS Miami Dry Grocery 2025'!$J2028*'IDS Miami Dry Grocery 2025'!$I2028)</f>
        <v>0</v>
      </c>
      <c r="M2028" s="97"/>
    </row>
    <row r="2029" spans="1:13" s="35" customFormat="1" ht="15" x14ac:dyDescent="0.2">
      <c r="A2029" s="68" t="s">
        <v>6252</v>
      </c>
      <c r="B2029" s="69" t="s">
        <v>6245</v>
      </c>
      <c r="C2029" s="70" t="s">
        <v>6253</v>
      </c>
      <c r="D2029" s="71" t="s">
        <v>6254</v>
      </c>
      <c r="E2029" s="72">
        <v>8</v>
      </c>
      <c r="F2029" s="73" t="s">
        <v>6255</v>
      </c>
      <c r="G2029" s="74">
        <v>0</v>
      </c>
      <c r="H2029" s="74">
        <f>'IDS Miami Dry Grocery 2025'!$I2029*'IDS Miami Dry Grocery 2025'!$G2029</f>
        <v>0</v>
      </c>
      <c r="I2029" s="78"/>
      <c r="J2029" s="75">
        <v>20.05</v>
      </c>
      <c r="K2029" s="76">
        <f>IFERROR((#REF!*#REF!)+('IDS Miami Dry Grocery 2025'!$J2029*'IDS Miami Dry Grocery 2025'!$I2029),'IDS Miami Dry Grocery 2025'!$J2029*'IDS Miami Dry Grocery 2025'!$I2029)</f>
        <v>0</v>
      </c>
      <c r="M2029" s="97"/>
    </row>
    <row r="2030" spans="1:13" s="35" customFormat="1" ht="15" x14ac:dyDescent="0.2">
      <c r="A2030" s="68" t="s">
        <v>6256</v>
      </c>
      <c r="B2030" s="69" t="s">
        <v>6245</v>
      </c>
      <c r="C2030" s="70">
        <v>617633620071</v>
      </c>
      <c r="D2030" s="71" t="s">
        <v>6257</v>
      </c>
      <c r="E2030" s="72">
        <v>6</v>
      </c>
      <c r="F2030" s="73" t="s">
        <v>68</v>
      </c>
      <c r="G2030" s="74">
        <v>0</v>
      </c>
      <c r="H2030" s="74">
        <f>'IDS Miami Dry Grocery 2025'!$I2030*'IDS Miami Dry Grocery 2025'!$G2030</f>
        <v>0</v>
      </c>
      <c r="I2030" s="78"/>
      <c r="J2030" s="75">
        <v>34.119999999999997</v>
      </c>
      <c r="K2030" s="76">
        <f>IFERROR((#REF!*#REF!)+('IDS Miami Dry Grocery 2025'!$J2030*'IDS Miami Dry Grocery 2025'!$I2030),'IDS Miami Dry Grocery 2025'!$J2030*'IDS Miami Dry Grocery 2025'!$I2030)</f>
        <v>0</v>
      </c>
      <c r="M2030" s="97"/>
    </row>
    <row r="2031" spans="1:13" s="35" customFormat="1" ht="15" x14ac:dyDescent="0.2">
      <c r="A2031" s="68" t="s">
        <v>6258</v>
      </c>
      <c r="B2031" s="69" t="s">
        <v>6245</v>
      </c>
      <c r="C2031" s="70">
        <v>719212799700</v>
      </c>
      <c r="D2031" s="71" t="s">
        <v>6259</v>
      </c>
      <c r="E2031" s="72">
        <v>6</v>
      </c>
      <c r="F2031" s="73" t="s">
        <v>497</v>
      </c>
      <c r="G2031" s="74">
        <v>0</v>
      </c>
      <c r="H2031" s="74">
        <f>'IDS Miami Dry Grocery 2025'!$I2031*'IDS Miami Dry Grocery 2025'!$G2031</f>
        <v>0</v>
      </c>
      <c r="I2031" s="78"/>
      <c r="J2031" s="75">
        <v>35.32</v>
      </c>
      <c r="K2031" s="76">
        <f>IFERROR((#REF!*#REF!)+('IDS Miami Dry Grocery 2025'!$J2031*'IDS Miami Dry Grocery 2025'!$I2031),'IDS Miami Dry Grocery 2025'!$J2031*'IDS Miami Dry Grocery 2025'!$I2031)</f>
        <v>0</v>
      </c>
      <c r="M2031" s="97"/>
    </row>
    <row r="2032" spans="1:13" s="35" customFormat="1" ht="15" x14ac:dyDescent="0.2">
      <c r="A2032" s="68" t="s">
        <v>6260</v>
      </c>
      <c r="B2032" s="69" t="s">
        <v>6245</v>
      </c>
      <c r="C2032" s="70">
        <v>858102004019</v>
      </c>
      <c r="D2032" s="71" t="s">
        <v>6261</v>
      </c>
      <c r="E2032" s="72">
        <v>6</v>
      </c>
      <c r="F2032" s="73" t="s">
        <v>497</v>
      </c>
      <c r="G2032" s="74">
        <v>0</v>
      </c>
      <c r="H2032" s="74">
        <f>'IDS Miami Dry Grocery 2025'!$I2032*'IDS Miami Dry Grocery 2025'!$G2032</f>
        <v>0</v>
      </c>
      <c r="I2032" s="78"/>
      <c r="J2032" s="75">
        <v>40.53</v>
      </c>
      <c r="K2032" s="76">
        <f>IFERROR((#REF!*#REF!)+('IDS Miami Dry Grocery 2025'!$J2032*'IDS Miami Dry Grocery 2025'!$I2032),'IDS Miami Dry Grocery 2025'!$J2032*'IDS Miami Dry Grocery 2025'!$I2032)</f>
        <v>0</v>
      </c>
      <c r="M2032" s="97"/>
    </row>
    <row r="2033" spans="1:13" s="35" customFormat="1" ht="15" x14ac:dyDescent="0.2">
      <c r="A2033" s="68" t="s">
        <v>6262</v>
      </c>
      <c r="B2033" s="69" t="s">
        <v>6245</v>
      </c>
      <c r="C2033" s="70">
        <v>858102004026</v>
      </c>
      <c r="D2033" s="71" t="s">
        <v>6263</v>
      </c>
      <c r="E2033" s="72">
        <v>6</v>
      </c>
      <c r="F2033" s="73" t="s">
        <v>497</v>
      </c>
      <c r="G2033" s="74">
        <v>0</v>
      </c>
      <c r="H2033" s="74">
        <f>'IDS Miami Dry Grocery 2025'!$I2033*'IDS Miami Dry Grocery 2025'!$G2033</f>
        <v>0</v>
      </c>
      <c r="I2033" s="78"/>
      <c r="J2033" s="75">
        <v>40.53</v>
      </c>
      <c r="K2033" s="76">
        <f>IFERROR((#REF!*#REF!)+('IDS Miami Dry Grocery 2025'!$J2033*'IDS Miami Dry Grocery 2025'!$I2033),'IDS Miami Dry Grocery 2025'!$J2033*'IDS Miami Dry Grocery 2025'!$I2033)</f>
        <v>0</v>
      </c>
      <c r="M2033" s="97"/>
    </row>
    <row r="2034" spans="1:13" s="35" customFormat="1" ht="15" x14ac:dyDescent="0.2">
      <c r="A2034" s="68" t="s">
        <v>6264</v>
      </c>
      <c r="B2034" s="69" t="s">
        <v>6245</v>
      </c>
      <c r="C2034" s="70">
        <v>858102004002</v>
      </c>
      <c r="D2034" s="71" t="s">
        <v>6265</v>
      </c>
      <c r="E2034" s="72">
        <v>6</v>
      </c>
      <c r="F2034" s="73" t="s">
        <v>497</v>
      </c>
      <c r="G2034" s="74">
        <v>0</v>
      </c>
      <c r="H2034" s="74">
        <f>'IDS Miami Dry Grocery 2025'!$I2034*'IDS Miami Dry Grocery 2025'!$G2034</f>
        <v>0</v>
      </c>
      <c r="I2034" s="78"/>
      <c r="J2034" s="75">
        <v>40.53</v>
      </c>
      <c r="K2034" s="76">
        <f>IFERROR((#REF!*#REF!)+('IDS Miami Dry Grocery 2025'!$J2034*'IDS Miami Dry Grocery 2025'!$I2034),'IDS Miami Dry Grocery 2025'!$J2034*'IDS Miami Dry Grocery 2025'!$I2034)</f>
        <v>0</v>
      </c>
      <c r="M2034" s="97"/>
    </row>
    <row r="2035" spans="1:13" s="35" customFormat="1" ht="15" x14ac:dyDescent="0.2">
      <c r="A2035" s="68" t="s">
        <v>6266</v>
      </c>
      <c r="B2035" s="69" t="s">
        <v>6245</v>
      </c>
      <c r="C2035" s="70">
        <v>617633619853</v>
      </c>
      <c r="D2035" s="71" t="s">
        <v>6267</v>
      </c>
      <c r="E2035" s="72">
        <v>6</v>
      </c>
      <c r="F2035" s="73" t="s">
        <v>68</v>
      </c>
      <c r="G2035" s="74">
        <v>0</v>
      </c>
      <c r="H2035" s="74">
        <f>'IDS Miami Dry Grocery 2025'!$I2035*'IDS Miami Dry Grocery 2025'!$G2035</f>
        <v>0</v>
      </c>
      <c r="I2035" s="78"/>
      <c r="J2035" s="75">
        <v>46.06</v>
      </c>
      <c r="K2035" s="76">
        <f>IFERROR((#REF!*#REF!)+('IDS Miami Dry Grocery 2025'!$J2035*'IDS Miami Dry Grocery 2025'!$I2035),'IDS Miami Dry Grocery 2025'!$J2035*'IDS Miami Dry Grocery 2025'!$I2035)</f>
        <v>0</v>
      </c>
      <c r="M2035" s="97"/>
    </row>
    <row r="2036" spans="1:13" s="35" customFormat="1" ht="15" x14ac:dyDescent="0.2">
      <c r="A2036" s="68" t="s">
        <v>6268</v>
      </c>
      <c r="B2036" s="69" t="s">
        <v>6245</v>
      </c>
      <c r="C2036" s="70">
        <v>604183110503</v>
      </c>
      <c r="D2036" s="71" t="s">
        <v>6269</v>
      </c>
      <c r="E2036" s="72">
        <v>6</v>
      </c>
      <c r="F2036" s="73" t="s">
        <v>497</v>
      </c>
      <c r="G2036" s="74">
        <v>0</v>
      </c>
      <c r="H2036" s="74">
        <f>'IDS Miami Dry Grocery 2025'!$I2036*'IDS Miami Dry Grocery 2025'!$G2036</f>
        <v>0</v>
      </c>
      <c r="I2036" s="78"/>
      <c r="J2036" s="75">
        <v>32.68</v>
      </c>
      <c r="K2036" s="76">
        <f>IFERROR((#REF!*#REF!)+('IDS Miami Dry Grocery 2025'!$J2036*'IDS Miami Dry Grocery 2025'!$I2036),'IDS Miami Dry Grocery 2025'!$J2036*'IDS Miami Dry Grocery 2025'!$I2036)</f>
        <v>0</v>
      </c>
      <c r="M2036" s="97"/>
    </row>
    <row r="2037" spans="1:13" s="35" customFormat="1" ht="15" x14ac:dyDescent="0.2">
      <c r="A2037" s="68" t="s">
        <v>6270</v>
      </c>
      <c r="B2037" s="69" t="s">
        <v>6245</v>
      </c>
      <c r="C2037" s="70">
        <v>748252901408</v>
      </c>
      <c r="D2037" s="71" t="s">
        <v>6271</v>
      </c>
      <c r="E2037" s="72">
        <v>6</v>
      </c>
      <c r="F2037" s="73" t="s">
        <v>68</v>
      </c>
      <c r="G2037" s="74">
        <v>0</v>
      </c>
      <c r="H2037" s="74">
        <f>'IDS Miami Dry Grocery 2025'!$I2037*'IDS Miami Dry Grocery 2025'!$G2037</f>
        <v>0</v>
      </c>
      <c r="I2037" s="78"/>
      <c r="J2037" s="75">
        <v>46.06</v>
      </c>
      <c r="K2037" s="76">
        <f>IFERROR((#REF!*#REF!)+('IDS Miami Dry Grocery 2025'!$J2037*'IDS Miami Dry Grocery 2025'!$I2037),'IDS Miami Dry Grocery 2025'!$J2037*'IDS Miami Dry Grocery 2025'!$I2037)</f>
        <v>0</v>
      </c>
      <c r="M2037" s="97"/>
    </row>
    <row r="2038" spans="1:13" s="35" customFormat="1" ht="15" x14ac:dyDescent="0.2">
      <c r="A2038" s="68" t="s">
        <v>6272</v>
      </c>
      <c r="B2038" s="69" t="s">
        <v>6245</v>
      </c>
      <c r="C2038" s="70">
        <v>719212950040</v>
      </c>
      <c r="D2038" s="71" t="s">
        <v>6273</v>
      </c>
      <c r="E2038" s="72">
        <v>6</v>
      </c>
      <c r="F2038" s="73" t="s">
        <v>497</v>
      </c>
      <c r="G2038" s="74">
        <v>0</v>
      </c>
      <c r="H2038" s="74">
        <f>'IDS Miami Dry Grocery 2025'!$I2038*'IDS Miami Dry Grocery 2025'!$G2038</f>
        <v>0</v>
      </c>
      <c r="I2038" s="78"/>
      <c r="J2038" s="75">
        <v>29.08</v>
      </c>
      <c r="K2038" s="76">
        <f>IFERROR((#REF!*#REF!)+('IDS Miami Dry Grocery 2025'!$J2038*'IDS Miami Dry Grocery 2025'!$I2038),'IDS Miami Dry Grocery 2025'!$J2038*'IDS Miami Dry Grocery 2025'!$I2038)</f>
        <v>0</v>
      </c>
      <c r="M2038" s="97"/>
    </row>
    <row r="2039" spans="1:13" s="35" customFormat="1" ht="15" x14ac:dyDescent="0.2">
      <c r="A2039" s="68" t="s">
        <v>6274</v>
      </c>
      <c r="B2039" s="69" t="s">
        <v>6275</v>
      </c>
      <c r="C2039" s="70">
        <v>10037000451126</v>
      </c>
      <c r="D2039" s="71" t="s">
        <v>6276</v>
      </c>
      <c r="E2039" s="72">
        <v>8</v>
      </c>
      <c r="F2039" s="73" t="s">
        <v>4752</v>
      </c>
      <c r="G2039" s="74">
        <v>2.2370272E-2</v>
      </c>
      <c r="H2039" s="74">
        <f>'IDS Miami Dry Grocery 2025'!$I2039*'IDS Miami Dry Grocery 2025'!$G2039</f>
        <v>0</v>
      </c>
      <c r="I2039" s="78"/>
      <c r="J2039" s="75">
        <v>70.099999999999994</v>
      </c>
      <c r="K2039" s="76">
        <f>IFERROR((#REF!*#REF!)+('IDS Miami Dry Grocery 2025'!$J2039*'IDS Miami Dry Grocery 2025'!$I2039),'IDS Miami Dry Grocery 2025'!$J2039*'IDS Miami Dry Grocery 2025'!$I2039)</f>
        <v>0</v>
      </c>
      <c r="M2039" s="97"/>
    </row>
    <row r="2040" spans="1:13" s="35" customFormat="1" ht="15" x14ac:dyDescent="0.2">
      <c r="A2040" s="68" t="s">
        <v>6277</v>
      </c>
      <c r="B2040" s="69" t="s">
        <v>6275</v>
      </c>
      <c r="C2040" s="70" t="s">
        <v>6278</v>
      </c>
      <c r="D2040" s="71" t="s">
        <v>6279</v>
      </c>
      <c r="E2040" s="72">
        <v>6</v>
      </c>
      <c r="F2040" s="73" t="s">
        <v>6155</v>
      </c>
      <c r="G2040" s="74">
        <v>0</v>
      </c>
      <c r="H2040" s="74">
        <f>'IDS Miami Dry Grocery 2025'!$I2040*'IDS Miami Dry Grocery 2025'!$G2040</f>
        <v>0</v>
      </c>
      <c r="I2040" s="78"/>
      <c r="J2040" s="75">
        <v>32.57</v>
      </c>
      <c r="K2040" s="76">
        <f>IFERROR((#REF!*#REF!)+('IDS Miami Dry Grocery 2025'!$J2040*'IDS Miami Dry Grocery 2025'!$I2040),'IDS Miami Dry Grocery 2025'!$J2040*'IDS Miami Dry Grocery 2025'!$I2040)</f>
        <v>0</v>
      </c>
      <c r="M2040" s="97"/>
    </row>
    <row r="2041" spans="1:13" s="35" customFormat="1" ht="15" x14ac:dyDescent="0.2">
      <c r="A2041" s="68" t="s">
        <v>6280</v>
      </c>
      <c r="B2041" s="69" t="s">
        <v>6275</v>
      </c>
      <c r="C2041" s="70" t="s">
        <v>6281</v>
      </c>
      <c r="D2041" s="71" t="s">
        <v>6282</v>
      </c>
      <c r="E2041" s="72">
        <v>6</v>
      </c>
      <c r="F2041" s="73" t="s">
        <v>6283</v>
      </c>
      <c r="G2041" s="74">
        <v>2.4635615999999999E-2</v>
      </c>
      <c r="H2041" s="74">
        <f>'IDS Miami Dry Grocery 2025'!$I2041*'IDS Miami Dry Grocery 2025'!$G2041</f>
        <v>0</v>
      </c>
      <c r="I2041" s="78"/>
      <c r="J2041" s="75">
        <v>55.14</v>
      </c>
      <c r="K2041" s="76">
        <f>IFERROR((#REF!*#REF!)+('IDS Miami Dry Grocery 2025'!$J2041*'IDS Miami Dry Grocery 2025'!$I2041),'IDS Miami Dry Grocery 2025'!$J2041*'IDS Miami Dry Grocery 2025'!$I2041)</f>
        <v>0</v>
      </c>
      <c r="M2041" s="97"/>
    </row>
    <row r="2042" spans="1:13" s="35" customFormat="1" ht="15" x14ac:dyDescent="0.2">
      <c r="A2042" s="68" t="s">
        <v>6284</v>
      </c>
      <c r="B2042" s="69" t="s">
        <v>6275</v>
      </c>
      <c r="C2042" s="70" t="s">
        <v>6285</v>
      </c>
      <c r="D2042" s="71" t="s">
        <v>6286</v>
      </c>
      <c r="E2042" s="72">
        <v>6</v>
      </c>
      <c r="F2042" s="73" t="s">
        <v>3497</v>
      </c>
      <c r="G2042" s="74">
        <v>8.2118719999999985E-3</v>
      </c>
      <c r="H2042" s="74">
        <f>'IDS Miami Dry Grocery 2025'!$I2042*'IDS Miami Dry Grocery 2025'!$G2042</f>
        <v>0</v>
      </c>
      <c r="I2042" s="78"/>
      <c r="J2042" s="75">
        <v>43.87</v>
      </c>
      <c r="K2042" s="76">
        <f>IFERROR((#REF!*#REF!)+('IDS Miami Dry Grocery 2025'!$J2042*'IDS Miami Dry Grocery 2025'!$I2042),'IDS Miami Dry Grocery 2025'!$J2042*'IDS Miami Dry Grocery 2025'!$I2042)</f>
        <v>0</v>
      </c>
      <c r="M2042" s="97"/>
    </row>
    <row r="2043" spans="1:13" s="35" customFormat="1" ht="15" x14ac:dyDescent="0.2">
      <c r="A2043" s="68" t="s">
        <v>6289</v>
      </c>
      <c r="B2043" s="69" t="s">
        <v>6275</v>
      </c>
      <c r="C2043" s="70" t="s">
        <v>6290</v>
      </c>
      <c r="D2043" s="71" t="s">
        <v>6291</v>
      </c>
      <c r="E2043" s="72">
        <v>8</v>
      </c>
      <c r="F2043" s="73" t="s">
        <v>6287</v>
      </c>
      <c r="G2043" s="74">
        <v>4.813856E-3</v>
      </c>
      <c r="H2043" s="74">
        <f>'IDS Miami Dry Grocery 2025'!$I2043*'IDS Miami Dry Grocery 2025'!$G2043</f>
        <v>0</v>
      </c>
      <c r="I2043" s="78"/>
      <c r="J2043" s="75">
        <v>54.25</v>
      </c>
      <c r="K2043" s="76">
        <f>IFERROR((#REF!*#REF!)+('IDS Miami Dry Grocery 2025'!$J2043*'IDS Miami Dry Grocery 2025'!$I2043),'IDS Miami Dry Grocery 2025'!$J2043*'IDS Miami Dry Grocery 2025'!$I2043)</f>
        <v>0</v>
      </c>
      <c r="M2043" s="97"/>
    </row>
    <row r="2044" spans="1:13" s="35" customFormat="1" ht="15" x14ac:dyDescent="0.2">
      <c r="A2044" s="68" t="s">
        <v>6292</v>
      </c>
      <c r="B2044" s="69" t="s">
        <v>6275</v>
      </c>
      <c r="C2044" s="70" t="s">
        <v>6293</v>
      </c>
      <c r="D2044" s="71" t="s">
        <v>6294</v>
      </c>
      <c r="E2044" s="72">
        <v>9</v>
      </c>
      <c r="F2044" s="73" t="s">
        <v>1340</v>
      </c>
      <c r="G2044" s="74">
        <v>2.0388095999999998E-2</v>
      </c>
      <c r="H2044" s="74">
        <f>'IDS Miami Dry Grocery 2025'!$I2044*'IDS Miami Dry Grocery 2025'!$G2044</f>
        <v>0</v>
      </c>
      <c r="I2044" s="78"/>
      <c r="J2044" s="75">
        <v>33.520000000000003</v>
      </c>
      <c r="K2044" s="76">
        <f>IFERROR((#REF!*#REF!)+('IDS Miami Dry Grocery 2025'!$J2044*'IDS Miami Dry Grocery 2025'!$I2044),'IDS Miami Dry Grocery 2025'!$J2044*'IDS Miami Dry Grocery 2025'!$I2044)</f>
        <v>0</v>
      </c>
      <c r="M2044" s="97"/>
    </row>
    <row r="2045" spans="1:13" s="35" customFormat="1" ht="15" x14ac:dyDescent="0.2">
      <c r="A2045" s="68" t="s">
        <v>6295</v>
      </c>
      <c r="B2045" s="69" t="s">
        <v>6275</v>
      </c>
      <c r="C2045" s="70" t="s">
        <v>6296</v>
      </c>
      <c r="D2045" s="71" t="s">
        <v>6297</v>
      </c>
      <c r="E2045" s="72">
        <v>9</v>
      </c>
      <c r="F2045" s="73" t="s">
        <v>1340</v>
      </c>
      <c r="G2045" s="74">
        <v>1.9538591999999997E-2</v>
      </c>
      <c r="H2045" s="74">
        <f>'IDS Miami Dry Grocery 2025'!$I2045*'IDS Miami Dry Grocery 2025'!$G2045</f>
        <v>0</v>
      </c>
      <c r="I2045" s="78"/>
      <c r="J2045" s="75">
        <v>33.520000000000003</v>
      </c>
      <c r="K2045" s="76">
        <f>IFERROR((#REF!*#REF!)+('IDS Miami Dry Grocery 2025'!$J2045*'IDS Miami Dry Grocery 2025'!$I2045),'IDS Miami Dry Grocery 2025'!$J2045*'IDS Miami Dry Grocery 2025'!$I2045)</f>
        <v>0</v>
      </c>
      <c r="M2045" s="97"/>
    </row>
    <row r="2046" spans="1:13" s="35" customFormat="1" ht="15" x14ac:dyDescent="0.2">
      <c r="A2046" s="68" t="s">
        <v>6298</v>
      </c>
      <c r="B2046" s="69" t="s">
        <v>6275</v>
      </c>
      <c r="C2046" s="70" t="s">
        <v>6299</v>
      </c>
      <c r="D2046" s="71" t="s">
        <v>6300</v>
      </c>
      <c r="E2046" s="72">
        <v>9</v>
      </c>
      <c r="F2046" s="73" t="s">
        <v>3930</v>
      </c>
      <c r="G2046" s="74">
        <v>2.0104927999999998E-2</v>
      </c>
      <c r="H2046" s="74">
        <f>'IDS Miami Dry Grocery 2025'!$I2046*'IDS Miami Dry Grocery 2025'!$G2046</f>
        <v>0</v>
      </c>
      <c r="I2046" s="78"/>
      <c r="J2046" s="75">
        <v>33.520000000000003</v>
      </c>
      <c r="K2046" s="76">
        <f>IFERROR((#REF!*#REF!)+('IDS Miami Dry Grocery 2025'!$J2046*'IDS Miami Dry Grocery 2025'!$I2046),'IDS Miami Dry Grocery 2025'!$J2046*'IDS Miami Dry Grocery 2025'!$I2046)</f>
        <v>0</v>
      </c>
      <c r="M2046" s="97"/>
    </row>
    <row r="2047" spans="1:13" s="35" customFormat="1" ht="15" x14ac:dyDescent="0.2">
      <c r="A2047" s="68" t="s">
        <v>6301</v>
      </c>
      <c r="B2047" s="69" t="s">
        <v>6275</v>
      </c>
      <c r="C2047" s="70" t="s">
        <v>6302</v>
      </c>
      <c r="D2047" s="71" t="s">
        <v>6303</v>
      </c>
      <c r="E2047" s="72">
        <v>4</v>
      </c>
      <c r="F2047" s="73" t="s">
        <v>6304</v>
      </c>
      <c r="G2047" s="74">
        <v>2.3502943999999998E-2</v>
      </c>
      <c r="H2047" s="74">
        <f>'IDS Miami Dry Grocery 2025'!$I2047*'IDS Miami Dry Grocery 2025'!$G2047</f>
        <v>0</v>
      </c>
      <c r="I2047" s="78"/>
      <c r="J2047" s="75">
        <v>36.35</v>
      </c>
      <c r="K2047" s="76">
        <f>IFERROR((#REF!*#REF!)+('IDS Miami Dry Grocery 2025'!$J2047*'IDS Miami Dry Grocery 2025'!$I2047),'IDS Miami Dry Grocery 2025'!$J2047*'IDS Miami Dry Grocery 2025'!$I2047)</f>
        <v>0</v>
      </c>
      <c r="M2047" s="97"/>
    </row>
    <row r="2048" spans="1:13" s="35" customFormat="1" ht="15" x14ac:dyDescent="0.2">
      <c r="A2048" s="68" t="s">
        <v>6305</v>
      </c>
      <c r="B2048" s="69" t="s">
        <v>6275</v>
      </c>
      <c r="C2048" s="70" t="s">
        <v>6306</v>
      </c>
      <c r="D2048" s="71" t="s">
        <v>6307</v>
      </c>
      <c r="E2048" s="72">
        <v>9</v>
      </c>
      <c r="F2048" s="73" t="s">
        <v>134</v>
      </c>
      <c r="G2048" s="74">
        <v>1.6423743999999997E-2</v>
      </c>
      <c r="H2048" s="74">
        <f>'IDS Miami Dry Grocery 2025'!$I2048*'IDS Miami Dry Grocery 2025'!$G2048</f>
        <v>0</v>
      </c>
      <c r="I2048" s="78"/>
      <c r="J2048" s="75">
        <v>40.299999999999997</v>
      </c>
      <c r="K2048" s="76">
        <f>IFERROR((#REF!*#REF!)+('IDS Miami Dry Grocery 2025'!$J2048*'IDS Miami Dry Grocery 2025'!$I2048),'IDS Miami Dry Grocery 2025'!$J2048*'IDS Miami Dry Grocery 2025'!$I2048)</f>
        <v>0</v>
      </c>
      <c r="M2048" s="97"/>
    </row>
    <row r="2049" spans="1:13" s="35" customFormat="1" ht="15" x14ac:dyDescent="0.2">
      <c r="A2049" s="68" t="s">
        <v>6308</v>
      </c>
      <c r="B2049" s="69" t="s">
        <v>6275</v>
      </c>
      <c r="C2049" s="70" t="s">
        <v>6309</v>
      </c>
      <c r="D2049" s="71" t="s">
        <v>6310</v>
      </c>
      <c r="E2049" s="72">
        <v>9</v>
      </c>
      <c r="F2049" s="73" t="s">
        <v>4088</v>
      </c>
      <c r="G2049" s="74">
        <v>1.6423743999999997E-2</v>
      </c>
      <c r="H2049" s="74">
        <f>'IDS Miami Dry Grocery 2025'!$I2049*'IDS Miami Dry Grocery 2025'!$G2049</f>
        <v>0</v>
      </c>
      <c r="I2049" s="78"/>
      <c r="J2049" s="75">
        <v>40.299999999999997</v>
      </c>
      <c r="K2049" s="76">
        <f>IFERROR((#REF!*#REF!)+('IDS Miami Dry Grocery 2025'!$J2049*'IDS Miami Dry Grocery 2025'!$I2049),'IDS Miami Dry Grocery 2025'!$J2049*'IDS Miami Dry Grocery 2025'!$I2049)</f>
        <v>0</v>
      </c>
      <c r="M2049" s="97"/>
    </row>
    <row r="2050" spans="1:13" s="35" customFormat="1" ht="15" x14ac:dyDescent="0.2">
      <c r="A2050" s="68" t="s">
        <v>6311</v>
      </c>
      <c r="B2050" s="69" t="s">
        <v>6275</v>
      </c>
      <c r="C2050" s="70" t="s">
        <v>6312</v>
      </c>
      <c r="D2050" s="71" t="s">
        <v>6313</v>
      </c>
      <c r="E2050" s="72">
        <v>9</v>
      </c>
      <c r="F2050" s="73" t="s">
        <v>134</v>
      </c>
      <c r="G2050" s="74">
        <v>1.6423743999999997E-2</v>
      </c>
      <c r="H2050" s="74">
        <f>'IDS Miami Dry Grocery 2025'!$I2050*'IDS Miami Dry Grocery 2025'!$G2050</f>
        <v>0</v>
      </c>
      <c r="I2050" s="78"/>
      <c r="J2050" s="75">
        <v>40.299999999999997</v>
      </c>
      <c r="K2050" s="76">
        <f>IFERROR((#REF!*#REF!)+('IDS Miami Dry Grocery 2025'!$J2050*'IDS Miami Dry Grocery 2025'!$I2050),'IDS Miami Dry Grocery 2025'!$J2050*'IDS Miami Dry Grocery 2025'!$I2050)</f>
        <v>0</v>
      </c>
      <c r="M2050" s="97"/>
    </row>
    <row r="2051" spans="1:13" s="35" customFormat="1" ht="15" x14ac:dyDescent="0.2">
      <c r="A2051" s="68" t="s">
        <v>6314</v>
      </c>
      <c r="B2051" s="69" t="s">
        <v>6275</v>
      </c>
      <c r="C2051" s="70" t="s">
        <v>6315</v>
      </c>
      <c r="D2051" s="71" t="s">
        <v>6316</v>
      </c>
      <c r="E2051" s="72">
        <v>10</v>
      </c>
      <c r="F2051" s="73" t="s">
        <v>6317</v>
      </c>
      <c r="G2051" s="74">
        <v>1.6423743999999997E-2</v>
      </c>
      <c r="H2051" s="74">
        <f>'IDS Miami Dry Grocery 2025'!$I2051*'IDS Miami Dry Grocery 2025'!$G2051</f>
        <v>0</v>
      </c>
      <c r="I2051" s="78"/>
      <c r="J2051" s="75">
        <v>30.28</v>
      </c>
      <c r="K2051" s="76">
        <f>IFERROR((#REF!*#REF!)+('IDS Miami Dry Grocery 2025'!$J2051*'IDS Miami Dry Grocery 2025'!$I2051),'IDS Miami Dry Grocery 2025'!$J2051*'IDS Miami Dry Grocery 2025'!$I2051)</f>
        <v>0</v>
      </c>
      <c r="M2051" s="97"/>
    </row>
    <row r="2052" spans="1:13" s="35" customFormat="1" ht="15" x14ac:dyDescent="0.2">
      <c r="A2052" s="68" t="s">
        <v>6318</v>
      </c>
      <c r="B2052" s="69" t="s">
        <v>6275</v>
      </c>
      <c r="C2052" s="70" t="s">
        <v>6319</v>
      </c>
      <c r="D2052" s="71" t="s">
        <v>6320</v>
      </c>
      <c r="E2052" s="72">
        <v>10</v>
      </c>
      <c r="F2052" s="73" t="s">
        <v>6317</v>
      </c>
      <c r="G2052" s="74">
        <v>1.6423743999999997E-2</v>
      </c>
      <c r="H2052" s="74">
        <f>'IDS Miami Dry Grocery 2025'!$I2052*'IDS Miami Dry Grocery 2025'!$G2052</f>
        <v>0</v>
      </c>
      <c r="I2052" s="78"/>
      <c r="J2052" s="75">
        <v>30.28</v>
      </c>
      <c r="K2052" s="76">
        <f>IFERROR((#REF!*#REF!)+('IDS Miami Dry Grocery 2025'!$J2052*'IDS Miami Dry Grocery 2025'!$I2052),'IDS Miami Dry Grocery 2025'!$J2052*'IDS Miami Dry Grocery 2025'!$I2052)</f>
        <v>0</v>
      </c>
      <c r="M2052" s="97"/>
    </row>
    <row r="2053" spans="1:13" s="35" customFormat="1" ht="15" x14ac:dyDescent="0.2">
      <c r="A2053" s="68" t="s">
        <v>6321</v>
      </c>
      <c r="B2053" s="69" t="s">
        <v>6275</v>
      </c>
      <c r="C2053" s="70" t="s">
        <v>6322</v>
      </c>
      <c r="D2053" s="71" t="s">
        <v>6323</v>
      </c>
      <c r="E2053" s="72">
        <v>6</v>
      </c>
      <c r="F2053" s="73" t="s">
        <v>133</v>
      </c>
      <c r="G2053" s="74">
        <v>1.1043552E-2</v>
      </c>
      <c r="H2053" s="74">
        <f>'IDS Miami Dry Grocery 2025'!$I2053*'IDS Miami Dry Grocery 2025'!$G2053</f>
        <v>0</v>
      </c>
      <c r="I2053" s="78"/>
      <c r="J2053" s="75">
        <v>39.090000000000003</v>
      </c>
      <c r="K2053" s="76">
        <f>IFERROR((#REF!*#REF!)+('IDS Miami Dry Grocery 2025'!$J2053*'IDS Miami Dry Grocery 2025'!$I2053),'IDS Miami Dry Grocery 2025'!$J2053*'IDS Miami Dry Grocery 2025'!$I2053)</f>
        <v>0</v>
      </c>
      <c r="M2053" s="97"/>
    </row>
    <row r="2054" spans="1:13" s="35" customFormat="1" ht="15" x14ac:dyDescent="0.2">
      <c r="A2054" s="68" t="s">
        <v>6324</v>
      </c>
      <c r="B2054" s="69" t="s">
        <v>6275</v>
      </c>
      <c r="C2054" s="70" t="s">
        <v>6325</v>
      </c>
      <c r="D2054" s="71" t="s">
        <v>6326</v>
      </c>
      <c r="E2054" s="72">
        <v>6</v>
      </c>
      <c r="F2054" s="73" t="s">
        <v>133</v>
      </c>
      <c r="G2054" s="74">
        <v>7.928704E-3</v>
      </c>
      <c r="H2054" s="74">
        <f>'IDS Miami Dry Grocery 2025'!$I2054*'IDS Miami Dry Grocery 2025'!$G2054</f>
        <v>0</v>
      </c>
      <c r="I2054" s="78"/>
      <c r="J2054" s="75">
        <v>32.01</v>
      </c>
      <c r="K2054" s="76">
        <f>IFERROR((#REF!*#REF!)+('IDS Miami Dry Grocery 2025'!$J2054*'IDS Miami Dry Grocery 2025'!$I2054),'IDS Miami Dry Grocery 2025'!$J2054*'IDS Miami Dry Grocery 2025'!$I2054)</f>
        <v>0</v>
      </c>
      <c r="M2054" s="97"/>
    </row>
    <row r="2055" spans="1:13" s="35" customFormat="1" ht="15" x14ac:dyDescent="0.2">
      <c r="A2055" s="68" t="s">
        <v>6327</v>
      </c>
      <c r="B2055" s="69" t="s">
        <v>6275</v>
      </c>
      <c r="C2055" s="70" t="s">
        <v>6328</v>
      </c>
      <c r="D2055" s="71" t="s">
        <v>6329</v>
      </c>
      <c r="E2055" s="72">
        <v>20</v>
      </c>
      <c r="F2055" s="73" t="s">
        <v>6330</v>
      </c>
      <c r="G2055" s="74">
        <v>8.4950399999999995E-4</v>
      </c>
      <c r="H2055" s="74">
        <f>'IDS Miami Dry Grocery 2025'!$I2055*'IDS Miami Dry Grocery 2025'!$G2055</f>
        <v>0</v>
      </c>
      <c r="I2055" s="78"/>
      <c r="J2055" s="75">
        <v>41.59</v>
      </c>
      <c r="K2055" s="76">
        <f>IFERROR((#REF!*#REF!)+('IDS Miami Dry Grocery 2025'!$J2055*'IDS Miami Dry Grocery 2025'!$I2055),'IDS Miami Dry Grocery 2025'!$J2055*'IDS Miami Dry Grocery 2025'!$I2055)</f>
        <v>0</v>
      </c>
      <c r="M2055" s="97"/>
    </row>
    <row r="2056" spans="1:13" s="35" customFormat="1" ht="15" x14ac:dyDescent="0.2">
      <c r="A2056" s="68" t="s">
        <v>6331</v>
      </c>
      <c r="B2056" s="69" t="s">
        <v>6275</v>
      </c>
      <c r="C2056" s="70" t="s">
        <v>6332</v>
      </c>
      <c r="D2056" s="71" t="s">
        <v>6333</v>
      </c>
      <c r="E2056" s="72">
        <v>9</v>
      </c>
      <c r="F2056" s="73" t="s">
        <v>6334</v>
      </c>
      <c r="G2056" s="74">
        <v>2.2087104E-2</v>
      </c>
      <c r="H2056" s="74">
        <f>'IDS Miami Dry Grocery 2025'!$I2056*'IDS Miami Dry Grocery 2025'!$G2056</f>
        <v>0</v>
      </c>
      <c r="I2056" s="78"/>
      <c r="J2056" s="75">
        <v>55.4</v>
      </c>
      <c r="K2056" s="76">
        <f>IFERROR((#REF!*#REF!)+('IDS Miami Dry Grocery 2025'!$J2056*'IDS Miami Dry Grocery 2025'!$I2056),'IDS Miami Dry Grocery 2025'!$J2056*'IDS Miami Dry Grocery 2025'!$I2056)</f>
        <v>0</v>
      </c>
      <c r="M2056" s="97"/>
    </row>
    <row r="2057" spans="1:13" s="35" customFormat="1" ht="15" x14ac:dyDescent="0.2">
      <c r="A2057" s="68" t="s">
        <v>6335</v>
      </c>
      <c r="B2057" s="69" t="s">
        <v>6275</v>
      </c>
      <c r="C2057" s="70" t="s">
        <v>6336</v>
      </c>
      <c r="D2057" s="71" t="s">
        <v>6337</v>
      </c>
      <c r="E2057" s="72">
        <v>9</v>
      </c>
      <c r="F2057" s="73" t="s">
        <v>134</v>
      </c>
      <c r="G2057" s="74">
        <v>1.7556415999999998E-2</v>
      </c>
      <c r="H2057" s="74">
        <f>'IDS Miami Dry Grocery 2025'!$I2057*'IDS Miami Dry Grocery 2025'!$G2057</f>
        <v>0</v>
      </c>
      <c r="I2057" s="78"/>
      <c r="J2057" s="75">
        <v>40.299999999999997</v>
      </c>
      <c r="K2057" s="76">
        <f>IFERROR((#REF!*#REF!)+('IDS Miami Dry Grocery 2025'!$J2057*'IDS Miami Dry Grocery 2025'!$I2057),'IDS Miami Dry Grocery 2025'!$J2057*'IDS Miami Dry Grocery 2025'!$I2057)</f>
        <v>0</v>
      </c>
      <c r="M2057" s="97"/>
    </row>
    <row r="2058" spans="1:13" s="35" customFormat="1" ht="15" x14ac:dyDescent="0.2">
      <c r="A2058" s="68" t="s">
        <v>6338</v>
      </c>
      <c r="B2058" s="69" t="s">
        <v>6275</v>
      </c>
      <c r="C2058" s="70" t="s">
        <v>6339</v>
      </c>
      <c r="D2058" s="71" t="s">
        <v>6320</v>
      </c>
      <c r="E2058" s="72">
        <v>8</v>
      </c>
      <c r="F2058" s="73" t="s">
        <v>6340</v>
      </c>
      <c r="G2058" s="74">
        <v>2.1803935999999999E-2</v>
      </c>
      <c r="H2058" s="74">
        <f>'IDS Miami Dry Grocery 2025'!$I2058*'IDS Miami Dry Grocery 2025'!$G2058</f>
        <v>0</v>
      </c>
      <c r="I2058" s="78"/>
      <c r="J2058" s="75">
        <v>37.450000000000003</v>
      </c>
      <c r="K2058" s="76">
        <f>IFERROR((#REF!*#REF!)+('IDS Miami Dry Grocery 2025'!$J2058*'IDS Miami Dry Grocery 2025'!$I2058),'IDS Miami Dry Grocery 2025'!$J2058*'IDS Miami Dry Grocery 2025'!$I2058)</f>
        <v>0</v>
      </c>
      <c r="M2058" s="97"/>
    </row>
    <row r="2059" spans="1:13" s="35" customFormat="1" ht="15" x14ac:dyDescent="0.2">
      <c r="A2059" s="68" t="s">
        <v>6341</v>
      </c>
      <c r="B2059" s="69" t="s">
        <v>6275</v>
      </c>
      <c r="C2059" s="70" t="s">
        <v>6342</v>
      </c>
      <c r="D2059" s="71" t="s">
        <v>6343</v>
      </c>
      <c r="E2059" s="72">
        <v>6</v>
      </c>
      <c r="F2059" s="73" t="s">
        <v>133</v>
      </c>
      <c r="G2059" s="74">
        <v>1.132672E-2</v>
      </c>
      <c r="H2059" s="74">
        <f>'IDS Miami Dry Grocery 2025'!$I2059*'IDS Miami Dry Grocery 2025'!$G2059</f>
        <v>0</v>
      </c>
      <c r="I2059" s="78"/>
      <c r="J2059" s="75">
        <v>32.01</v>
      </c>
      <c r="K2059" s="76">
        <f>IFERROR((#REF!*#REF!)+('IDS Miami Dry Grocery 2025'!$J2059*'IDS Miami Dry Grocery 2025'!$I2059),'IDS Miami Dry Grocery 2025'!$J2059*'IDS Miami Dry Grocery 2025'!$I2059)</f>
        <v>0</v>
      </c>
      <c r="M2059" s="97"/>
    </row>
    <row r="2060" spans="1:13" s="35" customFormat="1" ht="15" x14ac:dyDescent="0.2">
      <c r="A2060" s="68" t="s">
        <v>6344</v>
      </c>
      <c r="B2060" s="69" t="s">
        <v>6275</v>
      </c>
      <c r="C2060" s="70" t="s">
        <v>6345</v>
      </c>
      <c r="D2060" s="71" t="s">
        <v>6346</v>
      </c>
      <c r="E2060" s="72">
        <v>6</v>
      </c>
      <c r="F2060" s="73" t="s">
        <v>5096</v>
      </c>
      <c r="G2060" s="74">
        <v>1.7273247999999998E-2</v>
      </c>
      <c r="H2060" s="74">
        <f>'IDS Miami Dry Grocery 2025'!$I2060*'IDS Miami Dry Grocery 2025'!$G2060</f>
        <v>0</v>
      </c>
      <c r="I2060" s="78"/>
      <c r="J2060" s="75">
        <v>31.35</v>
      </c>
      <c r="K2060" s="76">
        <f>IFERROR((#REF!*#REF!)+('IDS Miami Dry Grocery 2025'!$J2060*'IDS Miami Dry Grocery 2025'!$I2060),'IDS Miami Dry Grocery 2025'!$J2060*'IDS Miami Dry Grocery 2025'!$I2060)</f>
        <v>0</v>
      </c>
      <c r="M2060" s="97"/>
    </row>
    <row r="2061" spans="1:13" s="35" customFormat="1" ht="15" x14ac:dyDescent="0.2">
      <c r="A2061" s="68" t="s">
        <v>6347</v>
      </c>
      <c r="B2061" s="69" t="s">
        <v>6275</v>
      </c>
      <c r="C2061" s="70" t="s">
        <v>6348</v>
      </c>
      <c r="D2061" s="71" t="s">
        <v>6349</v>
      </c>
      <c r="E2061" s="72">
        <v>10</v>
      </c>
      <c r="F2061" s="73" t="s">
        <v>4084</v>
      </c>
      <c r="G2061" s="74">
        <v>2.1803935999999999E-2</v>
      </c>
      <c r="H2061" s="74">
        <f>'IDS Miami Dry Grocery 2025'!$I2061*'IDS Miami Dry Grocery 2025'!$G2061</f>
        <v>0</v>
      </c>
      <c r="I2061" s="78"/>
      <c r="J2061" s="75">
        <v>42.93</v>
      </c>
      <c r="K2061" s="76">
        <f>IFERROR((#REF!*#REF!)+('IDS Miami Dry Grocery 2025'!$J2061*'IDS Miami Dry Grocery 2025'!$I2061),'IDS Miami Dry Grocery 2025'!$J2061*'IDS Miami Dry Grocery 2025'!$I2061)</f>
        <v>0</v>
      </c>
      <c r="M2061" s="97"/>
    </row>
    <row r="2062" spans="1:13" s="35" customFormat="1" ht="15" x14ac:dyDescent="0.2">
      <c r="A2062" s="68" t="s">
        <v>6350</v>
      </c>
      <c r="B2062" s="69" t="s">
        <v>6275</v>
      </c>
      <c r="C2062" s="70" t="s">
        <v>6351</v>
      </c>
      <c r="D2062" s="71" t="s">
        <v>6352</v>
      </c>
      <c r="E2062" s="72">
        <v>25</v>
      </c>
      <c r="F2062" s="73" t="s">
        <v>6330</v>
      </c>
      <c r="G2062" s="74">
        <v>2.3219775999999998E-2</v>
      </c>
      <c r="H2062" s="74">
        <f>'IDS Miami Dry Grocery 2025'!$I2062*'IDS Miami Dry Grocery 2025'!$G2062</f>
        <v>0</v>
      </c>
      <c r="I2062" s="78"/>
      <c r="J2062" s="75">
        <v>51.4</v>
      </c>
      <c r="K2062" s="76">
        <f>IFERROR((#REF!*#REF!)+('IDS Miami Dry Grocery 2025'!$J2062*'IDS Miami Dry Grocery 2025'!$I2062),'IDS Miami Dry Grocery 2025'!$J2062*'IDS Miami Dry Grocery 2025'!$I2062)</f>
        <v>0</v>
      </c>
      <c r="M2062" s="97"/>
    </row>
    <row r="2063" spans="1:13" s="35" customFormat="1" ht="15" x14ac:dyDescent="0.2">
      <c r="A2063" s="68" t="s">
        <v>6353</v>
      </c>
      <c r="B2063" s="69" t="s">
        <v>6275</v>
      </c>
      <c r="C2063" s="70" t="s">
        <v>6354</v>
      </c>
      <c r="D2063" s="71" t="s">
        <v>6355</v>
      </c>
      <c r="E2063" s="72">
        <v>6</v>
      </c>
      <c r="F2063" s="73" t="s">
        <v>5096</v>
      </c>
      <c r="G2063" s="74">
        <v>7.928704E-3</v>
      </c>
      <c r="H2063" s="74">
        <f>'IDS Miami Dry Grocery 2025'!$I2063*'IDS Miami Dry Grocery 2025'!$G2063</f>
        <v>0</v>
      </c>
      <c r="I2063" s="78"/>
      <c r="J2063" s="75">
        <v>31.35</v>
      </c>
      <c r="K2063" s="76">
        <f>IFERROR((#REF!*#REF!)+('IDS Miami Dry Grocery 2025'!$J2063*'IDS Miami Dry Grocery 2025'!$I2063),'IDS Miami Dry Grocery 2025'!$J2063*'IDS Miami Dry Grocery 2025'!$I2063)</f>
        <v>0</v>
      </c>
      <c r="M2063" s="97"/>
    </row>
    <row r="2064" spans="1:13" s="35" customFormat="1" ht="15" x14ac:dyDescent="0.2">
      <c r="A2064" s="68" t="s">
        <v>6356</v>
      </c>
      <c r="B2064" s="69" t="s">
        <v>6275</v>
      </c>
      <c r="C2064" s="70" t="s">
        <v>6357</v>
      </c>
      <c r="D2064" s="71" t="s">
        <v>6358</v>
      </c>
      <c r="E2064" s="72">
        <v>12</v>
      </c>
      <c r="F2064" s="73" t="s">
        <v>3918</v>
      </c>
      <c r="G2064" s="74">
        <v>1.8405919999999999E-2</v>
      </c>
      <c r="H2064" s="74">
        <f>'IDS Miami Dry Grocery 2025'!$I2064*'IDS Miami Dry Grocery 2025'!$G2064</f>
        <v>0</v>
      </c>
      <c r="I2064" s="78"/>
      <c r="J2064" s="75">
        <v>23.66</v>
      </c>
      <c r="K2064" s="76">
        <f>IFERROR((#REF!*#REF!)+('IDS Miami Dry Grocery 2025'!$J2064*'IDS Miami Dry Grocery 2025'!$I2064),'IDS Miami Dry Grocery 2025'!$J2064*'IDS Miami Dry Grocery 2025'!$I2064)</f>
        <v>0</v>
      </c>
      <c r="M2064" s="97"/>
    </row>
    <row r="2065" spans="1:13" s="35" customFormat="1" ht="15" x14ac:dyDescent="0.2">
      <c r="A2065" s="68" t="s">
        <v>6359</v>
      </c>
      <c r="B2065" s="69" t="s">
        <v>6275</v>
      </c>
      <c r="C2065" s="70" t="s">
        <v>6360</v>
      </c>
      <c r="D2065" s="71" t="s">
        <v>6361</v>
      </c>
      <c r="E2065" s="72">
        <v>12</v>
      </c>
      <c r="F2065" s="73" t="s">
        <v>3918</v>
      </c>
      <c r="G2065" s="74">
        <v>1.8405919999999999E-2</v>
      </c>
      <c r="H2065" s="74">
        <f>'IDS Miami Dry Grocery 2025'!$I2065*'IDS Miami Dry Grocery 2025'!$G2065</f>
        <v>0</v>
      </c>
      <c r="I2065" s="78"/>
      <c r="J2065" s="75">
        <v>23.66</v>
      </c>
      <c r="K2065" s="76">
        <f>IFERROR((#REF!*#REF!)+('IDS Miami Dry Grocery 2025'!$J2065*'IDS Miami Dry Grocery 2025'!$I2065),'IDS Miami Dry Grocery 2025'!$J2065*'IDS Miami Dry Grocery 2025'!$I2065)</f>
        <v>0</v>
      </c>
      <c r="M2065" s="97"/>
    </row>
    <row r="2066" spans="1:13" s="35" customFormat="1" ht="15" x14ac:dyDescent="0.2">
      <c r="A2066" s="68" t="s">
        <v>6362</v>
      </c>
      <c r="B2066" s="69" t="s">
        <v>6275</v>
      </c>
      <c r="C2066" s="70" t="s">
        <v>6363</v>
      </c>
      <c r="D2066" s="71" t="s">
        <v>6364</v>
      </c>
      <c r="E2066" s="72">
        <v>12</v>
      </c>
      <c r="F2066" s="73" t="s">
        <v>6365</v>
      </c>
      <c r="G2066" s="74">
        <v>5.6633600000000001E-3</v>
      </c>
      <c r="H2066" s="74">
        <f>'IDS Miami Dry Grocery 2025'!$I2066*'IDS Miami Dry Grocery 2025'!$G2066</f>
        <v>0</v>
      </c>
      <c r="I2066" s="78"/>
      <c r="J2066" s="75">
        <v>23.66</v>
      </c>
      <c r="K2066" s="76">
        <f>IFERROR((#REF!*#REF!)+('IDS Miami Dry Grocery 2025'!$J2066*'IDS Miami Dry Grocery 2025'!$I2066),'IDS Miami Dry Grocery 2025'!$J2066*'IDS Miami Dry Grocery 2025'!$I2066)</f>
        <v>0</v>
      </c>
      <c r="M2066" s="97"/>
    </row>
    <row r="2067" spans="1:13" s="35" customFormat="1" ht="15" x14ac:dyDescent="0.2">
      <c r="A2067" s="68" t="s">
        <v>6366</v>
      </c>
      <c r="B2067" s="69" t="s">
        <v>6275</v>
      </c>
      <c r="C2067" s="70" t="s">
        <v>6367</v>
      </c>
      <c r="D2067" s="71" t="s">
        <v>6368</v>
      </c>
      <c r="E2067" s="72">
        <v>6</v>
      </c>
      <c r="F2067" s="73" t="s">
        <v>579</v>
      </c>
      <c r="G2067" s="74">
        <v>2.8316799999999998E-4</v>
      </c>
      <c r="H2067" s="74">
        <f>'IDS Miami Dry Grocery 2025'!$I2067*'IDS Miami Dry Grocery 2025'!$G2067</f>
        <v>0</v>
      </c>
      <c r="I2067" s="78"/>
      <c r="J2067" s="75">
        <v>13.06</v>
      </c>
      <c r="K2067" s="76">
        <f>IFERROR((#REF!*#REF!)+('IDS Miami Dry Grocery 2025'!$J2067*'IDS Miami Dry Grocery 2025'!$I2067),'IDS Miami Dry Grocery 2025'!$J2067*'IDS Miami Dry Grocery 2025'!$I2067)</f>
        <v>0</v>
      </c>
      <c r="M2067" s="97"/>
    </row>
    <row r="2068" spans="1:13" s="35" customFormat="1" ht="15" x14ac:dyDescent="0.2">
      <c r="A2068" s="68" t="s">
        <v>6369</v>
      </c>
      <c r="B2068" s="69" t="s">
        <v>6275</v>
      </c>
      <c r="C2068" s="70">
        <v>808124121034</v>
      </c>
      <c r="D2068" s="71" t="s">
        <v>6370</v>
      </c>
      <c r="E2068" s="72">
        <v>6</v>
      </c>
      <c r="F2068" s="73" t="s">
        <v>497</v>
      </c>
      <c r="G2068" s="74">
        <v>0</v>
      </c>
      <c r="H2068" s="74">
        <f>'IDS Miami Dry Grocery 2025'!$I2068*'IDS Miami Dry Grocery 2025'!$G2068</f>
        <v>0</v>
      </c>
      <c r="I2068" s="78"/>
      <c r="J2068" s="75">
        <v>37.89</v>
      </c>
      <c r="K2068" s="76">
        <f>IFERROR((#REF!*#REF!)+('IDS Miami Dry Grocery 2025'!$J2068*'IDS Miami Dry Grocery 2025'!$I2068),'IDS Miami Dry Grocery 2025'!$J2068*'IDS Miami Dry Grocery 2025'!$I2068)</f>
        <v>0</v>
      </c>
      <c r="M2068" s="97"/>
    </row>
    <row r="2069" spans="1:13" s="35" customFormat="1" ht="15" x14ac:dyDescent="0.2">
      <c r="A2069" s="68" t="s">
        <v>6371</v>
      </c>
      <c r="B2069" s="69" t="s">
        <v>6275</v>
      </c>
      <c r="C2069" s="70">
        <v>808124141032</v>
      </c>
      <c r="D2069" s="71" t="s">
        <v>6372</v>
      </c>
      <c r="E2069" s="72">
        <v>6</v>
      </c>
      <c r="F2069" s="73" t="s">
        <v>497</v>
      </c>
      <c r="G2069" s="74">
        <v>0</v>
      </c>
      <c r="H2069" s="74">
        <f>'IDS Miami Dry Grocery 2025'!$I2069*'IDS Miami Dry Grocery 2025'!$G2069</f>
        <v>0</v>
      </c>
      <c r="I2069" s="78"/>
      <c r="J2069" s="75">
        <v>37.89</v>
      </c>
      <c r="K2069" s="76">
        <f>IFERROR((#REF!*#REF!)+('IDS Miami Dry Grocery 2025'!$J2069*'IDS Miami Dry Grocery 2025'!$I2069),'IDS Miami Dry Grocery 2025'!$J2069*'IDS Miami Dry Grocery 2025'!$I2069)</f>
        <v>0</v>
      </c>
      <c r="M2069" s="97"/>
    </row>
    <row r="2070" spans="1:13" s="35" customFormat="1" ht="15" x14ac:dyDescent="0.2">
      <c r="A2070" s="68" t="s">
        <v>6373</v>
      </c>
      <c r="B2070" s="69" t="s">
        <v>6275</v>
      </c>
      <c r="C2070" s="70">
        <v>808124111035</v>
      </c>
      <c r="D2070" s="71" t="s">
        <v>6374</v>
      </c>
      <c r="E2070" s="72">
        <v>6</v>
      </c>
      <c r="F2070" s="73" t="s">
        <v>497</v>
      </c>
      <c r="G2070" s="74">
        <v>0</v>
      </c>
      <c r="H2070" s="74">
        <f>'IDS Miami Dry Grocery 2025'!$I2070*'IDS Miami Dry Grocery 2025'!$G2070</f>
        <v>0</v>
      </c>
      <c r="I2070" s="78"/>
      <c r="J2070" s="75">
        <v>37.89</v>
      </c>
      <c r="K2070" s="76">
        <f>IFERROR((#REF!*#REF!)+('IDS Miami Dry Grocery 2025'!$J2070*'IDS Miami Dry Grocery 2025'!$I2070),'IDS Miami Dry Grocery 2025'!$J2070*'IDS Miami Dry Grocery 2025'!$I2070)</f>
        <v>0</v>
      </c>
      <c r="M2070" s="97"/>
    </row>
    <row r="2071" spans="1:13" s="35" customFormat="1" ht="15" x14ac:dyDescent="0.2">
      <c r="A2071" s="68" t="s">
        <v>6375</v>
      </c>
      <c r="B2071" s="69" t="s">
        <v>6275</v>
      </c>
      <c r="C2071" s="70">
        <v>749174097217</v>
      </c>
      <c r="D2071" s="71" t="s">
        <v>6376</v>
      </c>
      <c r="E2071" s="72">
        <v>6</v>
      </c>
      <c r="F2071" s="73" t="s">
        <v>5216</v>
      </c>
      <c r="G2071" s="74">
        <v>0</v>
      </c>
      <c r="H2071" s="74">
        <f>'IDS Miami Dry Grocery 2025'!$I2071*'IDS Miami Dry Grocery 2025'!$G2071</f>
        <v>0</v>
      </c>
      <c r="I2071" s="78"/>
      <c r="J2071" s="75">
        <v>32.28</v>
      </c>
      <c r="K2071" s="76">
        <f>IFERROR((#REF!*#REF!)+('IDS Miami Dry Grocery 2025'!$J2071*'IDS Miami Dry Grocery 2025'!$I2071),'IDS Miami Dry Grocery 2025'!$J2071*'IDS Miami Dry Grocery 2025'!$I2071)</f>
        <v>0</v>
      </c>
      <c r="M2071" s="97"/>
    </row>
    <row r="2072" spans="1:13" s="35" customFormat="1" ht="15" x14ac:dyDescent="0.2">
      <c r="A2072" s="68" t="s">
        <v>6377</v>
      </c>
      <c r="B2072" s="69" t="s">
        <v>6275</v>
      </c>
      <c r="C2072" s="70">
        <v>827854007470</v>
      </c>
      <c r="D2072" s="71" t="s">
        <v>6378</v>
      </c>
      <c r="E2072" s="72">
        <v>20</v>
      </c>
      <c r="F2072" s="73" t="s">
        <v>287</v>
      </c>
      <c r="G2072" s="74">
        <v>1.9255424E-2</v>
      </c>
      <c r="H2072" s="74">
        <f>'IDS Miami Dry Grocery 2025'!$I2072*'IDS Miami Dry Grocery 2025'!$G2072</f>
        <v>0</v>
      </c>
      <c r="I2072" s="78"/>
      <c r="J2072" s="75">
        <v>37.31</v>
      </c>
      <c r="K2072" s="76">
        <f>IFERROR((#REF!*#REF!)+('IDS Miami Dry Grocery 2025'!$J2072*'IDS Miami Dry Grocery 2025'!$I2072),'IDS Miami Dry Grocery 2025'!$J2072*'IDS Miami Dry Grocery 2025'!$I2072)</f>
        <v>0</v>
      </c>
      <c r="M2072" s="97"/>
    </row>
    <row r="2073" spans="1:13" s="35" customFormat="1" ht="15" x14ac:dyDescent="0.2">
      <c r="A2073" s="68" t="s">
        <v>6380</v>
      </c>
      <c r="B2073" s="69" t="s">
        <v>6379</v>
      </c>
      <c r="C2073" s="70" t="s">
        <v>6381</v>
      </c>
      <c r="D2073" s="71" t="s">
        <v>6382</v>
      </c>
      <c r="E2073" s="72">
        <v>4</v>
      </c>
      <c r="F2073" s="73" t="s">
        <v>2842</v>
      </c>
      <c r="G2073" s="74">
        <v>1.9255424E-2</v>
      </c>
      <c r="H2073" s="74">
        <f>'IDS Miami Dry Grocery 2025'!$I2073*'IDS Miami Dry Grocery 2025'!$G2073</f>
        <v>0</v>
      </c>
      <c r="I2073" s="78"/>
      <c r="J2073" s="75">
        <v>34.04</v>
      </c>
      <c r="K2073" s="76">
        <f>IFERROR((#REF!*#REF!)+('IDS Miami Dry Grocery 2025'!$J2073*'IDS Miami Dry Grocery 2025'!$I2073),'IDS Miami Dry Grocery 2025'!$J2073*'IDS Miami Dry Grocery 2025'!$I2073)</f>
        <v>0</v>
      </c>
      <c r="M2073" s="97"/>
    </row>
    <row r="2074" spans="1:13" s="35" customFormat="1" ht="15" x14ac:dyDescent="0.2">
      <c r="A2074" s="68" t="s">
        <v>6383</v>
      </c>
      <c r="B2074" s="69" t="s">
        <v>6379</v>
      </c>
      <c r="C2074" s="70" t="s">
        <v>6384</v>
      </c>
      <c r="D2074" s="71" t="s">
        <v>6385</v>
      </c>
      <c r="E2074" s="72">
        <v>4</v>
      </c>
      <c r="F2074" s="73" t="s">
        <v>6386</v>
      </c>
      <c r="G2074" s="74">
        <v>1.4441568E-2</v>
      </c>
      <c r="H2074" s="74">
        <f>'IDS Miami Dry Grocery 2025'!$I2074*'IDS Miami Dry Grocery 2025'!$G2074</f>
        <v>0</v>
      </c>
      <c r="I2074" s="78"/>
      <c r="J2074" s="75">
        <v>77.709999999999994</v>
      </c>
      <c r="K2074" s="76">
        <f>IFERROR((#REF!*#REF!)+('IDS Miami Dry Grocery 2025'!$J2074*'IDS Miami Dry Grocery 2025'!$I2074),'IDS Miami Dry Grocery 2025'!$J2074*'IDS Miami Dry Grocery 2025'!$I2074)</f>
        <v>0</v>
      </c>
      <c r="M2074" s="97"/>
    </row>
    <row r="2075" spans="1:13" s="35" customFormat="1" ht="15" x14ac:dyDescent="0.2">
      <c r="A2075" s="68" t="s">
        <v>6387</v>
      </c>
      <c r="B2075" s="69" t="s">
        <v>6379</v>
      </c>
      <c r="C2075" s="70" t="s">
        <v>6388</v>
      </c>
      <c r="D2075" s="71" t="s">
        <v>6389</v>
      </c>
      <c r="E2075" s="72">
        <v>3</v>
      </c>
      <c r="F2075" s="73" t="s">
        <v>6390</v>
      </c>
      <c r="G2075" s="74">
        <v>1.8689088E-2</v>
      </c>
      <c r="H2075" s="74">
        <f>'IDS Miami Dry Grocery 2025'!$I2075*'IDS Miami Dry Grocery 2025'!$G2075</f>
        <v>0</v>
      </c>
      <c r="I2075" s="78"/>
      <c r="J2075" s="75">
        <v>48.94</v>
      </c>
      <c r="K2075" s="76">
        <f>IFERROR((#REF!*#REF!)+('IDS Miami Dry Grocery 2025'!$J2075*'IDS Miami Dry Grocery 2025'!$I2075),'IDS Miami Dry Grocery 2025'!$J2075*'IDS Miami Dry Grocery 2025'!$I2075)</f>
        <v>0</v>
      </c>
      <c r="M2075" s="97"/>
    </row>
    <row r="2076" spans="1:13" s="35" customFormat="1" ht="15" x14ac:dyDescent="0.2">
      <c r="A2076" s="68" t="s">
        <v>6391</v>
      </c>
      <c r="B2076" s="69" t="s">
        <v>6379</v>
      </c>
      <c r="C2076" s="70" t="s">
        <v>6392</v>
      </c>
      <c r="D2076" s="71" t="s">
        <v>6393</v>
      </c>
      <c r="E2076" s="72">
        <v>4</v>
      </c>
      <c r="F2076" s="73" t="s">
        <v>1269</v>
      </c>
      <c r="G2076" s="74">
        <v>2.0671263999999998E-2</v>
      </c>
      <c r="H2076" s="74">
        <f>'IDS Miami Dry Grocery 2025'!$I2076*'IDS Miami Dry Grocery 2025'!$G2076</f>
        <v>0</v>
      </c>
      <c r="I2076" s="78"/>
      <c r="J2076" s="75">
        <v>77.709999999999994</v>
      </c>
      <c r="K2076" s="76">
        <f>IFERROR((#REF!*#REF!)+('IDS Miami Dry Grocery 2025'!$J2076*'IDS Miami Dry Grocery 2025'!$I2076),'IDS Miami Dry Grocery 2025'!$J2076*'IDS Miami Dry Grocery 2025'!$I2076)</f>
        <v>0</v>
      </c>
      <c r="M2076" s="97"/>
    </row>
    <row r="2077" spans="1:13" s="35" customFormat="1" ht="15" x14ac:dyDescent="0.2">
      <c r="A2077" s="68" t="s">
        <v>6394</v>
      </c>
      <c r="B2077" s="69" t="s">
        <v>6379</v>
      </c>
      <c r="C2077" s="70" t="s">
        <v>6395</v>
      </c>
      <c r="D2077" s="71" t="s">
        <v>6396</v>
      </c>
      <c r="E2077" s="72">
        <v>4</v>
      </c>
      <c r="F2077" s="73" t="s">
        <v>1269</v>
      </c>
      <c r="G2077" s="74">
        <v>1.8972256E-2</v>
      </c>
      <c r="H2077" s="74">
        <f>'IDS Miami Dry Grocery 2025'!$I2077*'IDS Miami Dry Grocery 2025'!$G2077</f>
        <v>0</v>
      </c>
      <c r="I2077" s="78"/>
      <c r="J2077" s="75">
        <v>69.010000000000005</v>
      </c>
      <c r="K2077" s="76">
        <f>IFERROR((#REF!*#REF!)+('IDS Miami Dry Grocery 2025'!$J2077*'IDS Miami Dry Grocery 2025'!$I2077),'IDS Miami Dry Grocery 2025'!$J2077*'IDS Miami Dry Grocery 2025'!$I2077)</f>
        <v>0</v>
      </c>
      <c r="M2077" s="97"/>
    </row>
    <row r="2078" spans="1:13" s="35" customFormat="1" ht="15" x14ac:dyDescent="0.2">
      <c r="A2078" s="68" t="s">
        <v>6397</v>
      </c>
      <c r="B2078" s="69" t="s">
        <v>6379</v>
      </c>
      <c r="C2078" s="70" t="s">
        <v>6398</v>
      </c>
      <c r="D2078" s="71" t="s">
        <v>6399</v>
      </c>
      <c r="E2078" s="72">
        <v>4</v>
      </c>
      <c r="F2078" s="73" t="s">
        <v>1269</v>
      </c>
      <c r="G2078" s="74">
        <v>1.8972256E-2</v>
      </c>
      <c r="H2078" s="74">
        <f>'IDS Miami Dry Grocery 2025'!$I2078*'IDS Miami Dry Grocery 2025'!$G2078</f>
        <v>0</v>
      </c>
      <c r="I2078" s="78"/>
      <c r="J2078" s="75">
        <v>69.010000000000005</v>
      </c>
      <c r="K2078" s="76">
        <f>IFERROR((#REF!*#REF!)+('IDS Miami Dry Grocery 2025'!$J2078*'IDS Miami Dry Grocery 2025'!$I2078),'IDS Miami Dry Grocery 2025'!$J2078*'IDS Miami Dry Grocery 2025'!$I2078)</f>
        <v>0</v>
      </c>
      <c r="M2078" s="97"/>
    </row>
    <row r="2079" spans="1:13" s="35" customFormat="1" ht="15" x14ac:dyDescent="0.2">
      <c r="A2079" s="68" t="s">
        <v>6400</v>
      </c>
      <c r="B2079" s="69" t="s">
        <v>6379</v>
      </c>
      <c r="C2079" s="70" t="s">
        <v>6401</v>
      </c>
      <c r="D2079" s="71" t="s">
        <v>6402</v>
      </c>
      <c r="E2079" s="72">
        <v>4</v>
      </c>
      <c r="F2079" s="73" t="s">
        <v>2842</v>
      </c>
      <c r="G2079" s="74">
        <v>1.9255424E-2</v>
      </c>
      <c r="H2079" s="74">
        <f>'IDS Miami Dry Grocery 2025'!$I2079*'IDS Miami Dry Grocery 2025'!$G2079</f>
        <v>0</v>
      </c>
      <c r="I2079" s="78"/>
      <c r="J2079" s="75">
        <v>34.04</v>
      </c>
      <c r="K2079" s="76">
        <f>IFERROR((#REF!*#REF!)+('IDS Miami Dry Grocery 2025'!$J2079*'IDS Miami Dry Grocery 2025'!$I2079),'IDS Miami Dry Grocery 2025'!$J2079*'IDS Miami Dry Grocery 2025'!$I2079)</f>
        <v>0</v>
      </c>
      <c r="M2079" s="97"/>
    </row>
    <row r="2080" spans="1:13" s="35" customFormat="1" ht="15" x14ac:dyDescent="0.2">
      <c r="A2080" s="68" t="s">
        <v>6403</v>
      </c>
      <c r="B2080" s="69" t="s">
        <v>6379</v>
      </c>
      <c r="C2080" s="70" t="s">
        <v>6404</v>
      </c>
      <c r="D2080" s="71" t="s">
        <v>6405</v>
      </c>
      <c r="E2080" s="72">
        <v>4</v>
      </c>
      <c r="F2080" s="73" t="s">
        <v>1269</v>
      </c>
      <c r="G2080" s="74">
        <v>1.7839583999999999E-2</v>
      </c>
      <c r="H2080" s="74">
        <f>'IDS Miami Dry Grocery 2025'!$I2080*'IDS Miami Dry Grocery 2025'!$G2080</f>
        <v>0</v>
      </c>
      <c r="I2080" s="78"/>
      <c r="J2080" s="75">
        <v>54.35</v>
      </c>
      <c r="K2080" s="76">
        <f>IFERROR((#REF!*#REF!)+('IDS Miami Dry Grocery 2025'!$J2080*'IDS Miami Dry Grocery 2025'!$I2080),'IDS Miami Dry Grocery 2025'!$J2080*'IDS Miami Dry Grocery 2025'!$I2080)</f>
        <v>0</v>
      </c>
      <c r="M2080" s="97"/>
    </row>
    <row r="2081" spans="1:13" s="35" customFormat="1" ht="15" x14ac:dyDescent="0.2">
      <c r="A2081" s="68" t="s">
        <v>6406</v>
      </c>
      <c r="B2081" s="69" t="s">
        <v>6379</v>
      </c>
      <c r="C2081" s="70" t="s">
        <v>6407</v>
      </c>
      <c r="D2081" s="71" t="s">
        <v>6408</v>
      </c>
      <c r="E2081" s="72">
        <v>4</v>
      </c>
      <c r="F2081" s="73" t="s">
        <v>1269</v>
      </c>
      <c r="G2081" s="74">
        <v>1.7839583999999999E-2</v>
      </c>
      <c r="H2081" s="74">
        <f>'IDS Miami Dry Grocery 2025'!$I2081*'IDS Miami Dry Grocery 2025'!$G2081</f>
        <v>0</v>
      </c>
      <c r="I2081" s="78"/>
      <c r="J2081" s="75">
        <v>54.35</v>
      </c>
      <c r="K2081" s="76">
        <f>IFERROR((#REF!*#REF!)+('IDS Miami Dry Grocery 2025'!$J2081*'IDS Miami Dry Grocery 2025'!$I2081),'IDS Miami Dry Grocery 2025'!$J2081*'IDS Miami Dry Grocery 2025'!$I2081)</f>
        <v>0</v>
      </c>
      <c r="M2081" s="97"/>
    </row>
    <row r="2082" spans="1:13" s="35" customFormat="1" ht="15" x14ac:dyDescent="0.2">
      <c r="A2082" s="68" t="s">
        <v>6409</v>
      </c>
      <c r="B2082" s="69" t="s">
        <v>6379</v>
      </c>
      <c r="C2082" s="70" t="s">
        <v>6410</v>
      </c>
      <c r="D2082" s="71" t="s">
        <v>6411</v>
      </c>
      <c r="E2082" s="72">
        <v>3</v>
      </c>
      <c r="F2082" s="73" t="s">
        <v>6390</v>
      </c>
      <c r="G2082" s="74">
        <v>1.8689088E-2</v>
      </c>
      <c r="H2082" s="74">
        <f>'IDS Miami Dry Grocery 2025'!$I2082*'IDS Miami Dry Grocery 2025'!$G2082</f>
        <v>0</v>
      </c>
      <c r="I2082" s="78"/>
      <c r="J2082" s="75">
        <v>48.94</v>
      </c>
      <c r="K2082" s="76">
        <f>IFERROR((#REF!*#REF!)+('IDS Miami Dry Grocery 2025'!$J2082*'IDS Miami Dry Grocery 2025'!$I2082),'IDS Miami Dry Grocery 2025'!$J2082*'IDS Miami Dry Grocery 2025'!$I2082)</f>
        <v>0</v>
      </c>
      <c r="M2082" s="97"/>
    </row>
    <row r="2083" spans="1:13" s="35" customFormat="1" ht="15" x14ac:dyDescent="0.2">
      <c r="A2083" s="68" t="s">
        <v>6412</v>
      </c>
      <c r="B2083" s="69" t="s">
        <v>6379</v>
      </c>
      <c r="C2083" s="70" t="s">
        <v>6413</v>
      </c>
      <c r="D2083" s="71" t="s">
        <v>6414</v>
      </c>
      <c r="E2083" s="72">
        <v>6</v>
      </c>
      <c r="F2083" s="73" t="s">
        <v>1269</v>
      </c>
      <c r="G2083" s="74">
        <v>3.0298976000000002E-2</v>
      </c>
      <c r="H2083" s="74">
        <f>'IDS Miami Dry Grocery 2025'!$I2083*'IDS Miami Dry Grocery 2025'!$G2083</f>
        <v>0</v>
      </c>
      <c r="I2083" s="78"/>
      <c r="J2083" s="75">
        <v>40.89</v>
      </c>
      <c r="K2083" s="76">
        <f>IFERROR((#REF!*#REF!)+('IDS Miami Dry Grocery 2025'!$J2083*'IDS Miami Dry Grocery 2025'!$I2083),'IDS Miami Dry Grocery 2025'!$J2083*'IDS Miami Dry Grocery 2025'!$I2083)</f>
        <v>0</v>
      </c>
      <c r="M2083" s="97"/>
    </row>
    <row r="2084" spans="1:13" s="35" customFormat="1" ht="15" x14ac:dyDescent="0.2">
      <c r="A2084" s="68" t="s">
        <v>6415</v>
      </c>
      <c r="B2084" s="69" t="s">
        <v>6379</v>
      </c>
      <c r="C2084" s="70" t="s">
        <v>6416</v>
      </c>
      <c r="D2084" s="71" t="s">
        <v>6417</v>
      </c>
      <c r="E2084" s="72">
        <v>6</v>
      </c>
      <c r="F2084" s="73" t="s">
        <v>1269</v>
      </c>
      <c r="G2084" s="74">
        <v>3.0298976000000002E-2</v>
      </c>
      <c r="H2084" s="74">
        <f>'IDS Miami Dry Grocery 2025'!$I2084*'IDS Miami Dry Grocery 2025'!$G2084</f>
        <v>0</v>
      </c>
      <c r="I2084" s="78"/>
      <c r="J2084" s="75">
        <v>40.770000000000003</v>
      </c>
      <c r="K2084" s="76">
        <f>IFERROR((#REF!*#REF!)+('IDS Miami Dry Grocery 2025'!$J2084*'IDS Miami Dry Grocery 2025'!$I2084),'IDS Miami Dry Grocery 2025'!$J2084*'IDS Miami Dry Grocery 2025'!$I2084)</f>
        <v>0</v>
      </c>
      <c r="M2084" s="97"/>
    </row>
    <row r="2085" spans="1:13" s="35" customFormat="1" ht="15" x14ac:dyDescent="0.2">
      <c r="A2085" s="68" t="s">
        <v>6418</v>
      </c>
      <c r="B2085" s="69" t="s">
        <v>6379</v>
      </c>
      <c r="C2085" s="70" t="s">
        <v>6419</v>
      </c>
      <c r="D2085" s="71" t="s">
        <v>6420</v>
      </c>
      <c r="E2085" s="72">
        <v>4</v>
      </c>
      <c r="F2085" s="73" t="s">
        <v>1269</v>
      </c>
      <c r="G2085" s="74">
        <v>1.9821759999999997E-2</v>
      </c>
      <c r="H2085" s="74">
        <f>'IDS Miami Dry Grocery 2025'!$I2085*'IDS Miami Dry Grocery 2025'!$G2085</f>
        <v>0</v>
      </c>
      <c r="I2085" s="78"/>
      <c r="J2085" s="75">
        <v>34.04</v>
      </c>
      <c r="K2085" s="76">
        <f>IFERROR((#REF!*#REF!)+('IDS Miami Dry Grocery 2025'!$J2085*'IDS Miami Dry Grocery 2025'!$I2085),'IDS Miami Dry Grocery 2025'!$J2085*'IDS Miami Dry Grocery 2025'!$I2085)</f>
        <v>0</v>
      </c>
      <c r="M2085" s="97"/>
    </row>
    <row r="2086" spans="1:13" s="35" customFormat="1" ht="15" x14ac:dyDescent="0.2">
      <c r="A2086" s="68" t="s">
        <v>6421</v>
      </c>
      <c r="B2086" s="69" t="s">
        <v>6379</v>
      </c>
      <c r="C2086" s="70" t="s">
        <v>6422</v>
      </c>
      <c r="D2086" s="71" t="s">
        <v>6423</v>
      </c>
      <c r="E2086" s="72">
        <v>5</v>
      </c>
      <c r="F2086" s="73" t="s">
        <v>279</v>
      </c>
      <c r="G2086" s="74">
        <v>1.8122751999999999E-2</v>
      </c>
      <c r="H2086" s="74">
        <f>'IDS Miami Dry Grocery 2025'!$I2086*'IDS Miami Dry Grocery 2025'!$G2086</f>
        <v>0</v>
      </c>
      <c r="I2086" s="78"/>
      <c r="J2086" s="75">
        <v>57.51</v>
      </c>
      <c r="K2086" s="76">
        <f>IFERROR((#REF!*#REF!)+('IDS Miami Dry Grocery 2025'!$J2086*'IDS Miami Dry Grocery 2025'!$I2086),'IDS Miami Dry Grocery 2025'!$J2086*'IDS Miami Dry Grocery 2025'!$I2086)</f>
        <v>0</v>
      </c>
      <c r="M2086" s="97"/>
    </row>
    <row r="2087" spans="1:13" s="35" customFormat="1" ht="15" x14ac:dyDescent="0.2">
      <c r="A2087" s="68" t="s">
        <v>6424</v>
      </c>
      <c r="B2087" s="69" t="s">
        <v>6379</v>
      </c>
      <c r="C2087" s="70" t="s">
        <v>6425</v>
      </c>
      <c r="D2087" s="71" t="s">
        <v>6426</v>
      </c>
      <c r="E2087" s="72">
        <v>5</v>
      </c>
      <c r="F2087" s="73" t="s">
        <v>272</v>
      </c>
      <c r="G2087" s="74">
        <v>1.3025728E-2</v>
      </c>
      <c r="H2087" s="74">
        <f>'IDS Miami Dry Grocery 2025'!$I2087*'IDS Miami Dry Grocery 2025'!$G2087</f>
        <v>0</v>
      </c>
      <c r="I2087" s="78"/>
      <c r="J2087" s="75">
        <v>36.39</v>
      </c>
      <c r="K2087" s="76">
        <f>IFERROR((#REF!*#REF!)+('IDS Miami Dry Grocery 2025'!$J2087*'IDS Miami Dry Grocery 2025'!$I2087),'IDS Miami Dry Grocery 2025'!$J2087*'IDS Miami Dry Grocery 2025'!$I2087)</f>
        <v>0</v>
      </c>
      <c r="M2087" s="97"/>
    </row>
    <row r="2088" spans="1:13" s="35" customFormat="1" ht="15" x14ac:dyDescent="0.2">
      <c r="A2088" s="68" t="s">
        <v>6427</v>
      </c>
      <c r="B2088" s="69" t="s">
        <v>6379</v>
      </c>
      <c r="C2088" s="70" t="s">
        <v>6428</v>
      </c>
      <c r="D2088" s="71" t="s">
        <v>6429</v>
      </c>
      <c r="E2088" s="72">
        <v>12</v>
      </c>
      <c r="F2088" s="73" t="s">
        <v>1072</v>
      </c>
      <c r="G2088" s="74">
        <v>2.8033631999999999E-2</v>
      </c>
      <c r="H2088" s="74">
        <f>'IDS Miami Dry Grocery 2025'!$I2088*'IDS Miami Dry Grocery 2025'!$G2088</f>
        <v>0</v>
      </c>
      <c r="I2088" s="78"/>
      <c r="J2088" s="75">
        <v>64.52</v>
      </c>
      <c r="K2088" s="76">
        <f>IFERROR((#REF!*#REF!)+('IDS Miami Dry Grocery 2025'!$J2088*'IDS Miami Dry Grocery 2025'!$I2088),'IDS Miami Dry Grocery 2025'!$J2088*'IDS Miami Dry Grocery 2025'!$I2088)</f>
        <v>0</v>
      </c>
      <c r="M2088" s="97"/>
    </row>
    <row r="2089" spans="1:13" s="35" customFormat="1" ht="15" x14ac:dyDescent="0.2">
      <c r="A2089" s="68" t="s">
        <v>6430</v>
      </c>
      <c r="B2089" s="69" t="s">
        <v>6379</v>
      </c>
      <c r="C2089" s="70" t="s">
        <v>6431</v>
      </c>
      <c r="D2089" s="71" t="s">
        <v>6432</v>
      </c>
      <c r="E2089" s="72">
        <v>6</v>
      </c>
      <c r="F2089" s="73" t="s">
        <v>438</v>
      </c>
      <c r="G2089" s="74">
        <v>1.3308895999999999E-2</v>
      </c>
      <c r="H2089" s="74">
        <f>'IDS Miami Dry Grocery 2025'!$I2089*'IDS Miami Dry Grocery 2025'!$G2089</f>
        <v>0</v>
      </c>
      <c r="I2089" s="78"/>
      <c r="J2089" s="75">
        <v>29.97</v>
      </c>
      <c r="K2089" s="76">
        <f>IFERROR((#REF!*#REF!)+('IDS Miami Dry Grocery 2025'!$J2089*'IDS Miami Dry Grocery 2025'!$I2089),'IDS Miami Dry Grocery 2025'!$J2089*'IDS Miami Dry Grocery 2025'!$I2089)</f>
        <v>0</v>
      </c>
      <c r="M2089" s="97"/>
    </row>
    <row r="2090" spans="1:13" s="35" customFormat="1" ht="15" x14ac:dyDescent="0.2">
      <c r="A2090" s="68" t="s">
        <v>6433</v>
      </c>
      <c r="B2090" s="69" t="s">
        <v>6379</v>
      </c>
      <c r="C2090" s="70" t="s">
        <v>6434</v>
      </c>
      <c r="D2090" s="71" t="s">
        <v>6435</v>
      </c>
      <c r="E2090" s="72">
        <v>6</v>
      </c>
      <c r="F2090" s="73" t="s">
        <v>438</v>
      </c>
      <c r="G2090" s="74">
        <v>1.3875231999999999E-2</v>
      </c>
      <c r="H2090" s="74">
        <f>'IDS Miami Dry Grocery 2025'!$I2090*'IDS Miami Dry Grocery 2025'!$G2090</f>
        <v>0</v>
      </c>
      <c r="I2090" s="78"/>
      <c r="J2090" s="75">
        <v>29.97</v>
      </c>
      <c r="K2090" s="76">
        <f>IFERROR((#REF!*#REF!)+('IDS Miami Dry Grocery 2025'!$J2090*'IDS Miami Dry Grocery 2025'!$I2090),'IDS Miami Dry Grocery 2025'!$J2090*'IDS Miami Dry Grocery 2025'!$I2090)</f>
        <v>0</v>
      </c>
      <c r="M2090" s="97"/>
    </row>
    <row r="2091" spans="1:13" s="35" customFormat="1" ht="15" x14ac:dyDescent="0.2">
      <c r="A2091" s="68" t="s">
        <v>6436</v>
      </c>
      <c r="B2091" s="69" t="s">
        <v>6379</v>
      </c>
      <c r="C2091" s="70" t="s">
        <v>6437</v>
      </c>
      <c r="D2091" s="71" t="s">
        <v>6438</v>
      </c>
      <c r="E2091" s="72">
        <v>4</v>
      </c>
      <c r="F2091" s="73" t="s">
        <v>162</v>
      </c>
      <c r="G2091" s="74">
        <v>1.132672E-2</v>
      </c>
      <c r="H2091" s="74">
        <f>'IDS Miami Dry Grocery 2025'!$I2091*'IDS Miami Dry Grocery 2025'!$G2091</f>
        <v>0</v>
      </c>
      <c r="I2091" s="78"/>
      <c r="J2091" s="75">
        <v>22.48</v>
      </c>
      <c r="K2091" s="76">
        <f>IFERROR((#REF!*#REF!)+('IDS Miami Dry Grocery 2025'!$J2091*'IDS Miami Dry Grocery 2025'!$I2091),'IDS Miami Dry Grocery 2025'!$J2091*'IDS Miami Dry Grocery 2025'!$I2091)</f>
        <v>0</v>
      </c>
      <c r="M2091" s="97"/>
    </row>
    <row r="2092" spans="1:13" s="35" customFormat="1" ht="15" x14ac:dyDescent="0.2">
      <c r="A2092" s="68" t="s">
        <v>6439</v>
      </c>
      <c r="B2092" s="69" t="s">
        <v>6379</v>
      </c>
      <c r="C2092" s="70" t="s">
        <v>6440</v>
      </c>
      <c r="D2092" s="71" t="s">
        <v>6441</v>
      </c>
      <c r="E2092" s="72">
        <v>6</v>
      </c>
      <c r="F2092" s="73" t="s">
        <v>68</v>
      </c>
      <c r="G2092" s="74">
        <v>5.9465279999999995E-3</v>
      </c>
      <c r="H2092" s="74">
        <f>'IDS Miami Dry Grocery 2025'!$I2092*'IDS Miami Dry Grocery 2025'!$G2092</f>
        <v>0</v>
      </c>
      <c r="I2092" s="78"/>
      <c r="J2092" s="75">
        <v>32.79</v>
      </c>
      <c r="K2092" s="76">
        <f>IFERROR((#REF!*#REF!)+('IDS Miami Dry Grocery 2025'!$J2092*'IDS Miami Dry Grocery 2025'!$I2092),'IDS Miami Dry Grocery 2025'!$J2092*'IDS Miami Dry Grocery 2025'!$I2092)</f>
        <v>0</v>
      </c>
      <c r="M2092" s="97"/>
    </row>
    <row r="2093" spans="1:13" s="35" customFormat="1" ht="15" x14ac:dyDescent="0.2">
      <c r="A2093" s="68" t="s">
        <v>6442</v>
      </c>
      <c r="B2093" s="69" t="s">
        <v>6379</v>
      </c>
      <c r="C2093" s="70" t="s">
        <v>6443</v>
      </c>
      <c r="D2093" s="71" t="s">
        <v>6444</v>
      </c>
      <c r="E2093" s="72">
        <v>4</v>
      </c>
      <c r="F2093" s="73" t="s">
        <v>497</v>
      </c>
      <c r="G2093" s="74">
        <v>1.1609887999999999E-2</v>
      </c>
      <c r="H2093" s="74">
        <f>'IDS Miami Dry Grocery 2025'!$I2093*'IDS Miami Dry Grocery 2025'!$G2093</f>
        <v>0</v>
      </c>
      <c r="I2093" s="78"/>
      <c r="J2093" s="75">
        <v>28.09</v>
      </c>
      <c r="K2093" s="76">
        <f>IFERROR((#REF!*#REF!)+('IDS Miami Dry Grocery 2025'!$J2093*'IDS Miami Dry Grocery 2025'!$I2093),'IDS Miami Dry Grocery 2025'!$J2093*'IDS Miami Dry Grocery 2025'!$I2093)</f>
        <v>0</v>
      </c>
      <c r="M2093" s="97"/>
    </row>
    <row r="2094" spans="1:13" s="35" customFormat="1" ht="15" x14ac:dyDescent="0.2">
      <c r="A2094" s="68" t="s">
        <v>6446</v>
      </c>
      <c r="B2094" s="69" t="s">
        <v>6379</v>
      </c>
      <c r="C2094" s="70" t="s">
        <v>6447</v>
      </c>
      <c r="D2094" s="71" t="s">
        <v>6445</v>
      </c>
      <c r="E2094" s="72">
        <v>4</v>
      </c>
      <c r="F2094" s="73" t="s">
        <v>68</v>
      </c>
      <c r="G2094" s="74">
        <v>1.3592063999999999E-2</v>
      </c>
      <c r="H2094" s="74">
        <f>'IDS Miami Dry Grocery 2025'!$I2094*'IDS Miami Dry Grocery 2025'!$G2094</f>
        <v>0</v>
      </c>
      <c r="I2094" s="78"/>
      <c r="J2094" s="75">
        <v>49.85</v>
      </c>
      <c r="K2094" s="76">
        <f>IFERROR((#REF!*#REF!)+('IDS Miami Dry Grocery 2025'!$J2094*'IDS Miami Dry Grocery 2025'!$I2094),'IDS Miami Dry Grocery 2025'!$J2094*'IDS Miami Dry Grocery 2025'!$I2094)</f>
        <v>0</v>
      </c>
      <c r="M2094" s="97"/>
    </row>
    <row r="2095" spans="1:13" s="35" customFormat="1" ht="15" x14ac:dyDescent="0.2">
      <c r="A2095" s="68" t="s">
        <v>6448</v>
      </c>
      <c r="B2095" s="69" t="s">
        <v>6379</v>
      </c>
      <c r="C2095" s="70" t="s">
        <v>6449</v>
      </c>
      <c r="D2095" s="71" t="s">
        <v>6450</v>
      </c>
      <c r="E2095" s="72">
        <v>10</v>
      </c>
      <c r="F2095" s="73" t="s">
        <v>6080</v>
      </c>
      <c r="G2095" s="74">
        <v>1.6140575999999997E-2</v>
      </c>
      <c r="H2095" s="74">
        <f>'IDS Miami Dry Grocery 2025'!$I2095*'IDS Miami Dry Grocery 2025'!$G2095</f>
        <v>0</v>
      </c>
      <c r="I2095" s="78"/>
      <c r="J2095" s="75">
        <v>47.62</v>
      </c>
      <c r="K2095" s="76">
        <f>IFERROR((#REF!*#REF!)+('IDS Miami Dry Grocery 2025'!$J2095*'IDS Miami Dry Grocery 2025'!$I2095),'IDS Miami Dry Grocery 2025'!$J2095*'IDS Miami Dry Grocery 2025'!$I2095)</f>
        <v>0</v>
      </c>
      <c r="M2095" s="97"/>
    </row>
    <row r="2096" spans="1:13" s="35" customFormat="1" ht="15" x14ac:dyDescent="0.2">
      <c r="A2096" s="68" t="s">
        <v>6451</v>
      </c>
      <c r="B2096" s="69" t="s">
        <v>6379</v>
      </c>
      <c r="C2096" s="70" t="s">
        <v>6452</v>
      </c>
      <c r="D2096" s="71" t="s">
        <v>6453</v>
      </c>
      <c r="E2096" s="72">
        <v>2</v>
      </c>
      <c r="F2096" s="73" t="s">
        <v>1269</v>
      </c>
      <c r="G2096" s="74">
        <v>1.6706911999999997E-2</v>
      </c>
      <c r="H2096" s="74">
        <f>'IDS Miami Dry Grocery 2025'!$I2096*'IDS Miami Dry Grocery 2025'!$G2096</f>
        <v>0</v>
      </c>
      <c r="I2096" s="78"/>
      <c r="J2096" s="75">
        <v>27.43</v>
      </c>
      <c r="K2096" s="76">
        <f>IFERROR((#REF!*#REF!)+('IDS Miami Dry Grocery 2025'!$J2096*'IDS Miami Dry Grocery 2025'!$I2096),'IDS Miami Dry Grocery 2025'!$J2096*'IDS Miami Dry Grocery 2025'!$I2096)</f>
        <v>0</v>
      </c>
      <c r="M2096" s="97"/>
    </row>
    <row r="2097" spans="1:13" s="35" customFormat="1" ht="15" x14ac:dyDescent="0.2">
      <c r="A2097" s="68" t="s">
        <v>6454</v>
      </c>
      <c r="B2097" s="69" t="s">
        <v>6379</v>
      </c>
      <c r="C2097" s="70" t="s">
        <v>6455</v>
      </c>
      <c r="D2097" s="71" t="s">
        <v>6456</v>
      </c>
      <c r="E2097" s="72">
        <v>5</v>
      </c>
      <c r="F2097" s="73" t="s">
        <v>409</v>
      </c>
      <c r="G2097" s="74">
        <v>9.6277120000000001E-3</v>
      </c>
      <c r="H2097" s="74">
        <f>'IDS Miami Dry Grocery 2025'!$I2097*'IDS Miami Dry Grocery 2025'!$G2097</f>
        <v>0</v>
      </c>
      <c r="I2097" s="78"/>
      <c r="J2097" s="75">
        <v>23.03</v>
      </c>
      <c r="K2097" s="76">
        <f>IFERROR((#REF!*#REF!)+('IDS Miami Dry Grocery 2025'!$J2097*'IDS Miami Dry Grocery 2025'!$I2097),'IDS Miami Dry Grocery 2025'!$J2097*'IDS Miami Dry Grocery 2025'!$I2097)</f>
        <v>0</v>
      </c>
      <c r="M2097" s="97"/>
    </row>
    <row r="2098" spans="1:13" s="35" customFormat="1" ht="15" x14ac:dyDescent="0.2">
      <c r="A2098" s="68" t="s">
        <v>6457</v>
      </c>
      <c r="B2098" s="69" t="s">
        <v>6379</v>
      </c>
      <c r="C2098" s="70" t="s">
        <v>6458</v>
      </c>
      <c r="D2098" s="71" t="s">
        <v>6459</v>
      </c>
      <c r="E2098" s="72">
        <v>12</v>
      </c>
      <c r="F2098" s="73" t="s">
        <v>936</v>
      </c>
      <c r="G2098" s="74">
        <v>3.4546495999999996E-2</v>
      </c>
      <c r="H2098" s="74">
        <f>'IDS Miami Dry Grocery 2025'!$I2098*'IDS Miami Dry Grocery 2025'!$G2098</f>
        <v>0</v>
      </c>
      <c r="I2098" s="78"/>
      <c r="J2098" s="75">
        <v>85.16</v>
      </c>
      <c r="K2098" s="76">
        <f>IFERROR((#REF!*#REF!)+('IDS Miami Dry Grocery 2025'!$J2098*'IDS Miami Dry Grocery 2025'!$I2098),'IDS Miami Dry Grocery 2025'!$J2098*'IDS Miami Dry Grocery 2025'!$I2098)</f>
        <v>0</v>
      </c>
      <c r="M2098" s="97"/>
    </row>
    <row r="2099" spans="1:13" s="35" customFormat="1" ht="15" x14ac:dyDescent="0.2">
      <c r="A2099" s="68" t="s">
        <v>6460</v>
      </c>
      <c r="B2099" s="69" t="s">
        <v>6379</v>
      </c>
      <c r="C2099" s="70" t="s">
        <v>6461</v>
      </c>
      <c r="D2099" s="71" t="s">
        <v>6462</v>
      </c>
      <c r="E2099" s="72">
        <v>8</v>
      </c>
      <c r="F2099" s="73" t="s">
        <v>575</v>
      </c>
      <c r="G2099" s="74">
        <v>1.1609887999999999E-2</v>
      </c>
      <c r="H2099" s="74">
        <f>'IDS Miami Dry Grocery 2025'!$I2099*'IDS Miami Dry Grocery 2025'!$G2099</f>
        <v>0</v>
      </c>
      <c r="I2099" s="78"/>
      <c r="J2099" s="75">
        <v>38.409999999999997</v>
      </c>
      <c r="K2099" s="76">
        <f>IFERROR((#REF!*#REF!)+('IDS Miami Dry Grocery 2025'!$J2099*'IDS Miami Dry Grocery 2025'!$I2099),'IDS Miami Dry Grocery 2025'!$J2099*'IDS Miami Dry Grocery 2025'!$I2099)</f>
        <v>0</v>
      </c>
      <c r="M2099" s="97"/>
    </row>
    <row r="2100" spans="1:13" s="35" customFormat="1" ht="15" x14ac:dyDescent="0.2">
      <c r="A2100" s="68" t="s">
        <v>6463</v>
      </c>
      <c r="B2100" s="69" t="s">
        <v>6379</v>
      </c>
      <c r="C2100" s="70" t="s">
        <v>6464</v>
      </c>
      <c r="D2100" s="71" t="s">
        <v>6465</v>
      </c>
      <c r="E2100" s="72">
        <v>12</v>
      </c>
      <c r="F2100" s="73" t="s">
        <v>936</v>
      </c>
      <c r="G2100" s="74">
        <v>4.1059359999999996E-2</v>
      </c>
      <c r="H2100" s="74">
        <f>'IDS Miami Dry Grocery 2025'!$I2100*'IDS Miami Dry Grocery 2025'!$G2100</f>
        <v>0</v>
      </c>
      <c r="I2100" s="78"/>
      <c r="J2100" s="75">
        <v>85.16</v>
      </c>
      <c r="K2100" s="76">
        <f>IFERROR((#REF!*#REF!)+('IDS Miami Dry Grocery 2025'!$J2100*'IDS Miami Dry Grocery 2025'!$I2100),'IDS Miami Dry Grocery 2025'!$J2100*'IDS Miami Dry Grocery 2025'!$I2100)</f>
        <v>0</v>
      </c>
      <c r="M2100" s="97"/>
    </row>
    <row r="2101" spans="1:13" s="35" customFormat="1" ht="15" x14ac:dyDescent="0.2">
      <c r="A2101" s="68" t="s">
        <v>6466</v>
      </c>
      <c r="B2101" s="69" t="s">
        <v>6379</v>
      </c>
      <c r="C2101" s="70" t="s">
        <v>6467</v>
      </c>
      <c r="D2101" s="71" t="s">
        <v>6468</v>
      </c>
      <c r="E2101" s="72">
        <v>12</v>
      </c>
      <c r="F2101" s="73" t="s">
        <v>936</v>
      </c>
      <c r="G2101" s="74">
        <v>3.3413823999999995E-2</v>
      </c>
      <c r="H2101" s="74">
        <f>'IDS Miami Dry Grocery 2025'!$I2101*'IDS Miami Dry Grocery 2025'!$G2101</f>
        <v>0</v>
      </c>
      <c r="I2101" s="78"/>
      <c r="J2101" s="75">
        <v>85.16</v>
      </c>
      <c r="K2101" s="76">
        <f>IFERROR((#REF!*#REF!)+('IDS Miami Dry Grocery 2025'!$J2101*'IDS Miami Dry Grocery 2025'!$I2101),'IDS Miami Dry Grocery 2025'!$J2101*'IDS Miami Dry Grocery 2025'!$I2101)</f>
        <v>0</v>
      </c>
      <c r="M2101" s="97"/>
    </row>
    <row r="2102" spans="1:13" s="35" customFormat="1" ht="15" x14ac:dyDescent="0.2">
      <c r="A2102" s="68" t="s">
        <v>6469</v>
      </c>
      <c r="B2102" s="69" t="s">
        <v>6379</v>
      </c>
      <c r="C2102" s="70" t="s">
        <v>6470</v>
      </c>
      <c r="D2102" s="71" t="s">
        <v>6471</v>
      </c>
      <c r="E2102" s="72">
        <v>12</v>
      </c>
      <c r="F2102" s="73" t="s">
        <v>1488</v>
      </c>
      <c r="G2102" s="74">
        <v>1.3875231999999999E-2</v>
      </c>
      <c r="H2102" s="74">
        <f>'IDS Miami Dry Grocery 2025'!$I2102*'IDS Miami Dry Grocery 2025'!$G2102</f>
        <v>0</v>
      </c>
      <c r="I2102" s="78"/>
      <c r="J2102" s="75">
        <v>19.98</v>
      </c>
      <c r="K2102" s="76">
        <f>IFERROR((#REF!*#REF!)+('IDS Miami Dry Grocery 2025'!$J2102*'IDS Miami Dry Grocery 2025'!$I2102),'IDS Miami Dry Grocery 2025'!$J2102*'IDS Miami Dry Grocery 2025'!$I2102)</f>
        <v>0</v>
      </c>
      <c r="M2102" s="97"/>
    </row>
    <row r="2103" spans="1:13" s="35" customFormat="1" ht="15" x14ac:dyDescent="0.2">
      <c r="A2103" s="68" t="s">
        <v>6472</v>
      </c>
      <c r="B2103" s="69" t="s">
        <v>6379</v>
      </c>
      <c r="C2103" s="70" t="s">
        <v>6473</v>
      </c>
      <c r="D2103" s="71" t="s">
        <v>6474</v>
      </c>
      <c r="E2103" s="72">
        <v>12</v>
      </c>
      <c r="F2103" s="73" t="s">
        <v>1488</v>
      </c>
      <c r="G2103" s="74">
        <v>9.9108799999999986E-3</v>
      </c>
      <c r="H2103" s="74">
        <f>'IDS Miami Dry Grocery 2025'!$I2103*'IDS Miami Dry Grocery 2025'!$G2103</f>
        <v>0</v>
      </c>
      <c r="I2103" s="78"/>
      <c r="J2103" s="75">
        <v>19.98</v>
      </c>
      <c r="K2103" s="76">
        <f>IFERROR((#REF!*#REF!)+('IDS Miami Dry Grocery 2025'!$J2103*'IDS Miami Dry Grocery 2025'!$I2103),'IDS Miami Dry Grocery 2025'!$J2103*'IDS Miami Dry Grocery 2025'!$I2103)</f>
        <v>0</v>
      </c>
      <c r="M2103" s="97"/>
    </row>
    <row r="2104" spans="1:13" s="35" customFormat="1" ht="15" x14ac:dyDescent="0.2">
      <c r="A2104" s="68" t="s">
        <v>6475</v>
      </c>
      <c r="B2104" s="69" t="s">
        <v>6379</v>
      </c>
      <c r="C2104" s="70" t="s">
        <v>6476</v>
      </c>
      <c r="D2104" s="71" t="s">
        <v>6477</v>
      </c>
      <c r="E2104" s="72">
        <v>10</v>
      </c>
      <c r="F2104" s="73" t="s">
        <v>1488</v>
      </c>
      <c r="G2104" s="74">
        <v>1.5291072000000001E-2</v>
      </c>
      <c r="H2104" s="74">
        <f>'IDS Miami Dry Grocery 2025'!$I2104*'IDS Miami Dry Grocery 2025'!$G2104</f>
        <v>0</v>
      </c>
      <c r="I2104" s="78"/>
      <c r="J2104" s="75">
        <v>17.34</v>
      </c>
      <c r="K2104" s="76">
        <f>IFERROR((#REF!*#REF!)+('IDS Miami Dry Grocery 2025'!$J2104*'IDS Miami Dry Grocery 2025'!$I2104),'IDS Miami Dry Grocery 2025'!$J2104*'IDS Miami Dry Grocery 2025'!$I2104)</f>
        <v>0</v>
      </c>
      <c r="M2104" s="97"/>
    </row>
    <row r="2105" spans="1:13" s="35" customFormat="1" ht="15" x14ac:dyDescent="0.2">
      <c r="A2105" s="68" t="s">
        <v>6478</v>
      </c>
      <c r="B2105" s="69" t="s">
        <v>6379</v>
      </c>
      <c r="C2105" s="70" t="s">
        <v>6479</v>
      </c>
      <c r="D2105" s="71" t="s">
        <v>6480</v>
      </c>
      <c r="E2105" s="72">
        <v>4</v>
      </c>
      <c r="F2105" s="73" t="s">
        <v>86</v>
      </c>
      <c r="G2105" s="74">
        <v>1.41584E-2</v>
      </c>
      <c r="H2105" s="74">
        <f>'IDS Miami Dry Grocery 2025'!$I2105*'IDS Miami Dry Grocery 2025'!$G2105</f>
        <v>0</v>
      </c>
      <c r="I2105" s="78"/>
      <c r="J2105" s="75">
        <v>23.06</v>
      </c>
      <c r="K2105" s="76">
        <f>IFERROR((#REF!*#REF!)+('IDS Miami Dry Grocery 2025'!$J2105*'IDS Miami Dry Grocery 2025'!$I2105),'IDS Miami Dry Grocery 2025'!$J2105*'IDS Miami Dry Grocery 2025'!$I2105)</f>
        <v>0</v>
      </c>
      <c r="M2105" s="97"/>
    </row>
    <row r="2106" spans="1:13" s="35" customFormat="1" ht="15" x14ac:dyDescent="0.2">
      <c r="A2106" s="68" t="s">
        <v>6481</v>
      </c>
      <c r="B2106" s="69" t="s">
        <v>6379</v>
      </c>
      <c r="C2106" s="70" t="s">
        <v>6482</v>
      </c>
      <c r="D2106" s="71" t="s">
        <v>6483</v>
      </c>
      <c r="E2106" s="72">
        <v>6</v>
      </c>
      <c r="F2106" s="73" t="s">
        <v>438</v>
      </c>
      <c r="G2106" s="74">
        <v>1.3025728E-2</v>
      </c>
      <c r="H2106" s="74">
        <f>'IDS Miami Dry Grocery 2025'!$I2106*'IDS Miami Dry Grocery 2025'!$G2106</f>
        <v>0</v>
      </c>
      <c r="I2106" s="78"/>
      <c r="J2106" s="75">
        <v>29.97</v>
      </c>
      <c r="K2106" s="76">
        <f>IFERROR((#REF!*#REF!)+('IDS Miami Dry Grocery 2025'!$J2106*'IDS Miami Dry Grocery 2025'!$I2106),'IDS Miami Dry Grocery 2025'!$J2106*'IDS Miami Dry Grocery 2025'!$I2106)</f>
        <v>0</v>
      </c>
      <c r="M2106" s="97"/>
    </row>
    <row r="2107" spans="1:13" s="35" customFormat="1" ht="15" x14ac:dyDescent="0.2">
      <c r="A2107" s="68" t="s">
        <v>6485</v>
      </c>
      <c r="B2107" s="69" t="s">
        <v>6379</v>
      </c>
      <c r="C2107" s="70" t="s">
        <v>6486</v>
      </c>
      <c r="D2107" s="71" t="s">
        <v>6487</v>
      </c>
      <c r="E2107" s="72">
        <v>12</v>
      </c>
      <c r="F2107" s="73" t="s">
        <v>1488</v>
      </c>
      <c r="G2107" s="74">
        <v>1.3875231999999999E-2</v>
      </c>
      <c r="H2107" s="74">
        <f>'IDS Miami Dry Grocery 2025'!$I2107*'IDS Miami Dry Grocery 2025'!$G2107</f>
        <v>0</v>
      </c>
      <c r="I2107" s="78"/>
      <c r="J2107" s="75">
        <v>19.98</v>
      </c>
      <c r="K2107" s="76">
        <f>IFERROR((#REF!*#REF!)+('IDS Miami Dry Grocery 2025'!$J2107*'IDS Miami Dry Grocery 2025'!$I2107),'IDS Miami Dry Grocery 2025'!$J2107*'IDS Miami Dry Grocery 2025'!$I2107)</f>
        <v>0</v>
      </c>
      <c r="M2107" s="97"/>
    </row>
    <row r="2108" spans="1:13" s="35" customFormat="1" ht="15" x14ac:dyDescent="0.2">
      <c r="A2108" s="68" t="s">
        <v>6488</v>
      </c>
      <c r="B2108" s="69" t="s">
        <v>6379</v>
      </c>
      <c r="C2108" s="70" t="s">
        <v>6489</v>
      </c>
      <c r="D2108" s="71" t="s">
        <v>6490</v>
      </c>
      <c r="E2108" s="72">
        <v>24</v>
      </c>
      <c r="F2108" s="73" t="s">
        <v>258</v>
      </c>
      <c r="G2108" s="74">
        <v>5.9465279999999995E-3</v>
      </c>
      <c r="H2108" s="74">
        <f>'IDS Miami Dry Grocery 2025'!$I2108*'IDS Miami Dry Grocery 2025'!$G2108</f>
        <v>0</v>
      </c>
      <c r="I2108" s="78"/>
      <c r="J2108" s="75">
        <v>44.72</v>
      </c>
      <c r="K2108" s="76">
        <f>IFERROR((#REF!*#REF!)+('IDS Miami Dry Grocery 2025'!$J2108*'IDS Miami Dry Grocery 2025'!$I2108),'IDS Miami Dry Grocery 2025'!$J2108*'IDS Miami Dry Grocery 2025'!$I2108)</f>
        <v>0</v>
      </c>
      <c r="M2108" s="97"/>
    </row>
    <row r="2109" spans="1:13" s="35" customFormat="1" ht="15" x14ac:dyDescent="0.2">
      <c r="A2109" s="68" t="s">
        <v>6491</v>
      </c>
      <c r="B2109" s="69" t="s">
        <v>6379</v>
      </c>
      <c r="C2109" s="70" t="s">
        <v>6492</v>
      </c>
      <c r="D2109" s="71" t="s">
        <v>6493</v>
      </c>
      <c r="E2109" s="72">
        <v>24</v>
      </c>
      <c r="F2109" s="73" t="s">
        <v>258</v>
      </c>
      <c r="G2109" s="74">
        <v>5.9465279999999995E-3</v>
      </c>
      <c r="H2109" s="74">
        <f>'IDS Miami Dry Grocery 2025'!$I2109*'IDS Miami Dry Grocery 2025'!$G2109</f>
        <v>0</v>
      </c>
      <c r="I2109" s="78"/>
      <c r="J2109" s="75">
        <v>44.72</v>
      </c>
      <c r="K2109" s="76">
        <f>IFERROR((#REF!*#REF!)+('IDS Miami Dry Grocery 2025'!$J2109*'IDS Miami Dry Grocery 2025'!$I2109),'IDS Miami Dry Grocery 2025'!$J2109*'IDS Miami Dry Grocery 2025'!$I2109)</f>
        <v>0</v>
      </c>
      <c r="M2109" s="97"/>
    </row>
    <row r="2110" spans="1:13" s="35" customFormat="1" ht="15" x14ac:dyDescent="0.2">
      <c r="A2110" s="68" t="s">
        <v>6494</v>
      </c>
      <c r="B2110" s="69" t="s">
        <v>6379</v>
      </c>
      <c r="C2110" s="70" t="s">
        <v>6495</v>
      </c>
      <c r="D2110" s="71" t="s">
        <v>6496</v>
      </c>
      <c r="E2110" s="72">
        <v>24</v>
      </c>
      <c r="F2110" s="73" t="s">
        <v>6497</v>
      </c>
      <c r="G2110" s="74">
        <v>5.9465279999999995E-3</v>
      </c>
      <c r="H2110" s="74">
        <f>'IDS Miami Dry Grocery 2025'!$I2110*'IDS Miami Dry Grocery 2025'!$G2110</f>
        <v>0</v>
      </c>
      <c r="I2110" s="78"/>
      <c r="J2110" s="75">
        <v>44.72</v>
      </c>
      <c r="K2110" s="76">
        <f>IFERROR((#REF!*#REF!)+('IDS Miami Dry Grocery 2025'!$J2110*'IDS Miami Dry Grocery 2025'!$I2110),'IDS Miami Dry Grocery 2025'!$J2110*'IDS Miami Dry Grocery 2025'!$I2110)</f>
        <v>0</v>
      </c>
      <c r="M2110" s="97"/>
    </row>
    <row r="2111" spans="1:13" s="35" customFormat="1" ht="15" x14ac:dyDescent="0.2">
      <c r="A2111" s="68" t="s">
        <v>6498</v>
      </c>
      <c r="B2111" s="69" t="s">
        <v>6379</v>
      </c>
      <c r="C2111" s="70" t="s">
        <v>6499</v>
      </c>
      <c r="D2111" s="71" t="s">
        <v>6500</v>
      </c>
      <c r="E2111" s="72">
        <v>24</v>
      </c>
      <c r="F2111" s="73" t="s">
        <v>258</v>
      </c>
      <c r="G2111" s="74">
        <v>5.9465279999999995E-3</v>
      </c>
      <c r="H2111" s="74">
        <f>'IDS Miami Dry Grocery 2025'!$I2111*'IDS Miami Dry Grocery 2025'!$G2111</f>
        <v>0</v>
      </c>
      <c r="I2111" s="78"/>
      <c r="J2111" s="75">
        <v>44.72</v>
      </c>
      <c r="K2111" s="76">
        <f>IFERROR((#REF!*#REF!)+('IDS Miami Dry Grocery 2025'!$J2111*'IDS Miami Dry Grocery 2025'!$I2111),'IDS Miami Dry Grocery 2025'!$J2111*'IDS Miami Dry Grocery 2025'!$I2111)</f>
        <v>0</v>
      </c>
      <c r="M2111" s="97"/>
    </row>
    <row r="2112" spans="1:13" s="35" customFormat="1" ht="15" x14ac:dyDescent="0.2">
      <c r="A2112" s="68" t="s">
        <v>6501</v>
      </c>
      <c r="B2112" s="69" t="s">
        <v>6379</v>
      </c>
      <c r="C2112" s="70" t="s">
        <v>6502</v>
      </c>
      <c r="D2112" s="71" t="s">
        <v>6503</v>
      </c>
      <c r="E2112" s="72">
        <v>12</v>
      </c>
      <c r="F2112" s="73" t="s">
        <v>929</v>
      </c>
      <c r="G2112" s="74">
        <v>1.1893055999999999E-2</v>
      </c>
      <c r="H2112" s="74">
        <f>'IDS Miami Dry Grocery 2025'!$I2112*'IDS Miami Dry Grocery 2025'!$G2112</f>
        <v>0</v>
      </c>
      <c r="I2112" s="78"/>
      <c r="J2112" s="75">
        <v>43.01</v>
      </c>
      <c r="K2112" s="76">
        <f>IFERROR((#REF!*#REF!)+('IDS Miami Dry Grocery 2025'!$J2112*'IDS Miami Dry Grocery 2025'!$I2112),'IDS Miami Dry Grocery 2025'!$J2112*'IDS Miami Dry Grocery 2025'!$I2112)</f>
        <v>0</v>
      </c>
      <c r="M2112" s="97"/>
    </row>
    <row r="2113" spans="1:13" s="35" customFormat="1" ht="15" x14ac:dyDescent="0.2">
      <c r="A2113" s="68" t="s">
        <v>6504</v>
      </c>
      <c r="B2113" s="69" t="s">
        <v>6379</v>
      </c>
      <c r="C2113" s="70" t="s">
        <v>6505</v>
      </c>
      <c r="D2113" s="71" t="s">
        <v>6506</v>
      </c>
      <c r="E2113" s="72">
        <v>12</v>
      </c>
      <c r="F2113" s="73" t="s">
        <v>929</v>
      </c>
      <c r="G2113" s="74">
        <v>1.1893055999999999E-2</v>
      </c>
      <c r="H2113" s="74">
        <f>'IDS Miami Dry Grocery 2025'!$I2113*'IDS Miami Dry Grocery 2025'!$G2113</f>
        <v>0</v>
      </c>
      <c r="I2113" s="78"/>
      <c r="J2113" s="75">
        <v>43.01</v>
      </c>
      <c r="K2113" s="76">
        <f>IFERROR((#REF!*#REF!)+('IDS Miami Dry Grocery 2025'!$J2113*'IDS Miami Dry Grocery 2025'!$I2113),'IDS Miami Dry Grocery 2025'!$J2113*'IDS Miami Dry Grocery 2025'!$I2113)</f>
        <v>0</v>
      </c>
      <c r="M2113" s="97"/>
    </row>
    <row r="2114" spans="1:13" s="35" customFormat="1" ht="15" x14ac:dyDescent="0.2">
      <c r="A2114" s="68" t="s">
        <v>6507</v>
      </c>
      <c r="B2114" s="69" t="s">
        <v>6379</v>
      </c>
      <c r="C2114" s="70" t="s">
        <v>6508</v>
      </c>
      <c r="D2114" s="71" t="s">
        <v>6509</v>
      </c>
      <c r="E2114" s="72">
        <v>12</v>
      </c>
      <c r="F2114" s="73" t="s">
        <v>929</v>
      </c>
      <c r="G2114" s="74">
        <v>1.1893055999999999E-2</v>
      </c>
      <c r="H2114" s="74">
        <f>'IDS Miami Dry Grocery 2025'!$I2114*'IDS Miami Dry Grocery 2025'!$G2114</f>
        <v>0</v>
      </c>
      <c r="I2114" s="78"/>
      <c r="J2114" s="75">
        <v>43.01</v>
      </c>
      <c r="K2114" s="76">
        <f>IFERROR((#REF!*#REF!)+('IDS Miami Dry Grocery 2025'!$J2114*'IDS Miami Dry Grocery 2025'!$I2114),'IDS Miami Dry Grocery 2025'!$J2114*'IDS Miami Dry Grocery 2025'!$I2114)</f>
        <v>0</v>
      </c>
      <c r="M2114" s="97"/>
    </row>
    <row r="2115" spans="1:13" s="35" customFormat="1" ht="15" x14ac:dyDescent="0.2">
      <c r="A2115" s="68" t="s">
        <v>6510</v>
      </c>
      <c r="B2115" s="69" t="s">
        <v>6379</v>
      </c>
      <c r="C2115" s="70" t="s">
        <v>6511</v>
      </c>
      <c r="D2115" s="71" t="s">
        <v>6512</v>
      </c>
      <c r="E2115" s="72">
        <v>12</v>
      </c>
      <c r="F2115" s="73" t="s">
        <v>929</v>
      </c>
      <c r="G2115" s="74">
        <v>1.1893055999999999E-2</v>
      </c>
      <c r="H2115" s="74">
        <f>'IDS Miami Dry Grocery 2025'!$I2115*'IDS Miami Dry Grocery 2025'!$G2115</f>
        <v>0</v>
      </c>
      <c r="I2115" s="78"/>
      <c r="J2115" s="75">
        <v>43.01</v>
      </c>
      <c r="K2115" s="76">
        <f>IFERROR((#REF!*#REF!)+('IDS Miami Dry Grocery 2025'!$J2115*'IDS Miami Dry Grocery 2025'!$I2115),'IDS Miami Dry Grocery 2025'!$J2115*'IDS Miami Dry Grocery 2025'!$I2115)</f>
        <v>0</v>
      </c>
      <c r="M2115" s="97"/>
    </row>
    <row r="2116" spans="1:13" s="35" customFormat="1" ht="15" x14ac:dyDescent="0.2">
      <c r="A2116" s="68" t="s">
        <v>6513</v>
      </c>
      <c r="B2116" s="69" t="s">
        <v>6379</v>
      </c>
      <c r="C2116" s="70" t="s">
        <v>6514</v>
      </c>
      <c r="D2116" s="71" t="s">
        <v>6515</v>
      </c>
      <c r="E2116" s="72">
        <v>12</v>
      </c>
      <c r="F2116" s="73" t="s">
        <v>3146</v>
      </c>
      <c r="G2116" s="74">
        <v>7.6455360000000005E-3</v>
      </c>
      <c r="H2116" s="74">
        <f>'IDS Miami Dry Grocery 2025'!$I2116*'IDS Miami Dry Grocery 2025'!$G2116</f>
        <v>0</v>
      </c>
      <c r="I2116" s="78"/>
      <c r="J2116" s="75">
        <v>35.51</v>
      </c>
      <c r="K2116" s="76">
        <f>IFERROR((#REF!*#REF!)+('IDS Miami Dry Grocery 2025'!$J2116*'IDS Miami Dry Grocery 2025'!$I2116),'IDS Miami Dry Grocery 2025'!$J2116*'IDS Miami Dry Grocery 2025'!$I2116)</f>
        <v>0</v>
      </c>
      <c r="M2116" s="97"/>
    </row>
    <row r="2117" spans="1:13" s="35" customFormat="1" ht="15" x14ac:dyDescent="0.2">
      <c r="A2117" s="68" t="s">
        <v>6516</v>
      </c>
      <c r="B2117" s="69" t="s">
        <v>6379</v>
      </c>
      <c r="C2117" s="70" t="s">
        <v>6517</v>
      </c>
      <c r="D2117" s="71" t="s">
        <v>6518</v>
      </c>
      <c r="E2117" s="72">
        <v>12</v>
      </c>
      <c r="F2117" s="73" t="s">
        <v>3146</v>
      </c>
      <c r="G2117" s="74">
        <v>7.3623680000000002E-3</v>
      </c>
      <c r="H2117" s="74">
        <f>'IDS Miami Dry Grocery 2025'!$I2117*'IDS Miami Dry Grocery 2025'!$G2117</f>
        <v>0</v>
      </c>
      <c r="I2117" s="78"/>
      <c r="J2117" s="75">
        <v>35.51</v>
      </c>
      <c r="K2117" s="76">
        <f>IFERROR((#REF!*#REF!)+('IDS Miami Dry Grocery 2025'!$J2117*'IDS Miami Dry Grocery 2025'!$I2117),'IDS Miami Dry Grocery 2025'!$J2117*'IDS Miami Dry Grocery 2025'!$I2117)</f>
        <v>0</v>
      </c>
      <c r="M2117" s="97"/>
    </row>
    <row r="2118" spans="1:13" s="35" customFormat="1" ht="15" x14ac:dyDescent="0.2">
      <c r="A2118" s="68" t="s">
        <v>6519</v>
      </c>
      <c r="B2118" s="69" t="s">
        <v>6379</v>
      </c>
      <c r="C2118" s="70" t="s">
        <v>6520</v>
      </c>
      <c r="D2118" s="71" t="s">
        <v>6521</v>
      </c>
      <c r="E2118" s="72">
        <v>12</v>
      </c>
      <c r="F2118" s="73" t="s">
        <v>3146</v>
      </c>
      <c r="G2118" s="74">
        <v>7.6455360000000005E-3</v>
      </c>
      <c r="H2118" s="74">
        <f>'IDS Miami Dry Grocery 2025'!$I2118*'IDS Miami Dry Grocery 2025'!$G2118</f>
        <v>0</v>
      </c>
      <c r="I2118" s="78"/>
      <c r="J2118" s="75">
        <v>35.51</v>
      </c>
      <c r="K2118" s="76">
        <f>IFERROR((#REF!*#REF!)+('IDS Miami Dry Grocery 2025'!$J2118*'IDS Miami Dry Grocery 2025'!$I2118),'IDS Miami Dry Grocery 2025'!$J2118*'IDS Miami Dry Grocery 2025'!$I2118)</f>
        <v>0</v>
      </c>
      <c r="M2118" s="97"/>
    </row>
    <row r="2119" spans="1:13" s="35" customFormat="1" ht="15" x14ac:dyDescent="0.2">
      <c r="A2119" s="68" t="s">
        <v>6522</v>
      </c>
      <c r="B2119" s="69" t="s">
        <v>6379</v>
      </c>
      <c r="C2119" s="70" t="s">
        <v>6523</v>
      </c>
      <c r="D2119" s="71" t="s">
        <v>6524</v>
      </c>
      <c r="E2119" s="72">
        <v>12</v>
      </c>
      <c r="F2119" s="73" t="s">
        <v>3146</v>
      </c>
      <c r="G2119" s="74">
        <v>7.0791999999999999E-3</v>
      </c>
      <c r="H2119" s="74">
        <f>'IDS Miami Dry Grocery 2025'!$I2119*'IDS Miami Dry Grocery 2025'!$G2119</f>
        <v>0</v>
      </c>
      <c r="I2119" s="78"/>
      <c r="J2119" s="75">
        <v>35.51</v>
      </c>
      <c r="K2119" s="76">
        <f>IFERROR((#REF!*#REF!)+('IDS Miami Dry Grocery 2025'!$J2119*'IDS Miami Dry Grocery 2025'!$I2119),'IDS Miami Dry Grocery 2025'!$J2119*'IDS Miami Dry Grocery 2025'!$I2119)</f>
        <v>0</v>
      </c>
      <c r="M2119" s="97"/>
    </row>
    <row r="2120" spans="1:13" s="35" customFormat="1" ht="15" x14ac:dyDescent="0.2">
      <c r="A2120" s="68" t="s">
        <v>6525</v>
      </c>
      <c r="B2120" s="69" t="s">
        <v>6379</v>
      </c>
      <c r="C2120" s="70" t="s">
        <v>6526</v>
      </c>
      <c r="D2120" s="71" t="s">
        <v>6527</v>
      </c>
      <c r="E2120" s="72">
        <v>12</v>
      </c>
      <c r="F2120" s="73" t="s">
        <v>3146</v>
      </c>
      <c r="G2120" s="74">
        <v>7.3623680000000002E-3</v>
      </c>
      <c r="H2120" s="74">
        <f>'IDS Miami Dry Grocery 2025'!$I2120*'IDS Miami Dry Grocery 2025'!$G2120</f>
        <v>0</v>
      </c>
      <c r="I2120" s="78"/>
      <c r="J2120" s="75">
        <v>35.51</v>
      </c>
      <c r="K2120" s="76">
        <f>IFERROR((#REF!*#REF!)+('IDS Miami Dry Grocery 2025'!$J2120*'IDS Miami Dry Grocery 2025'!$I2120),'IDS Miami Dry Grocery 2025'!$J2120*'IDS Miami Dry Grocery 2025'!$I2120)</f>
        <v>0</v>
      </c>
      <c r="M2120" s="97"/>
    </row>
    <row r="2121" spans="1:13" s="35" customFormat="1" ht="15" x14ac:dyDescent="0.2">
      <c r="A2121" s="68" t="s">
        <v>6528</v>
      </c>
      <c r="B2121" s="69" t="s">
        <v>6379</v>
      </c>
      <c r="C2121" s="70" t="s">
        <v>6529</v>
      </c>
      <c r="D2121" s="71" t="s">
        <v>6530</v>
      </c>
      <c r="E2121" s="72">
        <v>12</v>
      </c>
      <c r="F2121" s="73" t="s">
        <v>3146</v>
      </c>
      <c r="G2121" s="74">
        <v>7.3623680000000002E-3</v>
      </c>
      <c r="H2121" s="74">
        <f>'IDS Miami Dry Grocery 2025'!$I2121*'IDS Miami Dry Grocery 2025'!$G2121</f>
        <v>0</v>
      </c>
      <c r="I2121" s="78"/>
      <c r="J2121" s="75">
        <v>35.51</v>
      </c>
      <c r="K2121" s="76">
        <f>IFERROR((#REF!*#REF!)+('IDS Miami Dry Grocery 2025'!$J2121*'IDS Miami Dry Grocery 2025'!$I2121),'IDS Miami Dry Grocery 2025'!$J2121*'IDS Miami Dry Grocery 2025'!$I2121)</f>
        <v>0</v>
      </c>
      <c r="M2121" s="97"/>
    </row>
    <row r="2122" spans="1:13" s="35" customFormat="1" ht="15" x14ac:dyDescent="0.2">
      <c r="A2122" s="68" t="s">
        <v>6531</v>
      </c>
      <c r="B2122" s="69" t="s">
        <v>6379</v>
      </c>
      <c r="C2122" s="70" t="s">
        <v>6532</v>
      </c>
      <c r="D2122" s="71" t="s">
        <v>6533</v>
      </c>
      <c r="E2122" s="72">
        <v>12</v>
      </c>
      <c r="F2122" s="73" t="s">
        <v>3146</v>
      </c>
      <c r="G2122" s="74">
        <v>7.3623680000000002E-3</v>
      </c>
      <c r="H2122" s="74">
        <f>'IDS Miami Dry Grocery 2025'!$I2122*'IDS Miami Dry Grocery 2025'!$G2122</f>
        <v>0</v>
      </c>
      <c r="I2122" s="78"/>
      <c r="J2122" s="75">
        <v>35.51</v>
      </c>
      <c r="K2122" s="76">
        <f>IFERROR((#REF!*#REF!)+('IDS Miami Dry Grocery 2025'!$J2122*'IDS Miami Dry Grocery 2025'!$I2122),'IDS Miami Dry Grocery 2025'!$J2122*'IDS Miami Dry Grocery 2025'!$I2122)</f>
        <v>0</v>
      </c>
      <c r="M2122" s="97"/>
    </row>
    <row r="2123" spans="1:13" s="35" customFormat="1" ht="15" x14ac:dyDescent="0.2">
      <c r="A2123" s="68" t="s">
        <v>6534</v>
      </c>
      <c r="B2123" s="69" t="s">
        <v>6379</v>
      </c>
      <c r="C2123" s="70" t="s">
        <v>6535</v>
      </c>
      <c r="D2123" s="71" t="s">
        <v>6536</v>
      </c>
      <c r="E2123" s="72">
        <v>12</v>
      </c>
      <c r="F2123" s="73" t="s">
        <v>129</v>
      </c>
      <c r="G2123" s="74">
        <v>7.3623680000000002E-3</v>
      </c>
      <c r="H2123" s="74">
        <f>'IDS Miami Dry Grocery 2025'!$I2123*'IDS Miami Dry Grocery 2025'!$G2123</f>
        <v>0</v>
      </c>
      <c r="I2123" s="78"/>
      <c r="J2123" s="75">
        <v>35.76</v>
      </c>
      <c r="K2123" s="76">
        <f>IFERROR((#REF!*#REF!)+('IDS Miami Dry Grocery 2025'!$J2123*'IDS Miami Dry Grocery 2025'!$I2123),'IDS Miami Dry Grocery 2025'!$J2123*'IDS Miami Dry Grocery 2025'!$I2123)</f>
        <v>0</v>
      </c>
      <c r="M2123" s="97"/>
    </row>
    <row r="2124" spans="1:13" s="35" customFormat="1" ht="15" x14ac:dyDescent="0.2">
      <c r="A2124" s="68" t="s">
        <v>6537</v>
      </c>
      <c r="B2124" s="69" t="s">
        <v>6379</v>
      </c>
      <c r="C2124" s="70" t="s">
        <v>6538</v>
      </c>
      <c r="D2124" s="71" t="s">
        <v>6539</v>
      </c>
      <c r="E2124" s="72">
        <v>12</v>
      </c>
      <c r="F2124" s="73" t="s">
        <v>129</v>
      </c>
      <c r="G2124" s="74">
        <v>7.0791999999999999E-3</v>
      </c>
      <c r="H2124" s="74">
        <f>'IDS Miami Dry Grocery 2025'!$I2124*'IDS Miami Dry Grocery 2025'!$G2124</f>
        <v>0</v>
      </c>
      <c r="I2124" s="78"/>
      <c r="J2124" s="75">
        <v>35.76</v>
      </c>
      <c r="K2124" s="76">
        <f>IFERROR((#REF!*#REF!)+('IDS Miami Dry Grocery 2025'!$J2124*'IDS Miami Dry Grocery 2025'!$I2124),'IDS Miami Dry Grocery 2025'!$J2124*'IDS Miami Dry Grocery 2025'!$I2124)</f>
        <v>0</v>
      </c>
      <c r="M2124" s="97"/>
    </row>
    <row r="2125" spans="1:13" s="35" customFormat="1" ht="15" x14ac:dyDescent="0.2">
      <c r="A2125" s="68" t="s">
        <v>6540</v>
      </c>
      <c r="B2125" s="69" t="s">
        <v>6379</v>
      </c>
      <c r="C2125" s="70" t="s">
        <v>6541</v>
      </c>
      <c r="D2125" s="71" t="s">
        <v>6542</v>
      </c>
      <c r="E2125" s="72">
        <v>12</v>
      </c>
      <c r="F2125" s="73" t="s">
        <v>129</v>
      </c>
      <c r="G2125" s="74">
        <v>7.0791999999999999E-3</v>
      </c>
      <c r="H2125" s="74">
        <f>'IDS Miami Dry Grocery 2025'!$I2125*'IDS Miami Dry Grocery 2025'!$G2125</f>
        <v>0</v>
      </c>
      <c r="I2125" s="78"/>
      <c r="J2125" s="75">
        <v>35.76</v>
      </c>
      <c r="K2125" s="76">
        <f>IFERROR((#REF!*#REF!)+('IDS Miami Dry Grocery 2025'!$J2125*'IDS Miami Dry Grocery 2025'!$I2125),'IDS Miami Dry Grocery 2025'!$J2125*'IDS Miami Dry Grocery 2025'!$I2125)</f>
        <v>0</v>
      </c>
      <c r="M2125" s="97"/>
    </row>
    <row r="2126" spans="1:13" s="35" customFormat="1" ht="15" x14ac:dyDescent="0.2">
      <c r="A2126" s="68" t="s">
        <v>6543</v>
      </c>
      <c r="B2126" s="69" t="s">
        <v>6379</v>
      </c>
      <c r="C2126" s="70" t="s">
        <v>6544</v>
      </c>
      <c r="D2126" s="71" t="s">
        <v>6545</v>
      </c>
      <c r="E2126" s="72">
        <v>12</v>
      </c>
      <c r="F2126" s="73" t="s">
        <v>129</v>
      </c>
      <c r="G2126" s="74">
        <v>7.6455360000000005E-3</v>
      </c>
      <c r="H2126" s="74">
        <f>'IDS Miami Dry Grocery 2025'!$I2126*'IDS Miami Dry Grocery 2025'!$G2126</f>
        <v>0</v>
      </c>
      <c r="I2126" s="78"/>
      <c r="J2126" s="75">
        <v>49.72</v>
      </c>
      <c r="K2126" s="76">
        <f>IFERROR((#REF!*#REF!)+('IDS Miami Dry Grocery 2025'!$J2126*'IDS Miami Dry Grocery 2025'!$I2126),'IDS Miami Dry Grocery 2025'!$J2126*'IDS Miami Dry Grocery 2025'!$I2126)</f>
        <v>0</v>
      </c>
      <c r="M2126" s="97"/>
    </row>
    <row r="2127" spans="1:13" s="35" customFormat="1" ht="15" x14ac:dyDescent="0.2">
      <c r="A2127" s="68" t="s">
        <v>6546</v>
      </c>
      <c r="B2127" s="69" t="s">
        <v>6379</v>
      </c>
      <c r="C2127" s="70" t="s">
        <v>6547</v>
      </c>
      <c r="D2127" s="71" t="s">
        <v>6548</v>
      </c>
      <c r="E2127" s="72">
        <v>12</v>
      </c>
      <c r="F2127" s="73" t="s">
        <v>534</v>
      </c>
      <c r="G2127" s="74">
        <v>7.3623680000000002E-3</v>
      </c>
      <c r="H2127" s="74">
        <f>'IDS Miami Dry Grocery 2025'!$I2127*'IDS Miami Dry Grocery 2025'!$G2127</f>
        <v>0</v>
      </c>
      <c r="I2127" s="78"/>
      <c r="J2127" s="75">
        <v>30.13</v>
      </c>
      <c r="K2127" s="76">
        <f>IFERROR((#REF!*#REF!)+('IDS Miami Dry Grocery 2025'!$J2127*'IDS Miami Dry Grocery 2025'!$I2127),'IDS Miami Dry Grocery 2025'!$J2127*'IDS Miami Dry Grocery 2025'!$I2127)</f>
        <v>0</v>
      </c>
      <c r="M2127" s="97"/>
    </row>
    <row r="2128" spans="1:13" s="35" customFormat="1" ht="15" x14ac:dyDescent="0.2">
      <c r="A2128" s="68" t="s">
        <v>6549</v>
      </c>
      <c r="B2128" s="69" t="s">
        <v>6379</v>
      </c>
      <c r="C2128" s="70" t="s">
        <v>6550</v>
      </c>
      <c r="D2128" s="71" t="s">
        <v>6551</v>
      </c>
      <c r="E2128" s="72">
        <v>12</v>
      </c>
      <c r="F2128" s="73" t="s">
        <v>534</v>
      </c>
      <c r="G2128" s="74">
        <v>7.3623680000000002E-3</v>
      </c>
      <c r="H2128" s="74">
        <f>'IDS Miami Dry Grocery 2025'!$I2128*'IDS Miami Dry Grocery 2025'!$G2128</f>
        <v>0</v>
      </c>
      <c r="I2128" s="78"/>
      <c r="J2128" s="75">
        <v>34.909999999999997</v>
      </c>
      <c r="K2128" s="76">
        <f>IFERROR((#REF!*#REF!)+('IDS Miami Dry Grocery 2025'!$J2128*'IDS Miami Dry Grocery 2025'!$I2128),'IDS Miami Dry Grocery 2025'!$J2128*'IDS Miami Dry Grocery 2025'!$I2128)</f>
        <v>0</v>
      </c>
      <c r="M2128" s="97"/>
    </row>
    <row r="2129" spans="1:13" s="35" customFormat="1" ht="15" x14ac:dyDescent="0.2">
      <c r="A2129" s="68" t="s">
        <v>6552</v>
      </c>
      <c r="B2129" s="69" t="s">
        <v>6379</v>
      </c>
      <c r="C2129" s="70" t="s">
        <v>6553</v>
      </c>
      <c r="D2129" s="71" t="s">
        <v>6554</v>
      </c>
      <c r="E2129" s="72">
        <v>12</v>
      </c>
      <c r="F2129" s="73" t="s">
        <v>534</v>
      </c>
      <c r="G2129" s="74">
        <v>7.0791999999999999E-3</v>
      </c>
      <c r="H2129" s="74">
        <f>'IDS Miami Dry Grocery 2025'!$I2129*'IDS Miami Dry Grocery 2025'!$G2129</f>
        <v>0</v>
      </c>
      <c r="I2129" s="78"/>
      <c r="J2129" s="75">
        <v>30.13</v>
      </c>
      <c r="K2129" s="76">
        <f>IFERROR((#REF!*#REF!)+('IDS Miami Dry Grocery 2025'!$J2129*'IDS Miami Dry Grocery 2025'!$I2129),'IDS Miami Dry Grocery 2025'!$J2129*'IDS Miami Dry Grocery 2025'!$I2129)</f>
        <v>0</v>
      </c>
      <c r="M2129" s="97"/>
    </row>
    <row r="2130" spans="1:13" s="35" customFormat="1" ht="15" x14ac:dyDescent="0.2">
      <c r="A2130" s="68" t="s">
        <v>6555</v>
      </c>
      <c r="B2130" s="69" t="s">
        <v>6379</v>
      </c>
      <c r="C2130" s="70" t="s">
        <v>6556</v>
      </c>
      <c r="D2130" s="71" t="s">
        <v>6557</v>
      </c>
      <c r="E2130" s="72">
        <v>8</v>
      </c>
      <c r="F2130" s="73" t="s">
        <v>279</v>
      </c>
      <c r="G2130" s="74">
        <v>6.5128640000000002E-3</v>
      </c>
      <c r="H2130" s="74">
        <f>'IDS Miami Dry Grocery 2025'!$I2130*'IDS Miami Dry Grocery 2025'!$G2130</f>
        <v>0</v>
      </c>
      <c r="I2130" s="78"/>
      <c r="J2130" s="75">
        <v>29.04</v>
      </c>
      <c r="K2130" s="76">
        <f>IFERROR((#REF!*#REF!)+('IDS Miami Dry Grocery 2025'!$J2130*'IDS Miami Dry Grocery 2025'!$I2130),'IDS Miami Dry Grocery 2025'!$J2130*'IDS Miami Dry Grocery 2025'!$I2130)</f>
        <v>0</v>
      </c>
      <c r="M2130" s="97"/>
    </row>
    <row r="2131" spans="1:13" s="35" customFormat="1" ht="15" x14ac:dyDescent="0.2">
      <c r="A2131" s="68" t="s">
        <v>6558</v>
      </c>
      <c r="B2131" s="69" t="s">
        <v>6379</v>
      </c>
      <c r="C2131" s="70" t="s">
        <v>6559</v>
      </c>
      <c r="D2131" s="71" t="s">
        <v>6560</v>
      </c>
      <c r="E2131" s="72">
        <v>12</v>
      </c>
      <c r="F2131" s="73" t="s">
        <v>3146</v>
      </c>
      <c r="G2131" s="74">
        <v>7.6455360000000005E-3</v>
      </c>
      <c r="H2131" s="74">
        <f>'IDS Miami Dry Grocery 2025'!$I2131*'IDS Miami Dry Grocery 2025'!$G2131</f>
        <v>0</v>
      </c>
      <c r="I2131" s="78"/>
      <c r="J2131" s="75">
        <v>19.48</v>
      </c>
      <c r="K2131" s="76">
        <f>IFERROR((#REF!*#REF!)+('IDS Miami Dry Grocery 2025'!$J2131*'IDS Miami Dry Grocery 2025'!$I2131),'IDS Miami Dry Grocery 2025'!$J2131*'IDS Miami Dry Grocery 2025'!$I2131)</f>
        <v>0</v>
      </c>
      <c r="M2131" s="97"/>
    </row>
    <row r="2132" spans="1:13" s="35" customFormat="1" ht="15" x14ac:dyDescent="0.2">
      <c r="A2132" s="68" t="s">
        <v>6561</v>
      </c>
      <c r="B2132" s="69" t="s">
        <v>6379</v>
      </c>
      <c r="C2132" s="70" t="s">
        <v>6562</v>
      </c>
      <c r="D2132" s="71" t="s">
        <v>6563</v>
      </c>
      <c r="E2132" s="72">
        <v>12</v>
      </c>
      <c r="F2132" s="73" t="s">
        <v>3146</v>
      </c>
      <c r="G2132" s="74">
        <v>7.6455360000000005E-3</v>
      </c>
      <c r="H2132" s="74">
        <f>'IDS Miami Dry Grocery 2025'!$I2132*'IDS Miami Dry Grocery 2025'!$G2132</f>
        <v>0</v>
      </c>
      <c r="I2132" s="78"/>
      <c r="J2132" s="75">
        <v>19.48</v>
      </c>
      <c r="K2132" s="76">
        <f>IFERROR((#REF!*#REF!)+('IDS Miami Dry Grocery 2025'!$J2132*'IDS Miami Dry Grocery 2025'!$I2132),'IDS Miami Dry Grocery 2025'!$J2132*'IDS Miami Dry Grocery 2025'!$I2132)</f>
        <v>0</v>
      </c>
      <c r="M2132" s="97"/>
    </row>
    <row r="2133" spans="1:13" s="35" customFormat="1" ht="15" x14ac:dyDescent="0.2">
      <c r="A2133" s="68" t="s">
        <v>6564</v>
      </c>
      <c r="B2133" s="69" t="s">
        <v>6379</v>
      </c>
      <c r="C2133" s="70" t="s">
        <v>6565</v>
      </c>
      <c r="D2133" s="71" t="s">
        <v>6566</v>
      </c>
      <c r="E2133" s="72">
        <v>3</v>
      </c>
      <c r="F2133" s="73" t="s">
        <v>1665</v>
      </c>
      <c r="G2133" s="74">
        <v>2.8316799999999998E-4</v>
      </c>
      <c r="H2133" s="74">
        <f>'IDS Miami Dry Grocery 2025'!$I2133*'IDS Miami Dry Grocery 2025'!$G2133</f>
        <v>0</v>
      </c>
      <c r="I2133" s="78"/>
      <c r="J2133" s="75">
        <v>8.58</v>
      </c>
      <c r="K2133" s="76">
        <f>IFERROR((#REF!*#REF!)+('IDS Miami Dry Grocery 2025'!$J2133*'IDS Miami Dry Grocery 2025'!$I2133),'IDS Miami Dry Grocery 2025'!$J2133*'IDS Miami Dry Grocery 2025'!$I2133)</f>
        <v>0</v>
      </c>
      <c r="M2133" s="97"/>
    </row>
    <row r="2134" spans="1:13" s="35" customFormat="1" ht="15" x14ac:dyDescent="0.2">
      <c r="A2134" s="68" t="s">
        <v>6567</v>
      </c>
      <c r="B2134" s="69" t="s">
        <v>6379</v>
      </c>
      <c r="C2134" s="70" t="s">
        <v>6568</v>
      </c>
      <c r="D2134" s="71" t="s">
        <v>6569</v>
      </c>
      <c r="E2134" s="72">
        <v>3</v>
      </c>
      <c r="F2134" s="73" t="s">
        <v>1665</v>
      </c>
      <c r="G2134" s="74">
        <v>2.8316799999999998E-4</v>
      </c>
      <c r="H2134" s="74">
        <f>'IDS Miami Dry Grocery 2025'!$I2134*'IDS Miami Dry Grocery 2025'!$G2134</f>
        <v>0</v>
      </c>
      <c r="I2134" s="78"/>
      <c r="J2134" s="75">
        <v>8.58</v>
      </c>
      <c r="K2134" s="76">
        <f>IFERROR((#REF!*#REF!)+('IDS Miami Dry Grocery 2025'!$J2134*'IDS Miami Dry Grocery 2025'!$I2134),'IDS Miami Dry Grocery 2025'!$J2134*'IDS Miami Dry Grocery 2025'!$I2134)</f>
        <v>0</v>
      </c>
      <c r="M2134" s="97"/>
    </row>
    <row r="2135" spans="1:13" s="35" customFormat="1" ht="15" x14ac:dyDescent="0.2">
      <c r="A2135" s="68" t="s">
        <v>6571</v>
      </c>
      <c r="B2135" s="69" t="s">
        <v>6379</v>
      </c>
      <c r="C2135" s="70" t="s">
        <v>6572</v>
      </c>
      <c r="D2135" s="71" t="s">
        <v>6573</v>
      </c>
      <c r="E2135" s="72">
        <v>3</v>
      </c>
      <c r="F2135" s="73" t="s">
        <v>579</v>
      </c>
      <c r="G2135" s="74">
        <v>2.8316799999999998E-4</v>
      </c>
      <c r="H2135" s="74">
        <f>'IDS Miami Dry Grocery 2025'!$I2135*'IDS Miami Dry Grocery 2025'!$G2135</f>
        <v>0</v>
      </c>
      <c r="I2135" s="78"/>
      <c r="J2135" s="75">
        <v>8.58</v>
      </c>
      <c r="K2135" s="76">
        <f>IFERROR((#REF!*#REF!)+('IDS Miami Dry Grocery 2025'!$J2135*'IDS Miami Dry Grocery 2025'!$I2135),'IDS Miami Dry Grocery 2025'!$J2135*'IDS Miami Dry Grocery 2025'!$I2135)</f>
        <v>0</v>
      </c>
      <c r="M2135" s="97"/>
    </row>
    <row r="2136" spans="1:13" s="35" customFormat="1" ht="15" x14ac:dyDescent="0.2">
      <c r="A2136" s="68" t="s">
        <v>6574</v>
      </c>
      <c r="B2136" s="69" t="s">
        <v>6379</v>
      </c>
      <c r="C2136" s="70" t="s">
        <v>6575</v>
      </c>
      <c r="D2136" s="71" t="s">
        <v>6576</v>
      </c>
      <c r="E2136" s="72">
        <v>3</v>
      </c>
      <c r="F2136" s="73" t="s">
        <v>1693</v>
      </c>
      <c r="G2136" s="74">
        <v>2.8316799999999998E-4</v>
      </c>
      <c r="H2136" s="74">
        <f>'IDS Miami Dry Grocery 2025'!$I2136*'IDS Miami Dry Grocery 2025'!$G2136</f>
        <v>0</v>
      </c>
      <c r="I2136" s="78"/>
      <c r="J2136" s="75">
        <v>8.7200000000000006</v>
      </c>
      <c r="K2136" s="76">
        <f>IFERROR((#REF!*#REF!)+('IDS Miami Dry Grocery 2025'!$J2136*'IDS Miami Dry Grocery 2025'!$I2136),'IDS Miami Dry Grocery 2025'!$J2136*'IDS Miami Dry Grocery 2025'!$I2136)</f>
        <v>0</v>
      </c>
      <c r="M2136" s="97"/>
    </row>
    <row r="2137" spans="1:13" s="35" customFormat="1" ht="15" x14ac:dyDescent="0.2">
      <c r="A2137" s="68" t="s">
        <v>6577</v>
      </c>
      <c r="B2137" s="69" t="s">
        <v>6379</v>
      </c>
      <c r="C2137" s="70" t="s">
        <v>6578</v>
      </c>
      <c r="D2137" s="71" t="s">
        <v>6579</v>
      </c>
      <c r="E2137" s="72">
        <v>3</v>
      </c>
      <c r="F2137" s="73" t="s">
        <v>579</v>
      </c>
      <c r="G2137" s="74">
        <v>2.8316799999999998E-4</v>
      </c>
      <c r="H2137" s="74">
        <f>'IDS Miami Dry Grocery 2025'!$I2137*'IDS Miami Dry Grocery 2025'!$G2137</f>
        <v>0</v>
      </c>
      <c r="I2137" s="78"/>
      <c r="J2137" s="75">
        <v>8.68</v>
      </c>
      <c r="K2137" s="76">
        <f>IFERROR((#REF!*#REF!)+('IDS Miami Dry Grocery 2025'!$J2137*'IDS Miami Dry Grocery 2025'!$I2137),'IDS Miami Dry Grocery 2025'!$J2137*'IDS Miami Dry Grocery 2025'!$I2137)</f>
        <v>0</v>
      </c>
      <c r="M2137" s="97"/>
    </row>
    <row r="2138" spans="1:13" s="35" customFormat="1" ht="15" x14ac:dyDescent="0.2">
      <c r="A2138" s="68" t="s">
        <v>6580</v>
      </c>
      <c r="B2138" s="69" t="s">
        <v>6379</v>
      </c>
      <c r="C2138" s="70" t="s">
        <v>6581</v>
      </c>
      <c r="D2138" s="71" t="s">
        <v>6582</v>
      </c>
      <c r="E2138" s="72">
        <v>3</v>
      </c>
      <c r="F2138" s="73" t="s">
        <v>579</v>
      </c>
      <c r="G2138" s="74">
        <v>2.8316799999999998E-4</v>
      </c>
      <c r="H2138" s="74">
        <f>'IDS Miami Dry Grocery 2025'!$I2138*'IDS Miami Dry Grocery 2025'!$G2138</f>
        <v>0</v>
      </c>
      <c r="I2138" s="78"/>
      <c r="J2138" s="75">
        <v>8.68</v>
      </c>
      <c r="K2138" s="76">
        <f>IFERROR((#REF!*#REF!)+('IDS Miami Dry Grocery 2025'!$J2138*'IDS Miami Dry Grocery 2025'!$I2138),'IDS Miami Dry Grocery 2025'!$J2138*'IDS Miami Dry Grocery 2025'!$I2138)</f>
        <v>0</v>
      </c>
      <c r="M2138" s="97"/>
    </row>
    <row r="2139" spans="1:13" s="35" customFormat="1" ht="15" x14ac:dyDescent="0.2">
      <c r="A2139" s="68" t="s">
        <v>6583</v>
      </c>
      <c r="B2139" s="69" t="s">
        <v>6379</v>
      </c>
      <c r="C2139" s="70" t="s">
        <v>6584</v>
      </c>
      <c r="D2139" s="71" t="s">
        <v>6570</v>
      </c>
      <c r="E2139" s="72">
        <v>3</v>
      </c>
      <c r="F2139" s="73" t="s">
        <v>1665</v>
      </c>
      <c r="G2139" s="74">
        <v>2.8316799999999998E-4</v>
      </c>
      <c r="H2139" s="74">
        <f>'IDS Miami Dry Grocery 2025'!$I2139*'IDS Miami Dry Grocery 2025'!$G2139</f>
        <v>0</v>
      </c>
      <c r="I2139" s="78"/>
      <c r="J2139" s="75">
        <v>8.58</v>
      </c>
      <c r="K2139" s="76">
        <f>IFERROR((#REF!*#REF!)+('IDS Miami Dry Grocery 2025'!$J2139*'IDS Miami Dry Grocery 2025'!$I2139),'IDS Miami Dry Grocery 2025'!$J2139*'IDS Miami Dry Grocery 2025'!$I2139)</f>
        <v>0</v>
      </c>
      <c r="M2139" s="97"/>
    </row>
    <row r="2140" spans="1:13" s="35" customFormat="1" ht="15" x14ac:dyDescent="0.2">
      <c r="A2140" s="68" t="s">
        <v>6585</v>
      </c>
      <c r="B2140" s="69" t="s">
        <v>6379</v>
      </c>
      <c r="C2140" s="70" t="s">
        <v>6586</v>
      </c>
      <c r="D2140" s="71" t="s">
        <v>6587</v>
      </c>
      <c r="E2140" s="72">
        <v>6</v>
      </c>
      <c r="F2140" s="73" t="s">
        <v>3116</v>
      </c>
      <c r="G2140" s="74">
        <v>2.8316799999999998E-4</v>
      </c>
      <c r="H2140" s="74">
        <f>'IDS Miami Dry Grocery 2025'!$I2140*'IDS Miami Dry Grocery 2025'!$G2140</f>
        <v>0</v>
      </c>
      <c r="I2140" s="78"/>
      <c r="J2140" s="75">
        <v>26.47</v>
      </c>
      <c r="K2140" s="76">
        <f>IFERROR((#REF!*#REF!)+('IDS Miami Dry Grocery 2025'!$J2140*'IDS Miami Dry Grocery 2025'!$I2140),'IDS Miami Dry Grocery 2025'!$J2140*'IDS Miami Dry Grocery 2025'!$I2140)</f>
        <v>0</v>
      </c>
      <c r="M2140" s="97"/>
    </row>
    <row r="2141" spans="1:13" s="35" customFormat="1" ht="15" x14ac:dyDescent="0.2">
      <c r="A2141" s="68" t="s">
        <v>6588</v>
      </c>
      <c r="B2141" s="69" t="s">
        <v>6379</v>
      </c>
      <c r="C2141" s="70" t="s">
        <v>6589</v>
      </c>
      <c r="D2141" s="71" t="s">
        <v>6590</v>
      </c>
      <c r="E2141" s="72">
        <v>3</v>
      </c>
      <c r="F2141" s="73" t="s">
        <v>579</v>
      </c>
      <c r="G2141" s="74">
        <v>2.8316799999999998E-4</v>
      </c>
      <c r="H2141" s="74">
        <f>'IDS Miami Dry Grocery 2025'!$I2141*'IDS Miami Dry Grocery 2025'!$G2141</f>
        <v>0</v>
      </c>
      <c r="I2141" s="78"/>
      <c r="J2141" s="75">
        <v>26.19</v>
      </c>
      <c r="K2141" s="76">
        <f>IFERROR((#REF!*#REF!)+('IDS Miami Dry Grocery 2025'!$J2141*'IDS Miami Dry Grocery 2025'!$I2141),'IDS Miami Dry Grocery 2025'!$J2141*'IDS Miami Dry Grocery 2025'!$I2141)</f>
        <v>0</v>
      </c>
      <c r="M2141" s="97"/>
    </row>
    <row r="2142" spans="1:13" s="35" customFormat="1" ht="15" x14ac:dyDescent="0.2">
      <c r="A2142" s="68" t="s">
        <v>6591</v>
      </c>
      <c r="B2142" s="69" t="s">
        <v>6379</v>
      </c>
      <c r="C2142" s="70" t="s">
        <v>6592</v>
      </c>
      <c r="D2142" s="71" t="s">
        <v>6593</v>
      </c>
      <c r="E2142" s="72">
        <v>3</v>
      </c>
      <c r="F2142" s="73" t="s">
        <v>541</v>
      </c>
      <c r="G2142" s="74">
        <v>2.8316799999999998E-4</v>
      </c>
      <c r="H2142" s="74">
        <f>'IDS Miami Dry Grocery 2025'!$I2142*'IDS Miami Dry Grocery 2025'!$G2142</f>
        <v>0</v>
      </c>
      <c r="I2142" s="78"/>
      <c r="J2142" s="75">
        <v>18.239999999999998</v>
      </c>
      <c r="K2142" s="76">
        <f>IFERROR((#REF!*#REF!)+('IDS Miami Dry Grocery 2025'!$J2142*'IDS Miami Dry Grocery 2025'!$I2142),'IDS Miami Dry Grocery 2025'!$J2142*'IDS Miami Dry Grocery 2025'!$I2142)</f>
        <v>0</v>
      </c>
      <c r="M2142" s="97"/>
    </row>
    <row r="2143" spans="1:13" s="35" customFormat="1" ht="15" x14ac:dyDescent="0.2">
      <c r="A2143" s="68" t="s">
        <v>6595</v>
      </c>
      <c r="B2143" s="69" t="s">
        <v>6379</v>
      </c>
      <c r="C2143" s="70" t="s">
        <v>6596</v>
      </c>
      <c r="D2143" s="71" t="s">
        <v>6594</v>
      </c>
      <c r="E2143" s="72">
        <v>6</v>
      </c>
      <c r="F2143" s="73" t="s">
        <v>579</v>
      </c>
      <c r="G2143" s="74">
        <v>2.8316799999999998E-4</v>
      </c>
      <c r="H2143" s="74">
        <f>'IDS Miami Dry Grocery 2025'!$I2143*'IDS Miami Dry Grocery 2025'!$G2143</f>
        <v>0</v>
      </c>
      <c r="I2143" s="78"/>
      <c r="J2143" s="75">
        <v>56.07</v>
      </c>
      <c r="K2143" s="76">
        <f>IFERROR((#REF!*#REF!)+('IDS Miami Dry Grocery 2025'!$J2143*'IDS Miami Dry Grocery 2025'!$I2143),'IDS Miami Dry Grocery 2025'!$J2143*'IDS Miami Dry Grocery 2025'!$I2143)</f>
        <v>0</v>
      </c>
      <c r="M2143" s="97"/>
    </row>
    <row r="2144" spans="1:13" s="35" customFormat="1" ht="15" x14ac:dyDescent="0.2">
      <c r="A2144" s="68" t="s">
        <v>6597</v>
      </c>
      <c r="B2144" s="69" t="s">
        <v>6379</v>
      </c>
      <c r="C2144" s="70" t="s">
        <v>6598</v>
      </c>
      <c r="D2144" s="71" t="s">
        <v>6599</v>
      </c>
      <c r="E2144" s="72">
        <v>4</v>
      </c>
      <c r="F2144" s="73" t="s">
        <v>579</v>
      </c>
      <c r="G2144" s="74">
        <v>2.8316799999999998E-4</v>
      </c>
      <c r="H2144" s="74">
        <f>'IDS Miami Dry Grocery 2025'!$I2144*'IDS Miami Dry Grocery 2025'!$G2144</f>
        <v>0</v>
      </c>
      <c r="I2144" s="78"/>
      <c r="J2144" s="75">
        <v>16.850000000000001</v>
      </c>
      <c r="K2144" s="76">
        <f>IFERROR((#REF!*#REF!)+('IDS Miami Dry Grocery 2025'!$J2144*'IDS Miami Dry Grocery 2025'!$I2144),'IDS Miami Dry Grocery 2025'!$J2144*'IDS Miami Dry Grocery 2025'!$I2144)</f>
        <v>0</v>
      </c>
      <c r="M2144" s="97"/>
    </row>
    <row r="2145" spans="1:13" s="35" customFormat="1" ht="15" x14ac:dyDescent="0.2">
      <c r="A2145" s="68" t="s">
        <v>6602</v>
      </c>
      <c r="B2145" s="69" t="s">
        <v>6379</v>
      </c>
      <c r="C2145" s="70"/>
      <c r="D2145" s="71" t="s">
        <v>6603</v>
      </c>
      <c r="E2145" s="72">
        <v>4</v>
      </c>
      <c r="F2145" s="73" t="s">
        <v>6604</v>
      </c>
      <c r="G2145" s="74">
        <v>0</v>
      </c>
      <c r="H2145" s="74">
        <f>'IDS Miami Dry Grocery 2025'!$I2145*'IDS Miami Dry Grocery 2025'!$G2145</f>
        <v>0</v>
      </c>
      <c r="I2145" s="78"/>
      <c r="J2145" s="75">
        <v>34.04</v>
      </c>
      <c r="K2145" s="76">
        <f>IFERROR((#REF!*#REF!)+('IDS Miami Dry Grocery 2025'!$J2145*'IDS Miami Dry Grocery 2025'!$I2145),'IDS Miami Dry Grocery 2025'!$J2145*'IDS Miami Dry Grocery 2025'!$I2145)</f>
        <v>0</v>
      </c>
      <c r="M2145" s="97"/>
    </row>
    <row r="2146" spans="1:13" s="35" customFormat="1" ht="15" x14ac:dyDescent="0.2">
      <c r="A2146" s="68" t="s">
        <v>6605</v>
      </c>
      <c r="B2146" s="69" t="s">
        <v>6606</v>
      </c>
      <c r="C2146" s="70" t="s">
        <v>6607</v>
      </c>
      <c r="D2146" s="71" t="s">
        <v>6608</v>
      </c>
      <c r="E2146" s="72">
        <v>6</v>
      </c>
      <c r="F2146" s="73" t="s">
        <v>86</v>
      </c>
      <c r="G2146" s="74">
        <v>9.0613759999999995E-3</v>
      </c>
      <c r="H2146" s="74">
        <f>'IDS Miami Dry Grocery 2025'!$I2146*'IDS Miami Dry Grocery 2025'!$G2146</f>
        <v>0</v>
      </c>
      <c r="I2146" s="78"/>
      <c r="J2146" s="75">
        <v>53.67</v>
      </c>
      <c r="K2146" s="76">
        <f>IFERROR((#REF!*#REF!)+('IDS Miami Dry Grocery 2025'!$J2146*'IDS Miami Dry Grocery 2025'!$I2146),'IDS Miami Dry Grocery 2025'!$J2146*'IDS Miami Dry Grocery 2025'!$I2146)</f>
        <v>0</v>
      </c>
      <c r="M2146" s="97"/>
    </row>
    <row r="2147" spans="1:13" s="35" customFormat="1" ht="15" x14ac:dyDescent="0.2">
      <c r="A2147" s="68" t="s">
        <v>6609</v>
      </c>
      <c r="B2147" s="69" t="s">
        <v>6606</v>
      </c>
      <c r="C2147" s="70" t="s">
        <v>6610</v>
      </c>
      <c r="D2147" s="71" t="s">
        <v>6611</v>
      </c>
      <c r="E2147" s="72">
        <v>16</v>
      </c>
      <c r="F2147" s="73" t="s">
        <v>134</v>
      </c>
      <c r="G2147" s="74">
        <v>2.0671263999999998E-2</v>
      </c>
      <c r="H2147" s="74">
        <f>'IDS Miami Dry Grocery 2025'!$I2147*'IDS Miami Dry Grocery 2025'!$G2147</f>
        <v>0</v>
      </c>
      <c r="I2147" s="78"/>
      <c r="J2147" s="75">
        <v>30.73</v>
      </c>
      <c r="K2147" s="76">
        <f>IFERROR((#REF!*#REF!)+('IDS Miami Dry Grocery 2025'!$J2147*'IDS Miami Dry Grocery 2025'!$I2147),'IDS Miami Dry Grocery 2025'!$J2147*'IDS Miami Dry Grocery 2025'!$I2147)</f>
        <v>0</v>
      </c>
      <c r="M2147" s="97"/>
    </row>
    <row r="2148" spans="1:13" s="35" customFormat="1" ht="15" x14ac:dyDescent="0.2">
      <c r="A2148" s="68" t="s">
        <v>6612</v>
      </c>
      <c r="B2148" s="69" t="s">
        <v>6606</v>
      </c>
      <c r="C2148" s="70" t="s">
        <v>6613</v>
      </c>
      <c r="D2148" s="71" t="s">
        <v>6614</v>
      </c>
      <c r="E2148" s="72">
        <v>10</v>
      </c>
      <c r="F2148" s="73" t="s">
        <v>36</v>
      </c>
      <c r="G2148" s="74">
        <v>1.41584E-2</v>
      </c>
      <c r="H2148" s="74">
        <f>'IDS Miami Dry Grocery 2025'!$I2148*'IDS Miami Dry Grocery 2025'!$G2148</f>
        <v>0</v>
      </c>
      <c r="I2148" s="78"/>
      <c r="J2148" s="75">
        <v>42.89</v>
      </c>
      <c r="K2148" s="76">
        <f>IFERROR((#REF!*#REF!)+('IDS Miami Dry Grocery 2025'!$J2148*'IDS Miami Dry Grocery 2025'!$I2148),'IDS Miami Dry Grocery 2025'!$J2148*'IDS Miami Dry Grocery 2025'!$I2148)</f>
        <v>0</v>
      </c>
      <c r="M2148" s="97"/>
    </row>
    <row r="2149" spans="1:13" s="35" customFormat="1" ht="15" x14ac:dyDescent="0.2">
      <c r="A2149" s="68" t="s">
        <v>6615</v>
      </c>
      <c r="B2149" s="69" t="s">
        <v>6606</v>
      </c>
      <c r="C2149" s="70" t="s">
        <v>6616</v>
      </c>
      <c r="D2149" s="71" t="s">
        <v>6617</v>
      </c>
      <c r="E2149" s="72">
        <v>10</v>
      </c>
      <c r="F2149" s="73" t="s">
        <v>265</v>
      </c>
      <c r="G2149" s="74">
        <v>9.6277120000000001E-3</v>
      </c>
      <c r="H2149" s="74">
        <f>'IDS Miami Dry Grocery 2025'!$I2149*'IDS Miami Dry Grocery 2025'!$G2149</f>
        <v>0</v>
      </c>
      <c r="I2149" s="78"/>
      <c r="J2149" s="75">
        <v>28.38</v>
      </c>
      <c r="K2149" s="76">
        <f>IFERROR((#REF!*#REF!)+('IDS Miami Dry Grocery 2025'!$J2149*'IDS Miami Dry Grocery 2025'!$I2149),'IDS Miami Dry Grocery 2025'!$J2149*'IDS Miami Dry Grocery 2025'!$I2149)</f>
        <v>0</v>
      </c>
      <c r="M2149" s="97"/>
    </row>
    <row r="2150" spans="1:13" s="35" customFormat="1" ht="15" x14ac:dyDescent="0.2">
      <c r="A2150" s="68" t="s">
        <v>6618</v>
      </c>
      <c r="B2150" s="69" t="s">
        <v>6606</v>
      </c>
      <c r="C2150" s="70" t="s">
        <v>6619</v>
      </c>
      <c r="D2150" s="71" t="s">
        <v>6620</v>
      </c>
      <c r="E2150" s="72">
        <v>200</v>
      </c>
      <c r="F2150" s="73" t="s">
        <v>6621</v>
      </c>
      <c r="G2150" s="74">
        <v>0</v>
      </c>
      <c r="H2150" s="74">
        <f>'IDS Miami Dry Grocery 2025'!$I2150*'IDS Miami Dry Grocery 2025'!$G2150</f>
        <v>0</v>
      </c>
      <c r="I2150" s="78"/>
      <c r="J2150" s="75">
        <v>78.5</v>
      </c>
      <c r="K2150" s="76">
        <f>IFERROR((#REF!*#REF!)+('IDS Miami Dry Grocery 2025'!$J2150*'IDS Miami Dry Grocery 2025'!$I2150),'IDS Miami Dry Grocery 2025'!$J2150*'IDS Miami Dry Grocery 2025'!$I2150)</f>
        <v>0</v>
      </c>
      <c r="M2150" s="97"/>
    </row>
    <row r="2151" spans="1:13" s="35" customFormat="1" ht="15" x14ac:dyDescent="0.2">
      <c r="A2151" s="68" t="s">
        <v>6622</v>
      </c>
      <c r="B2151" s="69" t="s">
        <v>6606</v>
      </c>
      <c r="C2151" s="70">
        <v>20720379501109</v>
      </c>
      <c r="D2151" s="71" t="s">
        <v>6623</v>
      </c>
      <c r="E2151" s="72">
        <v>6</v>
      </c>
      <c r="F2151" s="73" t="s">
        <v>28</v>
      </c>
      <c r="G2151" s="74">
        <v>7.6455360000000005E-3</v>
      </c>
      <c r="H2151" s="74">
        <f>'IDS Miami Dry Grocery 2025'!$I2151*'IDS Miami Dry Grocery 2025'!$G2151</f>
        <v>0</v>
      </c>
      <c r="I2151" s="78"/>
      <c r="J2151" s="75">
        <v>31.91</v>
      </c>
      <c r="K2151" s="76">
        <f>IFERROR((#REF!*#REF!)+('IDS Miami Dry Grocery 2025'!$J2151*'IDS Miami Dry Grocery 2025'!$I2151),'IDS Miami Dry Grocery 2025'!$J2151*'IDS Miami Dry Grocery 2025'!$I2151)</f>
        <v>0</v>
      </c>
      <c r="M2151" s="97"/>
    </row>
    <row r="2152" spans="1:13" s="35" customFormat="1" ht="15" x14ac:dyDescent="0.2">
      <c r="A2152" s="68" t="s">
        <v>6624</v>
      </c>
      <c r="B2152" s="69" t="s">
        <v>6606</v>
      </c>
      <c r="C2152" s="70">
        <v>856261006622</v>
      </c>
      <c r="D2152" s="71" t="s">
        <v>6625</v>
      </c>
      <c r="E2152" s="72">
        <v>6</v>
      </c>
      <c r="F2152" s="73" t="s">
        <v>64</v>
      </c>
      <c r="G2152" s="74">
        <v>7.928704E-3</v>
      </c>
      <c r="H2152" s="74">
        <f>'IDS Miami Dry Grocery 2025'!$I2152*'IDS Miami Dry Grocery 2025'!$G2152</f>
        <v>0</v>
      </c>
      <c r="I2152" s="78"/>
      <c r="J2152" s="75">
        <v>42.68</v>
      </c>
      <c r="K2152" s="76">
        <f>IFERROR((#REF!*#REF!)+('IDS Miami Dry Grocery 2025'!$J2152*'IDS Miami Dry Grocery 2025'!$I2152),'IDS Miami Dry Grocery 2025'!$J2152*'IDS Miami Dry Grocery 2025'!$I2152)</f>
        <v>0</v>
      </c>
      <c r="M2152" s="97"/>
    </row>
    <row r="2153" spans="1:13" s="35" customFormat="1" ht="15" x14ac:dyDescent="0.2">
      <c r="A2153" s="68" t="s">
        <v>6626</v>
      </c>
      <c r="B2153" s="69" t="s">
        <v>6606</v>
      </c>
      <c r="C2153" s="70">
        <v>10038900790889</v>
      </c>
      <c r="D2153" s="71" t="s">
        <v>6627</v>
      </c>
      <c r="E2153" s="72">
        <v>12</v>
      </c>
      <c r="F2153" s="73" t="s">
        <v>265</v>
      </c>
      <c r="G2153" s="74">
        <v>4.813856E-3</v>
      </c>
      <c r="H2153" s="74">
        <f>'IDS Miami Dry Grocery 2025'!$I2153*'IDS Miami Dry Grocery 2025'!$G2153</f>
        <v>0</v>
      </c>
      <c r="I2153" s="78"/>
      <c r="J2153" s="75">
        <v>21.08</v>
      </c>
      <c r="K2153" s="76">
        <f>IFERROR((#REF!*#REF!)+('IDS Miami Dry Grocery 2025'!$J2153*'IDS Miami Dry Grocery 2025'!$I2153),'IDS Miami Dry Grocery 2025'!$J2153*'IDS Miami Dry Grocery 2025'!$I2153)</f>
        <v>0</v>
      </c>
      <c r="M2153" s="97"/>
    </row>
    <row r="2154" spans="1:13" s="35" customFormat="1" ht="15" x14ac:dyDescent="0.2">
      <c r="A2154" s="68" t="s">
        <v>6628</v>
      </c>
      <c r="B2154" s="69" t="s">
        <v>6606</v>
      </c>
      <c r="C2154" s="70" t="s">
        <v>6629</v>
      </c>
      <c r="D2154" s="71" t="s">
        <v>6630</v>
      </c>
      <c r="E2154" s="72">
        <v>10</v>
      </c>
      <c r="F2154" s="73" t="s">
        <v>438</v>
      </c>
      <c r="G2154" s="74">
        <v>1.0194047999999999E-2</v>
      </c>
      <c r="H2154" s="74">
        <f>'IDS Miami Dry Grocery 2025'!$I2154*'IDS Miami Dry Grocery 2025'!$G2154</f>
        <v>0</v>
      </c>
      <c r="I2154" s="78"/>
      <c r="J2154" s="75">
        <v>46.2</v>
      </c>
      <c r="K2154" s="76">
        <f>IFERROR((#REF!*#REF!)+('IDS Miami Dry Grocery 2025'!$J2154*'IDS Miami Dry Grocery 2025'!$I2154),'IDS Miami Dry Grocery 2025'!$J2154*'IDS Miami Dry Grocery 2025'!$I2154)</f>
        <v>0</v>
      </c>
      <c r="M2154" s="97"/>
    </row>
    <row r="2155" spans="1:13" s="35" customFormat="1" ht="15" x14ac:dyDescent="0.2">
      <c r="A2155" s="68" t="s">
        <v>6631</v>
      </c>
      <c r="B2155" s="69" t="s">
        <v>6606</v>
      </c>
      <c r="C2155" s="70" t="s">
        <v>6632</v>
      </c>
      <c r="D2155" s="71" t="s">
        <v>6633</v>
      </c>
      <c r="E2155" s="72">
        <v>12</v>
      </c>
      <c r="F2155" s="73" t="s">
        <v>438</v>
      </c>
      <c r="G2155" s="74">
        <v>7.0791999999999999E-3</v>
      </c>
      <c r="H2155" s="74">
        <f>'IDS Miami Dry Grocery 2025'!$I2155*'IDS Miami Dry Grocery 2025'!$G2155</f>
        <v>0</v>
      </c>
      <c r="I2155" s="78"/>
      <c r="J2155" s="75">
        <v>47.46</v>
      </c>
      <c r="K2155" s="76">
        <f>IFERROR((#REF!*#REF!)+('IDS Miami Dry Grocery 2025'!$J2155*'IDS Miami Dry Grocery 2025'!$I2155),'IDS Miami Dry Grocery 2025'!$J2155*'IDS Miami Dry Grocery 2025'!$I2155)</f>
        <v>0</v>
      </c>
      <c r="M2155" s="97"/>
    </row>
    <row r="2156" spans="1:13" s="35" customFormat="1" ht="15" x14ac:dyDescent="0.2">
      <c r="A2156" s="68" t="s">
        <v>6634</v>
      </c>
      <c r="B2156" s="69" t="s">
        <v>6606</v>
      </c>
      <c r="C2156" s="70" t="s">
        <v>6635</v>
      </c>
      <c r="D2156" s="71" t="s">
        <v>6636</v>
      </c>
      <c r="E2156" s="72">
        <v>4</v>
      </c>
      <c r="F2156" s="73" t="s">
        <v>175</v>
      </c>
      <c r="G2156" s="74">
        <v>8.4950399999999988E-3</v>
      </c>
      <c r="H2156" s="74">
        <f>'IDS Miami Dry Grocery 2025'!$I2156*'IDS Miami Dry Grocery 2025'!$G2156</f>
        <v>0</v>
      </c>
      <c r="I2156" s="78"/>
      <c r="J2156" s="75">
        <v>19.3</v>
      </c>
      <c r="K2156" s="76">
        <f>IFERROR((#REF!*#REF!)+('IDS Miami Dry Grocery 2025'!$J2156*'IDS Miami Dry Grocery 2025'!$I2156),'IDS Miami Dry Grocery 2025'!$J2156*'IDS Miami Dry Grocery 2025'!$I2156)</f>
        <v>0</v>
      </c>
      <c r="M2156" s="97"/>
    </row>
    <row r="2157" spans="1:13" s="35" customFormat="1" ht="15" x14ac:dyDescent="0.2">
      <c r="A2157" s="68" t="s">
        <v>6637</v>
      </c>
      <c r="B2157" s="69" t="s">
        <v>6606</v>
      </c>
      <c r="C2157" s="70" t="s">
        <v>6638</v>
      </c>
      <c r="D2157" s="71" t="s">
        <v>6639</v>
      </c>
      <c r="E2157" s="72">
        <v>24</v>
      </c>
      <c r="F2157" s="73" t="s">
        <v>181</v>
      </c>
      <c r="G2157" s="74">
        <v>1.5291072000000001E-2</v>
      </c>
      <c r="H2157" s="74">
        <f>'IDS Miami Dry Grocery 2025'!$I2157*'IDS Miami Dry Grocery 2025'!$G2157</f>
        <v>0</v>
      </c>
      <c r="I2157" s="78"/>
      <c r="J2157" s="75">
        <v>71.34</v>
      </c>
      <c r="K2157" s="76">
        <f>IFERROR((#REF!*#REF!)+('IDS Miami Dry Grocery 2025'!$J2157*'IDS Miami Dry Grocery 2025'!$I2157),'IDS Miami Dry Grocery 2025'!$J2157*'IDS Miami Dry Grocery 2025'!$I2157)</f>
        <v>0</v>
      </c>
      <c r="M2157" s="97"/>
    </row>
    <row r="2158" spans="1:13" s="35" customFormat="1" ht="15" x14ac:dyDescent="0.2">
      <c r="A2158" s="68" t="s">
        <v>6640</v>
      </c>
      <c r="B2158" s="69" t="s">
        <v>6606</v>
      </c>
      <c r="C2158" s="70" t="s">
        <v>6641</v>
      </c>
      <c r="D2158" s="71" t="s">
        <v>6642</v>
      </c>
      <c r="E2158" s="72">
        <v>12</v>
      </c>
      <c r="F2158" s="73" t="s">
        <v>32</v>
      </c>
      <c r="G2158" s="74">
        <v>1.2176223999999999E-2</v>
      </c>
      <c r="H2158" s="74">
        <f>'IDS Miami Dry Grocery 2025'!$I2158*'IDS Miami Dry Grocery 2025'!$G2158</f>
        <v>0</v>
      </c>
      <c r="I2158" s="78"/>
      <c r="J2158" s="75">
        <v>47.35</v>
      </c>
      <c r="K2158" s="76">
        <f>IFERROR((#REF!*#REF!)+('IDS Miami Dry Grocery 2025'!$J2158*'IDS Miami Dry Grocery 2025'!$I2158),'IDS Miami Dry Grocery 2025'!$J2158*'IDS Miami Dry Grocery 2025'!$I2158)</f>
        <v>0</v>
      </c>
      <c r="M2158" s="97"/>
    </row>
    <row r="2159" spans="1:13" s="35" customFormat="1" ht="15" x14ac:dyDescent="0.2">
      <c r="A2159" s="68" t="s">
        <v>6643</v>
      </c>
      <c r="B2159" s="69" t="s">
        <v>6606</v>
      </c>
      <c r="C2159" s="70" t="s">
        <v>6644</v>
      </c>
      <c r="D2159" s="71" t="s">
        <v>6645</v>
      </c>
      <c r="E2159" s="72">
        <v>12</v>
      </c>
      <c r="F2159" s="73" t="s">
        <v>32</v>
      </c>
      <c r="G2159" s="74">
        <v>1.41584E-2</v>
      </c>
      <c r="H2159" s="74">
        <f>'IDS Miami Dry Grocery 2025'!$I2159*'IDS Miami Dry Grocery 2025'!$G2159</f>
        <v>0</v>
      </c>
      <c r="I2159" s="78"/>
      <c r="J2159" s="75">
        <v>51.21</v>
      </c>
      <c r="K2159" s="76">
        <f>IFERROR((#REF!*#REF!)+('IDS Miami Dry Grocery 2025'!$J2159*'IDS Miami Dry Grocery 2025'!$I2159),'IDS Miami Dry Grocery 2025'!$J2159*'IDS Miami Dry Grocery 2025'!$I2159)</f>
        <v>0</v>
      </c>
      <c r="M2159" s="97"/>
    </row>
    <row r="2160" spans="1:13" s="35" customFormat="1" ht="15" x14ac:dyDescent="0.2">
      <c r="A2160" s="68" t="s">
        <v>6646</v>
      </c>
      <c r="B2160" s="69" t="s">
        <v>6606</v>
      </c>
      <c r="C2160" s="70" t="s">
        <v>6647</v>
      </c>
      <c r="D2160" s="71" t="s">
        <v>6648</v>
      </c>
      <c r="E2160" s="72">
        <v>12</v>
      </c>
      <c r="F2160" s="73" t="s">
        <v>32</v>
      </c>
      <c r="G2160" s="74">
        <v>1.3308895999999999E-2</v>
      </c>
      <c r="H2160" s="74">
        <f>'IDS Miami Dry Grocery 2025'!$I2160*'IDS Miami Dry Grocery 2025'!$G2160</f>
        <v>0</v>
      </c>
      <c r="I2160" s="78"/>
      <c r="J2160" s="75">
        <v>49.15</v>
      </c>
      <c r="K2160" s="76">
        <f>IFERROR((#REF!*#REF!)+('IDS Miami Dry Grocery 2025'!$J2160*'IDS Miami Dry Grocery 2025'!$I2160),'IDS Miami Dry Grocery 2025'!$J2160*'IDS Miami Dry Grocery 2025'!$I2160)</f>
        <v>0</v>
      </c>
      <c r="M2160" s="97"/>
    </row>
    <row r="2161" spans="1:13" s="35" customFormat="1" ht="15" x14ac:dyDescent="0.2">
      <c r="A2161" s="68" t="s">
        <v>6649</v>
      </c>
      <c r="B2161" s="69" t="s">
        <v>6606</v>
      </c>
      <c r="C2161" s="70" t="s">
        <v>6650</v>
      </c>
      <c r="D2161" s="71" t="s">
        <v>6651</v>
      </c>
      <c r="E2161" s="72">
        <v>12</v>
      </c>
      <c r="F2161" s="73" t="s">
        <v>279</v>
      </c>
      <c r="G2161" s="74">
        <v>1.274256E-2</v>
      </c>
      <c r="H2161" s="74">
        <f>'IDS Miami Dry Grocery 2025'!$I2161*'IDS Miami Dry Grocery 2025'!$G2161</f>
        <v>0</v>
      </c>
      <c r="I2161" s="78"/>
      <c r="J2161" s="75">
        <v>48.14</v>
      </c>
      <c r="K2161" s="76">
        <f>IFERROR((#REF!*#REF!)+('IDS Miami Dry Grocery 2025'!$J2161*'IDS Miami Dry Grocery 2025'!$I2161),'IDS Miami Dry Grocery 2025'!$J2161*'IDS Miami Dry Grocery 2025'!$I2161)</f>
        <v>0</v>
      </c>
      <c r="M2161" s="97"/>
    </row>
    <row r="2162" spans="1:13" s="35" customFormat="1" ht="15" x14ac:dyDescent="0.2">
      <c r="A2162" s="68" t="s">
        <v>6652</v>
      </c>
      <c r="B2162" s="69" t="s">
        <v>6606</v>
      </c>
      <c r="C2162" s="70" t="s">
        <v>6653</v>
      </c>
      <c r="D2162" s="71" t="s">
        <v>6654</v>
      </c>
      <c r="E2162" s="72">
        <v>12</v>
      </c>
      <c r="F2162" s="73" t="s">
        <v>438</v>
      </c>
      <c r="G2162" s="74">
        <v>9.6277120000000001E-3</v>
      </c>
      <c r="H2162" s="74">
        <f>'IDS Miami Dry Grocery 2025'!$I2162*'IDS Miami Dry Grocery 2025'!$G2162</f>
        <v>0</v>
      </c>
      <c r="I2162" s="78"/>
      <c r="J2162" s="75">
        <v>37.22</v>
      </c>
      <c r="K2162" s="76">
        <f>IFERROR((#REF!*#REF!)+('IDS Miami Dry Grocery 2025'!$J2162*'IDS Miami Dry Grocery 2025'!$I2162),'IDS Miami Dry Grocery 2025'!$J2162*'IDS Miami Dry Grocery 2025'!$I2162)</f>
        <v>0</v>
      </c>
      <c r="M2162" s="97"/>
    </row>
    <row r="2163" spans="1:13" s="35" customFormat="1" ht="15" x14ac:dyDescent="0.2">
      <c r="A2163" s="68" t="s">
        <v>6655</v>
      </c>
      <c r="B2163" s="69" t="s">
        <v>6606</v>
      </c>
      <c r="C2163" s="70" t="s">
        <v>6656</v>
      </c>
      <c r="D2163" s="71" t="s">
        <v>6657</v>
      </c>
      <c r="E2163" s="72">
        <v>12</v>
      </c>
      <c r="F2163" s="73" t="s">
        <v>438</v>
      </c>
      <c r="G2163" s="74">
        <v>9.6277120000000001E-3</v>
      </c>
      <c r="H2163" s="74">
        <f>'IDS Miami Dry Grocery 2025'!$I2163*'IDS Miami Dry Grocery 2025'!$G2163</f>
        <v>0</v>
      </c>
      <c r="I2163" s="78"/>
      <c r="J2163" s="75">
        <v>37.22</v>
      </c>
      <c r="K2163" s="76">
        <f>IFERROR((#REF!*#REF!)+('IDS Miami Dry Grocery 2025'!$J2163*'IDS Miami Dry Grocery 2025'!$I2163),'IDS Miami Dry Grocery 2025'!$J2163*'IDS Miami Dry Grocery 2025'!$I2163)</f>
        <v>0</v>
      </c>
      <c r="M2163" s="97"/>
    </row>
    <row r="2164" spans="1:13" s="35" customFormat="1" ht="15" x14ac:dyDescent="0.2">
      <c r="A2164" s="68" t="s">
        <v>6658</v>
      </c>
      <c r="B2164" s="69" t="s">
        <v>6606</v>
      </c>
      <c r="C2164" s="70" t="s">
        <v>6659</v>
      </c>
      <c r="D2164" s="71" t="s">
        <v>6660</v>
      </c>
      <c r="E2164" s="72">
        <v>12</v>
      </c>
      <c r="F2164" s="73" t="s">
        <v>438</v>
      </c>
      <c r="G2164" s="74">
        <v>9.6277120000000001E-3</v>
      </c>
      <c r="H2164" s="74">
        <f>'IDS Miami Dry Grocery 2025'!$I2164*'IDS Miami Dry Grocery 2025'!$G2164</f>
        <v>0</v>
      </c>
      <c r="I2164" s="78"/>
      <c r="J2164" s="75">
        <v>37.22</v>
      </c>
      <c r="K2164" s="76">
        <f>IFERROR((#REF!*#REF!)+('IDS Miami Dry Grocery 2025'!$J2164*'IDS Miami Dry Grocery 2025'!$I2164),'IDS Miami Dry Grocery 2025'!$J2164*'IDS Miami Dry Grocery 2025'!$I2164)</f>
        <v>0</v>
      </c>
      <c r="M2164" s="97"/>
    </row>
    <row r="2165" spans="1:13" s="35" customFormat="1" ht="15" x14ac:dyDescent="0.2">
      <c r="A2165" s="68" t="s">
        <v>6661</v>
      </c>
      <c r="B2165" s="69" t="s">
        <v>6606</v>
      </c>
      <c r="C2165" s="70" t="s">
        <v>6662</v>
      </c>
      <c r="D2165" s="71" t="s">
        <v>6663</v>
      </c>
      <c r="E2165" s="72">
        <v>12</v>
      </c>
      <c r="F2165" s="73" t="s">
        <v>438</v>
      </c>
      <c r="G2165" s="74">
        <v>9.6277120000000001E-3</v>
      </c>
      <c r="H2165" s="74">
        <f>'IDS Miami Dry Grocery 2025'!$I2165*'IDS Miami Dry Grocery 2025'!$G2165</f>
        <v>0</v>
      </c>
      <c r="I2165" s="78"/>
      <c r="J2165" s="75">
        <v>37.22</v>
      </c>
      <c r="K2165" s="76">
        <f>IFERROR((#REF!*#REF!)+('IDS Miami Dry Grocery 2025'!$J2165*'IDS Miami Dry Grocery 2025'!$I2165),'IDS Miami Dry Grocery 2025'!$J2165*'IDS Miami Dry Grocery 2025'!$I2165)</f>
        <v>0</v>
      </c>
      <c r="M2165" s="97"/>
    </row>
    <row r="2166" spans="1:13" s="35" customFormat="1" ht="15" x14ac:dyDescent="0.2">
      <c r="A2166" s="68" t="s">
        <v>6664</v>
      </c>
      <c r="B2166" s="69" t="s">
        <v>6606</v>
      </c>
      <c r="C2166" s="70" t="s">
        <v>6665</v>
      </c>
      <c r="D2166" s="71" t="s">
        <v>6666</v>
      </c>
      <c r="E2166" s="72">
        <v>8</v>
      </c>
      <c r="F2166" s="73" t="s">
        <v>936</v>
      </c>
      <c r="G2166" s="74">
        <v>1.9538591999999997E-2</v>
      </c>
      <c r="H2166" s="74">
        <f>'IDS Miami Dry Grocery 2025'!$I2166*'IDS Miami Dry Grocery 2025'!$G2166</f>
        <v>0</v>
      </c>
      <c r="I2166" s="78"/>
      <c r="J2166" s="75">
        <v>65.2</v>
      </c>
      <c r="K2166" s="76">
        <f>IFERROR((#REF!*#REF!)+('IDS Miami Dry Grocery 2025'!$J2166*'IDS Miami Dry Grocery 2025'!$I2166),'IDS Miami Dry Grocery 2025'!$J2166*'IDS Miami Dry Grocery 2025'!$I2166)</f>
        <v>0</v>
      </c>
      <c r="M2166" s="97"/>
    </row>
    <row r="2167" spans="1:13" s="35" customFormat="1" ht="15" x14ac:dyDescent="0.2">
      <c r="A2167" s="68" t="s">
        <v>6667</v>
      </c>
      <c r="B2167" s="69" t="s">
        <v>6606</v>
      </c>
      <c r="C2167" s="70" t="s">
        <v>6668</v>
      </c>
      <c r="D2167" s="71" t="s">
        <v>6669</v>
      </c>
      <c r="E2167" s="72">
        <v>12</v>
      </c>
      <c r="F2167" s="73" t="s">
        <v>64</v>
      </c>
      <c r="G2167" s="74">
        <v>9.9108799999999986E-3</v>
      </c>
      <c r="H2167" s="74">
        <f>'IDS Miami Dry Grocery 2025'!$I2167*'IDS Miami Dry Grocery 2025'!$G2167</f>
        <v>0</v>
      </c>
      <c r="I2167" s="78"/>
      <c r="J2167" s="75">
        <v>37.22</v>
      </c>
      <c r="K2167" s="76">
        <f>IFERROR((#REF!*#REF!)+('IDS Miami Dry Grocery 2025'!$J2167*'IDS Miami Dry Grocery 2025'!$I2167),'IDS Miami Dry Grocery 2025'!$J2167*'IDS Miami Dry Grocery 2025'!$I2167)</f>
        <v>0</v>
      </c>
      <c r="M2167" s="97"/>
    </row>
    <row r="2168" spans="1:13" s="35" customFormat="1" ht="15" x14ac:dyDescent="0.2">
      <c r="A2168" s="68" t="s">
        <v>6670</v>
      </c>
      <c r="B2168" s="69" t="s">
        <v>6606</v>
      </c>
      <c r="C2168" s="70" t="s">
        <v>6671</v>
      </c>
      <c r="D2168" s="71" t="s">
        <v>6672</v>
      </c>
      <c r="E2168" s="72">
        <v>10</v>
      </c>
      <c r="F2168" s="73" t="s">
        <v>32</v>
      </c>
      <c r="G2168" s="74">
        <v>1.1043552E-2</v>
      </c>
      <c r="H2168" s="74">
        <f>'IDS Miami Dry Grocery 2025'!$I2168*'IDS Miami Dry Grocery 2025'!$G2168</f>
        <v>0</v>
      </c>
      <c r="I2168" s="78"/>
      <c r="J2168" s="75">
        <v>39.659999999999997</v>
      </c>
      <c r="K2168" s="76">
        <f>IFERROR((#REF!*#REF!)+('IDS Miami Dry Grocery 2025'!$J2168*'IDS Miami Dry Grocery 2025'!$I2168),'IDS Miami Dry Grocery 2025'!$J2168*'IDS Miami Dry Grocery 2025'!$I2168)</f>
        <v>0</v>
      </c>
      <c r="M2168" s="97"/>
    </row>
    <row r="2169" spans="1:13" s="35" customFormat="1" ht="15" x14ac:dyDescent="0.2">
      <c r="A2169" s="68" t="s">
        <v>6673</v>
      </c>
      <c r="B2169" s="69" t="s">
        <v>6606</v>
      </c>
      <c r="C2169" s="70" t="s">
        <v>6674</v>
      </c>
      <c r="D2169" s="71" t="s">
        <v>6675</v>
      </c>
      <c r="E2169" s="72">
        <v>18</v>
      </c>
      <c r="F2169" s="73" t="s">
        <v>438</v>
      </c>
      <c r="G2169" s="74">
        <v>8.7782079999999992E-3</v>
      </c>
      <c r="H2169" s="74">
        <f>'IDS Miami Dry Grocery 2025'!$I2169*'IDS Miami Dry Grocery 2025'!$G2169</f>
        <v>0</v>
      </c>
      <c r="I2169" s="78"/>
      <c r="J2169" s="75">
        <v>69.13</v>
      </c>
      <c r="K2169" s="76">
        <f>IFERROR((#REF!*#REF!)+('IDS Miami Dry Grocery 2025'!$J2169*'IDS Miami Dry Grocery 2025'!$I2169),'IDS Miami Dry Grocery 2025'!$J2169*'IDS Miami Dry Grocery 2025'!$I2169)</f>
        <v>0</v>
      </c>
      <c r="M2169" s="97"/>
    </row>
    <row r="2170" spans="1:13" s="35" customFormat="1" ht="15" x14ac:dyDescent="0.2">
      <c r="A2170" s="68" t="s">
        <v>6676</v>
      </c>
      <c r="B2170" s="69" t="s">
        <v>6606</v>
      </c>
      <c r="C2170" s="70" t="s">
        <v>6677</v>
      </c>
      <c r="D2170" s="71" t="s">
        <v>6678</v>
      </c>
      <c r="E2170" s="72">
        <v>12</v>
      </c>
      <c r="F2170" s="73" t="s">
        <v>265</v>
      </c>
      <c r="G2170" s="74">
        <v>1.3025728E-2</v>
      </c>
      <c r="H2170" s="74">
        <f>'IDS Miami Dry Grocery 2025'!$I2170*'IDS Miami Dry Grocery 2025'!$G2170</f>
        <v>0</v>
      </c>
      <c r="I2170" s="78"/>
      <c r="J2170" s="75">
        <v>41.14</v>
      </c>
      <c r="K2170" s="76">
        <f>IFERROR((#REF!*#REF!)+('IDS Miami Dry Grocery 2025'!$J2170*'IDS Miami Dry Grocery 2025'!$I2170),'IDS Miami Dry Grocery 2025'!$J2170*'IDS Miami Dry Grocery 2025'!$I2170)</f>
        <v>0</v>
      </c>
      <c r="M2170" s="97"/>
    </row>
    <row r="2171" spans="1:13" s="35" customFormat="1" ht="15" x14ac:dyDescent="0.2">
      <c r="A2171" s="68" t="s">
        <v>6679</v>
      </c>
      <c r="B2171" s="69" t="s">
        <v>6606</v>
      </c>
      <c r="C2171" s="70" t="s">
        <v>6680</v>
      </c>
      <c r="D2171" s="71" t="s">
        <v>6681</v>
      </c>
      <c r="E2171" s="72">
        <v>12</v>
      </c>
      <c r="F2171" s="73" t="s">
        <v>32</v>
      </c>
      <c r="G2171" s="74">
        <v>1.2459392E-2</v>
      </c>
      <c r="H2171" s="74">
        <f>'IDS Miami Dry Grocery 2025'!$I2171*'IDS Miami Dry Grocery 2025'!$G2171</f>
        <v>0</v>
      </c>
      <c r="I2171" s="78"/>
      <c r="J2171" s="75">
        <v>39.78</v>
      </c>
      <c r="K2171" s="76">
        <f>IFERROR((#REF!*#REF!)+('IDS Miami Dry Grocery 2025'!$J2171*'IDS Miami Dry Grocery 2025'!$I2171),'IDS Miami Dry Grocery 2025'!$J2171*'IDS Miami Dry Grocery 2025'!$I2171)</f>
        <v>0</v>
      </c>
      <c r="M2171" s="97"/>
    </row>
    <row r="2172" spans="1:13" s="35" customFormat="1" ht="15" x14ac:dyDescent="0.2">
      <c r="A2172" s="68" t="s">
        <v>6682</v>
      </c>
      <c r="B2172" s="69" t="s">
        <v>6606</v>
      </c>
      <c r="C2172" s="70" t="s">
        <v>6683</v>
      </c>
      <c r="D2172" s="71" t="s">
        <v>6684</v>
      </c>
      <c r="E2172" s="72">
        <v>24</v>
      </c>
      <c r="F2172" s="73" t="s">
        <v>438</v>
      </c>
      <c r="G2172" s="74">
        <v>1.1893055999999999E-2</v>
      </c>
      <c r="H2172" s="74">
        <f>'IDS Miami Dry Grocery 2025'!$I2172*'IDS Miami Dry Grocery 2025'!$G2172</f>
        <v>0</v>
      </c>
      <c r="I2172" s="78"/>
      <c r="J2172" s="75">
        <v>55.34</v>
      </c>
      <c r="K2172" s="76">
        <f>IFERROR((#REF!*#REF!)+('IDS Miami Dry Grocery 2025'!$J2172*'IDS Miami Dry Grocery 2025'!$I2172),'IDS Miami Dry Grocery 2025'!$J2172*'IDS Miami Dry Grocery 2025'!$I2172)</f>
        <v>0</v>
      </c>
      <c r="M2172" s="97"/>
    </row>
    <row r="2173" spans="1:13" s="35" customFormat="1" ht="15" x14ac:dyDescent="0.2">
      <c r="A2173" s="68" t="s">
        <v>6685</v>
      </c>
      <c r="B2173" s="69" t="s">
        <v>6606</v>
      </c>
      <c r="C2173" s="70" t="s">
        <v>6686</v>
      </c>
      <c r="D2173" s="71" t="s">
        <v>6687</v>
      </c>
      <c r="E2173" s="72">
        <v>12</v>
      </c>
      <c r="F2173" s="73" t="s">
        <v>64</v>
      </c>
      <c r="G2173" s="74">
        <v>1.8405919999999999E-2</v>
      </c>
      <c r="H2173" s="74">
        <f>'IDS Miami Dry Grocery 2025'!$I2173*'IDS Miami Dry Grocery 2025'!$G2173</f>
        <v>0</v>
      </c>
      <c r="I2173" s="78"/>
      <c r="J2173" s="75">
        <v>44.72</v>
      </c>
      <c r="K2173" s="76">
        <f>IFERROR((#REF!*#REF!)+('IDS Miami Dry Grocery 2025'!$J2173*'IDS Miami Dry Grocery 2025'!$I2173),'IDS Miami Dry Grocery 2025'!$J2173*'IDS Miami Dry Grocery 2025'!$I2173)</f>
        <v>0</v>
      </c>
      <c r="M2173" s="97"/>
    </row>
    <row r="2174" spans="1:13" s="35" customFormat="1" ht="15" x14ac:dyDescent="0.2">
      <c r="A2174" s="68" t="s">
        <v>6688</v>
      </c>
      <c r="B2174" s="69" t="s">
        <v>6606</v>
      </c>
      <c r="C2174" s="70" t="s">
        <v>6689</v>
      </c>
      <c r="D2174" s="71" t="s">
        <v>6690</v>
      </c>
      <c r="E2174" s="72">
        <v>24</v>
      </c>
      <c r="F2174" s="73" t="s">
        <v>86</v>
      </c>
      <c r="G2174" s="74">
        <v>2.1520767999999999E-2</v>
      </c>
      <c r="H2174" s="74">
        <f>'IDS Miami Dry Grocery 2025'!$I2174*'IDS Miami Dry Grocery 2025'!$G2174</f>
        <v>0</v>
      </c>
      <c r="I2174" s="78"/>
      <c r="J2174" s="75">
        <v>87.72</v>
      </c>
      <c r="K2174" s="76">
        <f>IFERROR((#REF!*#REF!)+('IDS Miami Dry Grocery 2025'!$J2174*'IDS Miami Dry Grocery 2025'!$I2174),'IDS Miami Dry Grocery 2025'!$J2174*'IDS Miami Dry Grocery 2025'!$I2174)</f>
        <v>0</v>
      </c>
      <c r="M2174" s="97"/>
    </row>
    <row r="2175" spans="1:13" s="35" customFormat="1" ht="15" x14ac:dyDescent="0.2">
      <c r="A2175" s="68" t="s">
        <v>6691</v>
      </c>
      <c r="B2175" s="69" t="s">
        <v>6606</v>
      </c>
      <c r="C2175" s="70" t="s">
        <v>6692</v>
      </c>
      <c r="D2175" s="71" t="s">
        <v>6693</v>
      </c>
      <c r="E2175" s="72">
        <v>24</v>
      </c>
      <c r="F2175" s="73" t="s">
        <v>438</v>
      </c>
      <c r="G2175" s="74">
        <v>1.274256E-2</v>
      </c>
      <c r="H2175" s="74">
        <f>'IDS Miami Dry Grocery 2025'!$I2175*'IDS Miami Dry Grocery 2025'!$G2175</f>
        <v>0</v>
      </c>
      <c r="I2175" s="78"/>
      <c r="J2175" s="75">
        <v>64.52</v>
      </c>
      <c r="K2175" s="76">
        <f>IFERROR((#REF!*#REF!)+('IDS Miami Dry Grocery 2025'!$J2175*'IDS Miami Dry Grocery 2025'!$I2175),'IDS Miami Dry Grocery 2025'!$J2175*'IDS Miami Dry Grocery 2025'!$I2175)</f>
        <v>0</v>
      </c>
      <c r="M2175" s="97"/>
    </row>
    <row r="2176" spans="1:13" s="35" customFormat="1" ht="15" x14ac:dyDescent="0.2">
      <c r="A2176" s="68" t="s">
        <v>6694</v>
      </c>
      <c r="B2176" s="69" t="s">
        <v>6606</v>
      </c>
      <c r="C2176" s="70" t="s">
        <v>6695</v>
      </c>
      <c r="D2176" s="71" t="s">
        <v>6696</v>
      </c>
      <c r="E2176" s="72">
        <v>12</v>
      </c>
      <c r="F2176" s="73" t="s">
        <v>279</v>
      </c>
      <c r="G2176" s="74">
        <v>1.5291072000000001E-2</v>
      </c>
      <c r="H2176" s="74">
        <f>'IDS Miami Dry Grocery 2025'!$I2176*'IDS Miami Dry Grocery 2025'!$G2176</f>
        <v>0</v>
      </c>
      <c r="I2176" s="78"/>
      <c r="J2176" s="75">
        <v>42.85</v>
      </c>
      <c r="K2176" s="76">
        <f>IFERROR((#REF!*#REF!)+('IDS Miami Dry Grocery 2025'!$J2176*'IDS Miami Dry Grocery 2025'!$I2176),'IDS Miami Dry Grocery 2025'!$J2176*'IDS Miami Dry Grocery 2025'!$I2176)</f>
        <v>0</v>
      </c>
      <c r="M2176" s="97"/>
    </row>
    <row r="2177" spans="1:13" s="35" customFormat="1" ht="15" x14ac:dyDescent="0.2">
      <c r="A2177" s="68" t="s">
        <v>6697</v>
      </c>
      <c r="B2177" s="69" t="s">
        <v>6606</v>
      </c>
      <c r="C2177" s="70" t="s">
        <v>6698</v>
      </c>
      <c r="D2177" s="71" t="s">
        <v>6699</v>
      </c>
      <c r="E2177" s="72">
        <v>12</v>
      </c>
      <c r="F2177" s="73" t="s">
        <v>438</v>
      </c>
      <c r="G2177" s="74">
        <v>1.1043552E-2</v>
      </c>
      <c r="H2177" s="74">
        <f>'IDS Miami Dry Grocery 2025'!$I2177*'IDS Miami Dry Grocery 2025'!$G2177</f>
        <v>0</v>
      </c>
      <c r="I2177" s="78"/>
      <c r="J2177" s="75">
        <v>49.85</v>
      </c>
      <c r="K2177" s="76">
        <f>IFERROR((#REF!*#REF!)+('IDS Miami Dry Grocery 2025'!$J2177*'IDS Miami Dry Grocery 2025'!$I2177),'IDS Miami Dry Grocery 2025'!$J2177*'IDS Miami Dry Grocery 2025'!$I2177)</f>
        <v>0</v>
      </c>
      <c r="M2177" s="97"/>
    </row>
    <row r="2178" spans="1:13" s="35" customFormat="1" ht="15" x14ac:dyDescent="0.2">
      <c r="A2178" s="68" t="s">
        <v>6700</v>
      </c>
      <c r="B2178" s="69" t="s">
        <v>6606</v>
      </c>
      <c r="C2178" s="70" t="s">
        <v>6701</v>
      </c>
      <c r="D2178" s="71" t="s">
        <v>6702</v>
      </c>
      <c r="E2178" s="72">
        <v>12</v>
      </c>
      <c r="F2178" s="73" t="s">
        <v>265</v>
      </c>
      <c r="G2178" s="74">
        <v>1.1043552E-2</v>
      </c>
      <c r="H2178" s="74">
        <f>'IDS Miami Dry Grocery 2025'!$I2178*'IDS Miami Dry Grocery 2025'!$G2178</f>
        <v>0</v>
      </c>
      <c r="I2178" s="78"/>
      <c r="J2178" s="75">
        <v>46.77</v>
      </c>
      <c r="K2178" s="76">
        <f>IFERROR((#REF!*#REF!)+('IDS Miami Dry Grocery 2025'!$J2178*'IDS Miami Dry Grocery 2025'!$I2178),'IDS Miami Dry Grocery 2025'!$J2178*'IDS Miami Dry Grocery 2025'!$I2178)</f>
        <v>0</v>
      </c>
      <c r="M2178" s="97"/>
    </row>
    <row r="2179" spans="1:13" s="35" customFormat="1" ht="15" x14ac:dyDescent="0.2">
      <c r="A2179" s="68" t="s">
        <v>6703</v>
      </c>
      <c r="B2179" s="69" t="s">
        <v>6606</v>
      </c>
      <c r="C2179" s="70" t="s">
        <v>6704</v>
      </c>
      <c r="D2179" s="71" t="s">
        <v>6705</v>
      </c>
      <c r="E2179" s="72">
        <v>24</v>
      </c>
      <c r="F2179" s="73" t="s">
        <v>86</v>
      </c>
      <c r="G2179" s="74">
        <v>2.1520767999999999E-2</v>
      </c>
      <c r="H2179" s="74">
        <f>'IDS Miami Dry Grocery 2025'!$I2179*'IDS Miami Dry Grocery 2025'!$G2179</f>
        <v>0</v>
      </c>
      <c r="I2179" s="78"/>
      <c r="J2179" s="75">
        <v>105.12</v>
      </c>
      <c r="K2179" s="76">
        <f>IFERROR((#REF!*#REF!)+('IDS Miami Dry Grocery 2025'!$J2179*'IDS Miami Dry Grocery 2025'!$I2179),'IDS Miami Dry Grocery 2025'!$J2179*'IDS Miami Dry Grocery 2025'!$I2179)</f>
        <v>0</v>
      </c>
      <c r="M2179" s="97"/>
    </row>
    <row r="2180" spans="1:13" s="35" customFormat="1" ht="15" x14ac:dyDescent="0.2">
      <c r="A2180" s="68" t="s">
        <v>6706</v>
      </c>
      <c r="B2180" s="69" t="s">
        <v>6606</v>
      </c>
      <c r="C2180" s="70" t="s">
        <v>6707</v>
      </c>
      <c r="D2180" s="71" t="s">
        <v>6708</v>
      </c>
      <c r="E2180" s="72">
        <v>18</v>
      </c>
      <c r="F2180" s="73" t="s">
        <v>438</v>
      </c>
      <c r="G2180" s="74">
        <v>2.4918783999999999E-2</v>
      </c>
      <c r="H2180" s="74">
        <f>'IDS Miami Dry Grocery 2025'!$I2180*'IDS Miami Dry Grocery 2025'!$G2180</f>
        <v>0</v>
      </c>
      <c r="I2180" s="78"/>
      <c r="J2180" s="75">
        <v>49.42</v>
      </c>
      <c r="K2180" s="76">
        <f>IFERROR((#REF!*#REF!)+('IDS Miami Dry Grocery 2025'!$J2180*'IDS Miami Dry Grocery 2025'!$I2180),'IDS Miami Dry Grocery 2025'!$J2180*'IDS Miami Dry Grocery 2025'!$I2180)</f>
        <v>0</v>
      </c>
      <c r="M2180" s="97"/>
    </row>
    <row r="2181" spans="1:13" s="35" customFormat="1" ht="15" x14ac:dyDescent="0.2">
      <c r="A2181" s="68" t="s">
        <v>6709</v>
      </c>
      <c r="B2181" s="69" t="s">
        <v>6606</v>
      </c>
      <c r="C2181" s="70" t="s">
        <v>6710</v>
      </c>
      <c r="D2181" s="71" t="s">
        <v>6711</v>
      </c>
      <c r="E2181" s="72">
        <v>8</v>
      </c>
      <c r="F2181" s="73" t="s">
        <v>32</v>
      </c>
      <c r="G2181" s="74">
        <v>1.2176223999999999E-2</v>
      </c>
      <c r="H2181" s="74">
        <f>'IDS Miami Dry Grocery 2025'!$I2181*'IDS Miami Dry Grocery 2025'!$G2181</f>
        <v>0</v>
      </c>
      <c r="I2181" s="78"/>
      <c r="J2181" s="75">
        <v>39.28</v>
      </c>
      <c r="K2181" s="76">
        <f>IFERROR((#REF!*#REF!)+('IDS Miami Dry Grocery 2025'!$J2181*'IDS Miami Dry Grocery 2025'!$I2181),'IDS Miami Dry Grocery 2025'!$J2181*'IDS Miami Dry Grocery 2025'!$I2181)</f>
        <v>0</v>
      </c>
      <c r="M2181" s="97"/>
    </row>
    <row r="2182" spans="1:13" s="35" customFormat="1" ht="15" x14ac:dyDescent="0.2">
      <c r="A2182" s="68" t="s">
        <v>6712</v>
      </c>
      <c r="B2182" s="69" t="s">
        <v>6606</v>
      </c>
      <c r="C2182" s="70" t="s">
        <v>6713</v>
      </c>
      <c r="D2182" s="71" t="s">
        <v>6714</v>
      </c>
      <c r="E2182" s="72">
        <v>10</v>
      </c>
      <c r="F2182" s="73" t="s">
        <v>5845</v>
      </c>
      <c r="G2182" s="74">
        <v>1.2176223999999999E-2</v>
      </c>
      <c r="H2182" s="74">
        <f>'IDS Miami Dry Grocery 2025'!$I2182*'IDS Miami Dry Grocery 2025'!$G2182</f>
        <v>0</v>
      </c>
      <c r="I2182" s="78"/>
      <c r="J2182" s="75">
        <v>51.08</v>
      </c>
      <c r="K2182" s="76">
        <f>IFERROR((#REF!*#REF!)+('IDS Miami Dry Grocery 2025'!$J2182*'IDS Miami Dry Grocery 2025'!$I2182),'IDS Miami Dry Grocery 2025'!$J2182*'IDS Miami Dry Grocery 2025'!$I2182)</f>
        <v>0</v>
      </c>
      <c r="M2182" s="97"/>
    </row>
    <row r="2183" spans="1:13" s="35" customFormat="1" ht="15" x14ac:dyDescent="0.2">
      <c r="A2183" s="68" t="s">
        <v>6715</v>
      </c>
      <c r="B2183" s="69" t="s">
        <v>6606</v>
      </c>
      <c r="C2183" s="70" t="s">
        <v>6716</v>
      </c>
      <c r="D2183" s="71" t="s">
        <v>6717</v>
      </c>
      <c r="E2183" s="72">
        <v>8</v>
      </c>
      <c r="F2183" s="73" t="s">
        <v>32</v>
      </c>
      <c r="G2183" s="74">
        <v>1.2176223999999999E-2</v>
      </c>
      <c r="H2183" s="74">
        <f>'IDS Miami Dry Grocery 2025'!$I2183*'IDS Miami Dry Grocery 2025'!$G2183</f>
        <v>0</v>
      </c>
      <c r="I2183" s="78"/>
      <c r="J2183" s="75">
        <v>39.28</v>
      </c>
      <c r="K2183" s="76">
        <f>IFERROR((#REF!*#REF!)+('IDS Miami Dry Grocery 2025'!$J2183*'IDS Miami Dry Grocery 2025'!$I2183),'IDS Miami Dry Grocery 2025'!$J2183*'IDS Miami Dry Grocery 2025'!$I2183)</f>
        <v>0</v>
      </c>
      <c r="M2183" s="97"/>
    </row>
    <row r="2184" spans="1:13" s="35" customFormat="1" ht="15" x14ac:dyDescent="0.2">
      <c r="A2184" s="68" t="s">
        <v>6718</v>
      </c>
      <c r="B2184" s="69" t="s">
        <v>6606</v>
      </c>
      <c r="C2184" s="70" t="s">
        <v>6719</v>
      </c>
      <c r="D2184" s="71" t="s">
        <v>6720</v>
      </c>
      <c r="E2184" s="72">
        <v>8</v>
      </c>
      <c r="F2184" s="73" t="s">
        <v>32</v>
      </c>
      <c r="G2184" s="74">
        <v>1.2176223999999999E-2</v>
      </c>
      <c r="H2184" s="74">
        <f>'IDS Miami Dry Grocery 2025'!$I2184*'IDS Miami Dry Grocery 2025'!$G2184</f>
        <v>0</v>
      </c>
      <c r="I2184" s="78"/>
      <c r="J2184" s="75">
        <v>39.28</v>
      </c>
      <c r="K2184" s="76">
        <f>IFERROR((#REF!*#REF!)+('IDS Miami Dry Grocery 2025'!$J2184*'IDS Miami Dry Grocery 2025'!$I2184),'IDS Miami Dry Grocery 2025'!$J2184*'IDS Miami Dry Grocery 2025'!$I2184)</f>
        <v>0</v>
      </c>
      <c r="M2184" s="97"/>
    </row>
    <row r="2185" spans="1:13" s="35" customFormat="1" ht="15" x14ac:dyDescent="0.2">
      <c r="A2185" s="68" t="s">
        <v>6721</v>
      </c>
      <c r="B2185" s="69" t="s">
        <v>6606</v>
      </c>
      <c r="C2185" s="70" t="s">
        <v>6722</v>
      </c>
      <c r="D2185" s="71" t="s">
        <v>6723</v>
      </c>
      <c r="E2185" s="72">
        <v>8</v>
      </c>
      <c r="F2185" s="73" t="s">
        <v>32</v>
      </c>
      <c r="G2185" s="74">
        <v>1.2176223999999999E-2</v>
      </c>
      <c r="H2185" s="74">
        <f>'IDS Miami Dry Grocery 2025'!$I2185*'IDS Miami Dry Grocery 2025'!$G2185</f>
        <v>0</v>
      </c>
      <c r="I2185" s="78"/>
      <c r="J2185" s="75">
        <v>39.28</v>
      </c>
      <c r="K2185" s="76">
        <f>IFERROR((#REF!*#REF!)+('IDS Miami Dry Grocery 2025'!$J2185*'IDS Miami Dry Grocery 2025'!$I2185),'IDS Miami Dry Grocery 2025'!$J2185*'IDS Miami Dry Grocery 2025'!$I2185)</f>
        <v>0</v>
      </c>
      <c r="M2185" s="97"/>
    </row>
    <row r="2186" spans="1:13" s="35" customFormat="1" ht="15" x14ac:dyDescent="0.2">
      <c r="A2186" s="68" t="s">
        <v>6724</v>
      </c>
      <c r="B2186" s="69" t="s">
        <v>6606</v>
      </c>
      <c r="C2186" s="70" t="s">
        <v>6725</v>
      </c>
      <c r="D2186" s="71" t="s">
        <v>6726</v>
      </c>
      <c r="E2186" s="72">
        <v>8</v>
      </c>
      <c r="F2186" s="73" t="s">
        <v>32</v>
      </c>
      <c r="G2186" s="74">
        <v>1.274256E-2</v>
      </c>
      <c r="H2186" s="74">
        <f>'IDS Miami Dry Grocery 2025'!$I2186*'IDS Miami Dry Grocery 2025'!$G2186</f>
        <v>0</v>
      </c>
      <c r="I2186" s="78"/>
      <c r="J2186" s="75">
        <v>40.54</v>
      </c>
      <c r="K2186" s="76">
        <f>IFERROR((#REF!*#REF!)+('IDS Miami Dry Grocery 2025'!$J2186*'IDS Miami Dry Grocery 2025'!$I2186),'IDS Miami Dry Grocery 2025'!$J2186*'IDS Miami Dry Grocery 2025'!$I2186)</f>
        <v>0</v>
      </c>
      <c r="M2186" s="97"/>
    </row>
    <row r="2187" spans="1:13" s="35" customFormat="1" ht="15" x14ac:dyDescent="0.2">
      <c r="A2187" s="68" t="s">
        <v>6727</v>
      </c>
      <c r="B2187" s="69" t="s">
        <v>6606</v>
      </c>
      <c r="C2187" s="70" t="s">
        <v>6728</v>
      </c>
      <c r="D2187" s="71" t="s">
        <v>6729</v>
      </c>
      <c r="E2187" s="72">
        <v>8</v>
      </c>
      <c r="F2187" s="73" t="s">
        <v>32</v>
      </c>
      <c r="G2187" s="74">
        <v>1.132672E-2</v>
      </c>
      <c r="H2187" s="74">
        <f>'IDS Miami Dry Grocery 2025'!$I2187*'IDS Miami Dry Grocery 2025'!$G2187</f>
        <v>0</v>
      </c>
      <c r="I2187" s="78"/>
      <c r="J2187" s="75">
        <v>40.54</v>
      </c>
      <c r="K2187" s="76">
        <f>IFERROR((#REF!*#REF!)+('IDS Miami Dry Grocery 2025'!$J2187*'IDS Miami Dry Grocery 2025'!$I2187),'IDS Miami Dry Grocery 2025'!$J2187*'IDS Miami Dry Grocery 2025'!$I2187)</f>
        <v>0</v>
      </c>
      <c r="M2187" s="97"/>
    </row>
    <row r="2188" spans="1:13" s="35" customFormat="1" ht="15" x14ac:dyDescent="0.2">
      <c r="A2188" s="68" t="s">
        <v>6730</v>
      </c>
      <c r="B2188" s="69" t="s">
        <v>6606</v>
      </c>
      <c r="C2188" s="70" t="s">
        <v>6731</v>
      </c>
      <c r="D2188" s="71" t="s">
        <v>6732</v>
      </c>
      <c r="E2188" s="72">
        <v>4</v>
      </c>
      <c r="F2188" s="73" t="s">
        <v>78</v>
      </c>
      <c r="G2188" s="74">
        <v>1.9538591999999997E-2</v>
      </c>
      <c r="H2188" s="74">
        <f>'IDS Miami Dry Grocery 2025'!$I2188*'IDS Miami Dry Grocery 2025'!$G2188</f>
        <v>0</v>
      </c>
      <c r="I2188" s="78"/>
      <c r="J2188" s="75">
        <v>54.15</v>
      </c>
      <c r="K2188" s="76">
        <f>IFERROR((#REF!*#REF!)+('IDS Miami Dry Grocery 2025'!$J2188*'IDS Miami Dry Grocery 2025'!$I2188),'IDS Miami Dry Grocery 2025'!$J2188*'IDS Miami Dry Grocery 2025'!$I2188)</f>
        <v>0</v>
      </c>
      <c r="M2188" s="97"/>
    </row>
    <row r="2189" spans="1:13" s="35" customFormat="1" ht="15" x14ac:dyDescent="0.2">
      <c r="A2189" s="68" t="s">
        <v>6733</v>
      </c>
      <c r="B2189" s="69" t="s">
        <v>6606</v>
      </c>
      <c r="C2189" s="70">
        <v>859750003287</v>
      </c>
      <c r="D2189" s="71" t="s">
        <v>6734</v>
      </c>
      <c r="E2189" s="72">
        <v>6</v>
      </c>
      <c r="F2189" s="73" t="s">
        <v>521</v>
      </c>
      <c r="G2189" s="74">
        <v>0</v>
      </c>
      <c r="H2189" s="74">
        <f>'IDS Miami Dry Grocery 2025'!$I2189*'IDS Miami Dry Grocery 2025'!$G2189</f>
        <v>0</v>
      </c>
      <c r="I2189" s="78"/>
      <c r="J2189" s="75">
        <v>24.11</v>
      </c>
      <c r="K2189" s="76">
        <f>IFERROR((#REF!*#REF!)+('IDS Miami Dry Grocery 2025'!$J2189*'IDS Miami Dry Grocery 2025'!$I2189),'IDS Miami Dry Grocery 2025'!$J2189*'IDS Miami Dry Grocery 2025'!$I2189)</f>
        <v>0</v>
      </c>
      <c r="M2189" s="97"/>
    </row>
    <row r="2190" spans="1:13" s="35" customFormat="1" ht="15" x14ac:dyDescent="0.2">
      <c r="A2190" s="68" t="s">
        <v>6735</v>
      </c>
      <c r="B2190" s="69" t="s">
        <v>6606</v>
      </c>
      <c r="C2190" s="70">
        <v>720379501105</v>
      </c>
      <c r="D2190" s="71" t="s">
        <v>6736</v>
      </c>
      <c r="E2190" s="72">
        <v>6</v>
      </c>
      <c r="F2190" s="73" t="s">
        <v>28</v>
      </c>
      <c r="G2190" s="74">
        <v>0</v>
      </c>
      <c r="H2190" s="74">
        <f>'IDS Miami Dry Grocery 2025'!$I2190*'IDS Miami Dry Grocery 2025'!$G2190</f>
        <v>0</v>
      </c>
      <c r="I2190" s="78"/>
      <c r="J2190" s="75">
        <v>35.159999999999997</v>
      </c>
      <c r="K2190" s="76">
        <f>IFERROR((#REF!*#REF!)+('IDS Miami Dry Grocery 2025'!$J2190*'IDS Miami Dry Grocery 2025'!$I2190),'IDS Miami Dry Grocery 2025'!$J2190*'IDS Miami Dry Grocery 2025'!$I2190)</f>
        <v>0</v>
      </c>
      <c r="M2190" s="97"/>
    </row>
    <row r="2191" spans="1:13" s="35" customFormat="1" ht="15" x14ac:dyDescent="0.2">
      <c r="A2191" s="68" t="s">
        <v>6738</v>
      </c>
      <c r="B2191" s="69" t="s">
        <v>6737</v>
      </c>
      <c r="C2191" s="70" t="s">
        <v>6739</v>
      </c>
      <c r="D2191" s="71" t="s">
        <v>6740</v>
      </c>
      <c r="E2191" s="72">
        <v>3</v>
      </c>
      <c r="F2191" s="73" t="s">
        <v>1721</v>
      </c>
      <c r="G2191" s="74">
        <v>2.8316799999999998E-4</v>
      </c>
      <c r="H2191" s="74">
        <f>'IDS Miami Dry Grocery 2025'!$I2191*'IDS Miami Dry Grocery 2025'!$G2191</f>
        <v>0</v>
      </c>
      <c r="I2191" s="78"/>
      <c r="J2191" s="75">
        <v>10.15</v>
      </c>
      <c r="K2191" s="76">
        <f>IFERROR((#REF!*#REF!)+('IDS Miami Dry Grocery 2025'!$J2191*'IDS Miami Dry Grocery 2025'!$I2191),'IDS Miami Dry Grocery 2025'!$J2191*'IDS Miami Dry Grocery 2025'!$I2191)</f>
        <v>0</v>
      </c>
      <c r="M2191" s="97"/>
    </row>
    <row r="2192" spans="1:13" s="35" customFormat="1" ht="15" x14ac:dyDescent="0.2">
      <c r="A2192" s="68" t="s">
        <v>6741</v>
      </c>
      <c r="B2192" s="69" t="s">
        <v>6737</v>
      </c>
      <c r="C2192" s="70">
        <v>857035007357</v>
      </c>
      <c r="D2192" s="71" t="s">
        <v>6742</v>
      </c>
      <c r="E2192" s="72">
        <v>10</v>
      </c>
      <c r="F2192" s="73" t="s">
        <v>902</v>
      </c>
      <c r="G2192" s="74">
        <v>0</v>
      </c>
      <c r="H2192" s="74">
        <f>'IDS Miami Dry Grocery 2025'!$I2192*'IDS Miami Dry Grocery 2025'!$G2192</f>
        <v>0</v>
      </c>
      <c r="I2192" s="78"/>
      <c r="J2192" s="75">
        <v>26.7</v>
      </c>
      <c r="K2192" s="76">
        <f>IFERROR((#REF!*#REF!)+('IDS Miami Dry Grocery 2025'!$J2192*'IDS Miami Dry Grocery 2025'!$I2192),'IDS Miami Dry Grocery 2025'!$J2192*'IDS Miami Dry Grocery 2025'!$I2192)</f>
        <v>0</v>
      </c>
      <c r="M2192" s="97"/>
    </row>
    <row r="2193" spans="1:13" s="35" customFormat="1" ht="15" x14ac:dyDescent="0.2">
      <c r="A2193" s="68" t="s">
        <v>6744</v>
      </c>
      <c r="B2193" s="69" t="s">
        <v>6745</v>
      </c>
      <c r="C2193" s="70" t="s">
        <v>6746</v>
      </c>
      <c r="D2193" s="71" t="s">
        <v>6747</v>
      </c>
      <c r="E2193" s="72">
        <v>24</v>
      </c>
      <c r="F2193" s="73" t="s">
        <v>134</v>
      </c>
      <c r="G2193" s="74">
        <v>0</v>
      </c>
      <c r="H2193" s="74">
        <f>'IDS Miami Dry Grocery 2025'!$I2193*'IDS Miami Dry Grocery 2025'!$G2193</f>
        <v>0</v>
      </c>
      <c r="I2193" s="78"/>
      <c r="J2193" s="75">
        <v>33.17</v>
      </c>
      <c r="K2193" s="76">
        <f>IFERROR((#REF!*#REF!)+('IDS Miami Dry Grocery 2025'!$J2193*'IDS Miami Dry Grocery 2025'!$I2193),'IDS Miami Dry Grocery 2025'!$J2193*'IDS Miami Dry Grocery 2025'!$I2193)</f>
        <v>0</v>
      </c>
      <c r="M2193" s="97"/>
    </row>
    <row r="2194" spans="1:13" s="35" customFormat="1" ht="15" x14ac:dyDescent="0.2">
      <c r="A2194" s="68" t="s">
        <v>6748</v>
      </c>
      <c r="B2194" s="69" t="s">
        <v>6745</v>
      </c>
      <c r="C2194" s="70" t="s">
        <v>6749</v>
      </c>
      <c r="D2194" s="71" t="s">
        <v>6750</v>
      </c>
      <c r="E2194" s="72">
        <v>15</v>
      </c>
      <c r="F2194" s="73" t="s">
        <v>6751</v>
      </c>
      <c r="G2194" s="74">
        <v>0</v>
      </c>
      <c r="H2194" s="74">
        <f>'IDS Miami Dry Grocery 2025'!$I2194*'IDS Miami Dry Grocery 2025'!$G2194</f>
        <v>0</v>
      </c>
      <c r="I2194" s="78"/>
      <c r="J2194" s="75">
        <v>38.72</v>
      </c>
      <c r="K2194" s="76">
        <f>IFERROR((#REF!*#REF!)+('IDS Miami Dry Grocery 2025'!$J2194*'IDS Miami Dry Grocery 2025'!$I2194),'IDS Miami Dry Grocery 2025'!$J2194*'IDS Miami Dry Grocery 2025'!$I2194)</f>
        <v>0</v>
      </c>
      <c r="M2194" s="97"/>
    </row>
    <row r="2195" spans="1:13" s="35" customFormat="1" ht="15" x14ac:dyDescent="0.2">
      <c r="A2195" s="68" t="s">
        <v>6752</v>
      </c>
      <c r="B2195" s="69" t="s">
        <v>6745</v>
      </c>
      <c r="C2195" s="70" t="s">
        <v>6753</v>
      </c>
      <c r="D2195" s="71" t="s">
        <v>6754</v>
      </c>
      <c r="E2195" s="72">
        <v>24</v>
      </c>
      <c r="F2195" s="73" t="s">
        <v>134</v>
      </c>
      <c r="G2195" s="74">
        <v>0</v>
      </c>
      <c r="H2195" s="74">
        <f>'IDS Miami Dry Grocery 2025'!$I2195*'IDS Miami Dry Grocery 2025'!$G2195</f>
        <v>0</v>
      </c>
      <c r="I2195" s="78"/>
      <c r="J2195" s="75">
        <v>33.17</v>
      </c>
      <c r="K2195" s="76">
        <f>IFERROR((#REF!*#REF!)+('IDS Miami Dry Grocery 2025'!$J2195*'IDS Miami Dry Grocery 2025'!$I2195),'IDS Miami Dry Grocery 2025'!$J2195*'IDS Miami Dry Grocery 2025'!$I2195)</f>
        <v>0</v>
      </c>
      <c r="M2195" s="97"/>
    </row>
    <row r="2196" spans="1:13" s="35" customFormat="1" ht="15" x14ac:dyDescent="0.2">
      <c r="A2196" s="68" t="s">
        <v>6755</v>
      </c>
      <c r="B2196" s="69" t="s">
        <v>6745</v>
      </c>
      <c r="C2196" s="70" t="s">
        <v>6756</v>
      </c>
      <c r="D2196" s="71" t="s">
        <v>6757</v>
      </c>
      <c r="E2196" s="72">
        <v>15</v>
      </c>
      <c r="F2196" s="73" t="s">
        <v>1340</v>
      </c>
      <c r="G2196" s="74">
        <v>0</v>
      </c>
      <c r="H2196" s="74">
        <f>'IDS Miami Dry Grocery 2025'!$I2196*'IDS Miami Dry Grocery 2025'!$G2196</f>
        <v>0</v>
      </c>
      <c r="I2196" s="78"/>
      <c r="J2196" s="75">
        <v>38.72</v>
      </c>
      <c r="K2196" s="76">
        <f>IFERROR((#REF!*#REF!)+('IDS Miami Dry Grocery 2025'!$J2196*'IDS Miami Dry Grocery 2025'!$I2196),'IDS Miami Dry Grocery 2025'!$J2196*'IDS Miami Dry Grocery 2025'!$I2196)</f>
        <v>0</v>
      </c>
      <c r="M2196" s="97"/>
    </row>
    <row r="2197" spans="1:13" s="35" customFormat="1" ht="15" x14ac:dyDescent="0.2">
      <c r="A2197" s="68" t="s">
        <v>6758</v>
      </c>
      <c r="B2197" s="69" t="s">
        <v>6745</v>
      </c>
      <c r="C2197" s="70" t="s">
        <v>6759</v>
      </c>
      <c r="D2197" s="71" t="s">
        <v>6760</v>
      </c>
      <c r="E2197" s="72">
        <v>24</v>
      </c>
      <c r="F2197" s="73" t="s">
        <v>134</v>
      </c>
      <c r="G2197" s="74">
        <v>0</v>
      </c>
      <c r="H2197" s="74">
        <f>'IDS Miami Dry Grocery 2025'!$I2197*'IDS Miami Dry Grocery 2025'!$G2197</f>
        <v>0</v>
      </c>
      <c r="I2197" s="78"/>
      <c r="J2197" s="75">
        <v>33.17</v>
      </c>
      <c r="K2197" s="76">
        <f>IFERROR((#REF!*#REF!)+('IDS Miami Dry Grocery 2025'!$J2197*'IDS Miami Dry Grocery 2025'!$I2197),'IDS Miami Dry Grocery 2025'!$J2197*'IDS Miami Dry Grocery 2025'!$I2197)</f>
        <v>0</v>
      </c>
      <c r="M2197" s="97"/>
    </row>
    <row r="2198" spans="1:13" s="35" customFormat="1" ht="15" x14ac:dyDescent="0.2">
      <c r="A2198" s="68" t="s">
        <v>6761</v>
      </c>
      <c r="B2198" s="69" t="s">
        <v>6745</v>
      </c>
      <c r="C2198" s="70" t="s">
        <v>6762</v>
      </c>
      <c r="D2198" s="71" t="s">
        <v>6763</v>
      </c>
      <c r="E2198" s="72">
        <v>12</v>
      </c>
      <c r="F2198" s="73" t="s">
        <v>6764</v>
      </c>
      <c r="G2198" s="74">
        <v>0</v>
      </c>
      <c r="H2198" s="74">
        <f>'IDS Miami Dry Grocery 2025'!$I2198*'IDS Miami Dry Grocery 2025'!$G2198</f>
        <v>0</v>
      </c>
      <c r="I2198" s="78"/>
      <c r="J2198" s="75">
        <v>32.369999999999997</v>
      </c>
      <c r="K2198" s="76">
        <f>IFERROR((#REF!*#REF!)+('IDS Miami Dry Grocery 2025'!$J2198*'IDS Miami Dry Grocery 2025'!$I2198),'IDS Miami Dry Grocery 2025'!$J2198*'IDS Miami Dry Grocery 2025'!$I2198)</f>
        <v>0</v>
      </c>
      <c r="M2198" s="97"/>
    </row>
    <row r="2199" spans="1:13" s="35" customFormat="1" ht="15" x14ac:dyDescent="0.2">
      <c r="A2199" s="68" t="s">
        <v>6765</v>
      </c>
      <c r="B2199" s="69" t="s">
        <v>6745</v>
      </c>
      <c r="C2199" s="70" t="s">
        <v>6766</v>
      </c>
      <c r="D2199" s="71" t="s">
        <v>6767</v>
      </c>
      <c r="E2199" s="72">
        <v>12</v>
      </c>
      <c r="F2199" s="73" t="s">
        <v>6764</v>
      </c>
      <c r="G2199" s="74">
        <v>0</v>
      </c>
      <c r="H2199" s="74">
        <f>'IDS Miami Dry Grocery 2025'!$I2199*'IDS Miami Dry Grocery 2025'!$G2199</f>
        <v>0</v>
      </c>
      <c r="I2199" s="78"/>
      <c r="J2199" s="75">
        <v>32.369999999999997</v>
      </c>
      <c r="K2199" s="76">
        <f>IFERROR((#REF!*#REF!)+('IDS Miami Dry Grocery 2025'!$J2199*'IDS Miami Dry Grocery 2025'!$I2199),'IDS Miami Dry Grocery 2025'!$J2199*'IDS Miami Dry Grocery 2025'!$I2199)</f>
        <v>0</v>
      </c>
      <c r="M2199" s="97"/>
    </row>
    <row r="2200" spans="1:13" s="35" customFormat="1" ht="15" x14ac:dyDescent="0.2">
      <c r="A2200" s="68" t="s">
        <v>6768</v>
      </c>
      <c r="B2200" s="69" t="s">
        <v>6745</v>
      </c>
      <c r="C2200" s="70" t="s">
        <v>6769</v>
      </c>
      <c r="D2200" s="71" t="s">
        <v>6770</v>
      </c>
      <c r="E2200" s="72">
        <v>12</v>
      </c>
      <c r="F2200" s="73" t="s">
        <v>6764</v>
      </c>
      <c r="G2200" s="74">
        <v>0</v>
      </c>
      <c r="H2200" s="74">
        <f>'IDS Miami Dry Grocery 2025'!$I2200*'IDS Miami Dry Grocery 2025'!$G2200</f>
        <v>0</v>
      </c>
      <c r="I2200" s="78"/>
      <c r="J2200" s="75">
        <v>32.369999999999997</v>
      </c>
      <c r="K2200" s="76">
        <f>IFERROR((#REF!*#REF!)+('IDS Miami Dry Grocery 2025'!$J2200*'IDS Miami Dry Grocery 2025'!$I2200),'IDS Miami Dry Grocery 2025'!$J2200*'IDS Miami Dry Grocery 2025'!$I2200)</f>
        <v>0</v>
      </c>
      <c r="M2200" s="97"/>
    </row>
    <row r="2201" spans="1:13" s="35" customFormat="1" ht="15" x14ac:dyDescent="0.2">
      <c r="A2201" s="68" t="s">
        <v>6771</v>
      </c>
      <c r="B2201" s="69" t="s">
        <v>6745</v>
      </c>
      <c r="C2201" s="70" t="s">
        <v>6772</v>
      </c>
      <c r="D2201" s="71" t="s">
        <v>6773</v>
      </c>
      <c r="E2201" s="72">
        <v>15</v>
      </c>
      <c r="F2201" s="73" t="s">
        <v>6751</v>
      </c>
      <c r="G2201" s="74">
        <v>0</v>
      </c>
      <c r="H2201" s="74">
        <f>'IDS Miami Dry Grocery 2025'!$I2201*'IDS Miami Dry Grocery 2025'!$G2201</f>
        <v>0</v>
      </c>
      <c r="I2201" s="78"/>
      <c r="J2201" s="75">
        <v>38.72</v>
      </c>
      <c r="K2201" s="76">
        <f>IFERROR((#REF!*#REF!)+('IDS Miami Dry Grocery 2025'!$J2201*'IDS Miami Dry Grocery 2025'!$I2201),'IDS Miami Dry Grocery 2025'!$J2201*'IDS Miami Dry Grocery 2025'!$I2201)</f>
        <v>0</v>
      </c>
      <c r="M2201" s="97"/>
    </row>
    <row r="2202" spans="1:13" s="35" customFormat="1" ht="15" x14ac:dyDescent="0.2">
      <c r="A2202" s="68" t="s">
        <v>6774</v>
      </c>
      <c r="B2202" s="69" t="s">
        <v>6745</v>
      </c>
      <c r="C2202" s="70" t="s">
        <v>6775</v>
      </c>
      <c r="D2202" s="71" t="s">
        <v>6776</v>
      </c>
      <c r="E2202" s="72">
        <v>15</v>
      </c>
      <c r="F2202" s="73" t="s">
        <v>6751</v>
      </c>
      <c r="G2202" s="74">
        <v>0</v>
      </c>
      <c r="H2202" s="74">
        <f>'IDS Miami Dry Grocery 2025'!$I2202*'IDS Miami Dry Grocery 2025'!$G2202</f>
        <v>0</v>
      </c>
      <c r="I2202" s="78"/>
      <c r="J2202" s="75">
        <v>38.72</v>
      </c>
      <c r="K2202" s="76">
        <f>IFERROR((#REF!*#REF!)+('IDS Miami Dry Grocery 2025'!$J2202*'IDS Miami Dry Grocery 2025'!$I2202),'IDS Miami Dry Grocery 2025'!$J2202*'IDS Miami Dry Grocery 2025'!$I2202)</f>
        <v>0</v>
      </c>
      <c r="M2202" s="97"/>
    </row>
    <row r="2203" spans="1:13" s="35" customFormat="1" ht="15" x14ac:dyDescent="0.2">
      <c r="A2203" s="68" t="s">
        <v>6777</v>
      </c>
      <c r="B2203" s="69" t="s">
        <v>6745</v>
      </c>
      <c r="C2203" s="70" t="s">
        <v>6778</v>
      </c>
      <c r="D2203" s="71" t="s">
        <v>6779</v>
      </c>
      <c r="E2203" s="72">
        <v>12</v>
      </c>
      <c r="F2203" s="73" t="s">
        <v>6764</v>
      </c>
      <c r="G2203" s="74">
        <v>0</v>
      </c>
      <c r="H2203" s="74">
        <f>'IDS Miami Dry Grocery 2025'!$I2203*'IDS Miami Dry Grocery 2025'!$G2203</f>
        <v>0</v>
      </c>
      <c r="I2203" s="78"/>
      <c r="J2203" s="75">
        <v>33.979999999999997</v>
      </c>
      <c r="K2203" s="76">
        <f>IFERROR((#REF!*#REF!)+('IDS Miami Dry Grocery 2025'!$J2203*'IDS Miami Dry Grocery 2025'!$I2203),'IDS Miami Dry Grocery 2025'!$J2203*'IDS Miami Dry Grocery 2025'!$I2203)</f>
        <v>0</v>
      </c>
      <c r="M2203" s="97"/>
    </row>
    <row r="2204" spans="1:13" s="35" customFormat="1" ht="15" x14ac:dyDescent="0.2">
      <c r="A2204" s="68" t="s">
        <v>6780</v>
      </c>
      <c r="B2204" s="69" t="s">
        <v>6745</v>
      </c>
      <c r="C2204" s="70" t="s">
        <v>6781</v>
      </c>
      <c r="D2204" s="71" t="s">
        <v>6782</v>
      </c>
      <c r="E2204" s="72">
        <v>24</v>
      </c>
      <c r="F2204" s="73" t="s">
        <v>134</v>
      </c>
      <c r="G2204" s="74">
        <v>0</v>
      </c>
      <c r="H2204" s="74">
        <f>'IDS Miami Dry Grocery 2025'!$I2204*'IDS Miami Dry Grocery 2025'!$G2204</f>
        <v>0</v>
      </c>
      <c r="I2204" s="78"/>
      <c r="J2204" s="75">
        <v>33.17</v>
      </c>
      <c r="K2204" s="76">
        <f>IFERROR((#REF!*#REF!)+('IDS Miami Dry Grocery 2025'!$J2204*'IDS Miami Dry Grocery 2025'!$I2204),'IDS Miami Dry Grocery 2025'!$J2204*'IDS Miami Dry Grocery 2025'!$I2204)</f>
        <v>0</v>
      </c>
      <c r="M2204" s="97"/>
    </row>
    <row r="2205" spans="1:13" s="35" customFormat="1" ht="15" x14ac:dyDescent="0.2">
      <c r="A2205" s="68" t="s">
        <v>6783</v>
      </c>
      <c r="B2205" s="69" t="s">
        <v>6745</v>
      </c>
      <c r="C2205" s="70" t="s">
        <v>6784</v>
      </c>
      <c r="D2205" s="71" t="s">
        <v>6785</v>
      </c>
      <c r="E2205" s="72">
        <v>12</v>
      </c>
      <c r="F2205" s="73" t="s">
        <v>6764</v>
      </c>
      <c r="G2205" s="74">
        <v>0</v>
      </c>
      <c r="H2205" s="74">
        <f>'IDS Miami Dry Grocery 2025'!$I2205*'IDS Miami Dry Grocery 2025'!$G2205</f>
        <v>0</v>
      </c>
      <c r="I2205" s="78"/>
      <c r="J2205" s="75">
        <v>32.369999999999997</v>
      </c>
      <c r="K2205" s="76">
        <f>IFERROR((#REF!*#REF!)+('IDS Miami Dry Grocery 2025'!$J2205*'IDS Miami Dry Grocery 2025'!$I2205),'IDS Miami Dry Grocery 2025'!$J2205*'IDS Miami Dry Grocery 2025'!$I2205)</f>
        <v>0</v>
      </c>
      <c r="M2205" s="97"/>
    </row>
    <row r="2206" spans="1:13" s="35" customFormat="1" ht="15" x14ac:dyDescent="0.2">
      <c r="A2206" s="68" t="s">
        <v>6786</v>
      </c>
      <c r="B2206" s="69" t="s">
        <v>6745</v>
      </c>
      <c r="C2206" s="70" t="s">
        <v>6787</v>
      </c>
      <c r="D2206" s="71" t="s">
        <v>6788</v>
      </c>
      <c r="E2206" s="72">
        <v>12</v>
      </c>
      <c r="F2206" s="73" t="s">
        <v>6764</v>
      </c>
      <c r="G2206" s="74">
        <v>0</v>
      </c>
      <c r="H2206" s="74">
        <f>'IDS Miami Dry Grocery 2025'!$I2206*'IDS Miami Dry Grocery 2025'!$G2206</f>
        <v>0</v>
      </c>
      <c r="I2206" s="78"/>
      <c r="J2206" s="75">
        <v>32.369999999999997</v>
      </c>
      <c r="K2206" s="76">
        <f>IFERROR((#REF!*#REF!)+('IDS Miami Dry Grocery 2025'!$J2206*'IDS Miami Dry Grocery 2025'!$I2206),'IDS Miami Dry Grocery 2025'!$J2206*'IDS Miami Dry Grocery 2025'!$I2206)</f>
        <v>0</v>
      </c>
      <c r="M2206" s="97"/>
    </row>
    <row r="2207" spans="1:13" s="35" customFormat="1" ht="15" x14ac:dyDescent="0.2">
      <c r="A2207" s="68" t="s">
        <v>6789</v>
      </c>
      <c r="B2207" s="69" t="s">
        <v>6745</v>
      </c>
      <c r="C2207" s="70">
        <v>858176002751</v>
      </c>
      <c r="D2207" s="71" t="s">
        <v>6790</v>
      </c>
      <c r="E2207" s="72">
        <v>8</v>
      </c>
      <c r="F2207" s="73" t="s">
        <v>6791</v>
      </c>
      <c r="G2207" s="74">
        <v>0</v>
      </c>
      <c r="H2207" s="74">
        <f>'IDS Miami Dry Grocery 2025'!$I2207*'IDS Miami Dry Grocery 2025'!$G2207</f>
        <v>0</v>
      </c>
      <c r="I2207" s="78"/>
      <c r="J2207" s="75">
        <v>24.12</v>
      </c>
      <c r="K2207" s="76">
        <f>IFERROR((#REF!*#REF!)+('IDS Miami Dry Grocery 2025'!$J2207*'IDS Miami Dry Grocery 2025'!$I2207),'IDS Miami Dry Grocery 2025'!$J2207*'IDS Miami Dry Grocery 2025'!$I2207)</f>
        <v>0</v>
      </c>
      <c r="M2207" s="97"/>
    </row>
    <row r="2208" spans="1:13" s="35" customFormat="1" ht="15" x14ac:dyDescent="0.2">
      <c r="A2208" s="68" t="s">
        <v>6794</v>
      </c>
      <c r="B2208" s="69" t="s">
        <v>6745</v>
      </c>
      <c r="C2208" s="70">
        <v>815154020244</v>
      </c>
      <c r="D2208" s="71" t="s">
        <v>6795</v>
      </c>
      <c r="E2208" s="72">
        <v>24</v>
      </c>
      <c r="F2208" s="73" t="s">
        <v>6796</v>
      </c>
      <c r="G2208" s="74">
        <v>0</v>
      </c>
      <c r="H2208" s="74">
        <f>'IDS Miami Dry Grocery 2025'!$I2208*'IDS Miami Dry Grocery 2025'!$G2208</f>
        <v>0</v>
      </c>
      <c r="I2208" s="78"/>
      <c r="J2208" s="75">
        <v>52.2</v>
      </c>
      <c r="K2208" s="76">
        <f>IFERROR((#REF!*#REF!)+('IDS Miami Dry Grocery 2025'!$J2208*'IDS Miami Dry Grocery 2025'!$I2208),'IDS Miami Dry Grocery 2025'!$J2208*'IDS Miami Dry Grocery 2025'!$I2208)</f>
        <v>0</v>
      </c>
      <c r="M2208" s="97"/>
    </row>
    <row r="2209" spans="1:13" s="35" customFormat="1" ht="15" x14ac:dyDescent="0.2">
      <c r="A2209" s="68" t="s">
        <v>6797</v>
      </c>
      <c r="B2209" s="69" t="s">
        <v>6745</v>
      </c>
      <c r="C2209" s="70" t="s">
        <v>6798</v>
      </c>
      <c r="D2209" s="71" t="s">
        <v>6799</v>
      </c>
      <c r="E2209" s="72">
        <v>24</v>
      </c>
      <c r="F2209" s="73" t="s">
        <v>6800</v>
      </c>
      <c r="G2209" s="74">
        <v>0</v>
      </c>
      <c r="H2209" s="74">
        <f>'IDS Miami Dry Grocery 2025'!$I2209*'IDS Miami Dry Grocery 2025'!$G2209</f>
        <v>0</v>
      </c>
      <c r="I2209" s="78"/>
      <c r="J2209" s="75">
        <v>46.18</v>
      </c>
      <c r="K2209" s="76">
        <f>IFERROR((#REF!*#REF!)+('IDS Miami Dry Grocery 2025'!$J2209*'IDS Miami Dry Grocery 2025'!$I2209),'IDS Miami Dry Grocery 2025'!$J2209*'IDS Miami Dry Grocery 2025'!$I2209)</f>
        <v>0</v>
      </c>
      <c r="M2209" s="97"/>
    </row>
    <row r="2210" spans="1:13" s="35" customFormat="1" ht="15" x14ac:dyDescent="0.2">
      <c r="A2210" s="68" t="s">
        <v>6801</v>
      </c>
      <c r="B2210" s="69" t="s">
        <v>6745</v>
      </c>
      <c r="C2210" s="70" t="s">
        <v>6802</v>
      </c>
      <c r="D2210" s="71" t="s">
        <v>6803</v>
      </c>
      <c r="E2210" s="72">
        <v>24</v>
      </c>
      <c r="F2210" s="73" t="s">
        <v>6796</v>
      </c>
      <c r="G2210" s="74">
        <v>0</v>
      </c>
      <c r="H2210" s="74">
        <f>'IDS Miami Dry Grocery 2025'!$I2210*'IDS Miami Dry Grocery 2025'!$G2210</f>
        <v>0</v>
      </c>
      <c r="I2210" s="78"/>
      <c r="J2210" s="75">
        <v>53.33</v>
      </c>
      <c r="K2210" s="76">
        <f>IFERROR((#REF!*#REF!)+('IDS Miami Dry Grocery 2025'!$J2210*'IDS Miami Dry Grocery 2025'!$I2210),'IDS Miami Dry Grocery 2025'!$J2210*'IDS Miami Dry Grocery 2025'!$I2210)</f>
        <v>0</v>
      </c>
      <c r="M2210" s="97"/>
    </row>
    <row r="2211" spans="1:13" s="35" customFormat="1" ht="15" x14ac:dyDescent="0.2">
      <c r="A2211" s="68" t="s">
        <v>6804</v>
      </c>
      <c r="B2211" s="69" t="s">
        <v>6745</v>
      </c>
      <c r="C2211" s="70" t="s">
        <v>6805</v>
      </c>
      <c r="D2211" s="71" t="s">
        <v>6806</v>
      </c>
      <c r="E2211" s="72">
        <v>24</v>
      </c>
      <c r="F2211" s="73" t="s">
        <v>6800</v>
      </c>
      <c r="G2211" s="74">
        <v>0</v>
      </c>
      <c r="H2211" s="74">
        <f>'IDS Miami Dry Grocery 2025'!$I2211*'IDS Miami Dry Grocery 2025'!$G2211</f>
        <v>0</v>
      </c>
      <c r="I2211" s="78"/>
      <c r="J2211" s="75">
        <v>46.18</v>
      </c>
      <c r="K2211" s="76">
        <f>IFERROR((#REF!*#REF!)+('IDS Miami Dry Grocery 2025'!$J2211*'IDS Miami Dry Grocery 2025'!$I2211),'IDS Miami Dry Grocery 2025'!$J2211*'IDS Miami Dry Grocery 2025'!$I2211)</f>
        <v>0</v>
      </c>
      <c r="M2211" s="97"/>
    </row>
    <row r="2212" spans="1:13" s="35" customFormat="1" ht="15" x14ac:dyDescent="0.2">
      <c r="A2212" s="68" t="s">
        <v>6807</v>
      </c>
      <c r="B2212" s="69" t="s">
        <v>6745</v>
      </c>
      <c r="C2212" s="70" t="s">
        <v>6808</v>
      </c>
      <c r="D2212" s="71" t="s">
        <v>6809</v>
      </c>
      <c r="E2212" s="72">
        <v>24</v>
      </c>
      <c r="F2212" s="73" t="s">
        <v>6810</v>
      </c>
      <c r="G2212" s="74">
        <v>0</v>
      </c>
      <c r="H2212" s="74">
        <f>'IDS Miami Dry Grocery 2025'!$I2212*'IDS Miami Dry Grocery 2025'!$G2212</f>
        <v>0</v>
      </c>
      <c r="I2212" s="78"/>
      <c r="J2212" s="75">
        <v>27.85</v>
      </c>
      <c r="K2212" s="76">
        <f>IFERROR((#REF!*#REF!)+('IDS Miami Dry Grocery 2025'!$J2212*'IDS Miami Dry Grocery 2025'!$I2212),'IDS Miami Dry Grocery 2025'!$J2212*'IDS Miami Dry Grocery 2025'!$I2212)</f>
        <v>0</v>
      </c>
      <c r="M2212" s="97"/>
    </row>
    <row r="2213" spans="1:13" s="35" customFormat="1" ht="15" x14ac:dyDescent="0.2">
      <c r="A2213" s="68" t="s">
        <v>6812</v>
      </c>
      <c r="B2213" s="69" t="s">
        <v>6745</v>
      </c>
      <c r="C2213" s="70" t="s">
        <v>6813</v>
      </c>
      <c r="D2213" s="71" t="s">
        <v>6814</v>
      </c>
      <c r="E2213" s="72">
        <v>24</v>
      </c>
      <c r="F2213" s="73" t="s">
        <v>6810</v>
      </c>
      <c r="G2213" s="74">
        <v>0</v>
      </c>
      <c r="H2213" s="74">
        <f>'IDS Miami Dry Grocery 2025'!$I2213*'IDS Miami Dry Grocery 2025'!$G2213</f>
        <v>0</v>
      </c>
      <c r="I2213" s="78"/>
      <c r="J2213" s="75">
        <v>27.85</v>
      </c>
      <c r="K2213" s="76">
        <f>IFERROR((#REF!*#REF!)+('IDS Miami Dry Grocery 2025'!$J2213*'IDS Miami Dry Grocery 2025'!$I2213),'IDS Miami Dry Grocery 2025'!$J2213*'IDS Miami Dry Grocery 2025'!$I2213)</f>
        <v>0</v>
      </c>
      <c r="M2213" s="97"/>
    </row>
    <row r="2214" spans="1:13" s="35" customFormat="1" ht="15" x14ac:dyDescent="0.2">
      <c r="A2214" s="68" t="s">
        <v>6815</v>
      </c>
      <c r="B2214" s="69" t="s">
        <v>6745</v>
      </c>
      <c r="C2214" s="70" t="s">
        <v>6816</v>
      </c>
      <c r="D2214" s="71" t="s">
        <v>6814</v>
      </c>
      <c r="E2214" s="72">
        <v>15</v>
      </c>
      <c r="F2214" s="73" t="s">
        <v>6793</v>
      </c>
      <c r="G2214" s="74">
        <v>0</v>
      </c>
      <c r="H2214" s="74">
        <f>'IDS Miami Dry Grocery 2025'!$I2214*'IDS Miami Dry Grocery 2025'!$G2214</f>
        <v>0</v>
      </c>
      <c r="I2214" s="78"/>
      <c r="J2214" s="75">
        <v>26.63</v>
      </c>
      <c r="K2214" s="76">
        <f>IFERROR((#REF!*#REF!)+('IDS Miami Dry Grocery 2025'!$J2214*'IDS Miami Dry Grocery 2025'!$I2214),'IDS Miami Dry Grocery 2025'!$J2214*'IDS Miami Dry Grocery 2025'!$I2214)</f>
        <v>0</v>
      </c>
      <c r="M2214" s="97"/>
    </row>
    <row r="2215" spans="1:13" s="35" customFormat="1" ht="15" x14ac:dyDescent="0.2">
      <c r="A2215" s="68" t="s">
        <v>6818</v>
      </c>
      <c r="B2215" s="69" t="s">
        <v>6745</v>
      </c>
      <c r="C2215" s="70" t="s">
        <v>6819</v>
      </c>
      <c r="D2215" s="71" t="s">
        <v>6820</v>
      </c>
      <c r="E2215" s="72">
        <v>8</v>
      </c>
      <c r="F2215" s="73" t="s">
        <v>6811</v>
      </c>
      <c r="G2215" s="74">
        <v>0</v>
      </c>
      <c r="H2215" s="74">
        <f>'IDS Miami Dry Grocery 2025'!$I2215*'IDS Miami Dry Grocery 2025'!$G2215</f>
        <v>0</v>
      </c>
      <c r="I2215" s="78"/>
      <c r="J2215" s="75">
        <v>27.85</v>
      </c>
      <c r="K2215" s="76">
        <f>IFERROR((#REF!*#REF!)+('IDS Miami Dry Grocery 2025'!$J2215*'IDS Miami Dry Grocery 2025'!$I2215),'IDS Miami Dry Grocery 2025'!$J2215*'IDS Miami Dry Grocery 2025'!$I2215)</f>
        <v>0</v>
      </c>
      <c r="M2215" s="97"/>
    </row>
    <row r="2216" spans="1:13" s="35" customFormat="1" ht="15" x14ac:dyDescent="0.2">
      <c r="A2216" s="68" t="s">
        <v>6821</v>
      </c>
      <c r="B2216" s="69" t="s">
        <v>6745</v>
      </c>
      <c r="C2216" s="70" t="s">
        <v>6822</v>
      </c>
      <c r="D2216" s="71" t="s">
        <v>6823</v>
      </c>
      <c r="E2216" s="72">
        <v>12</v>
      </c>
      <c r="F2216" s="73" t="s">
        <v>3871</v>
      </c>
      <c r="G2216" s="74">
        <v>7.3623680000000002E-3</v>
      </c>
      <c r="H2216" s="74">
        <f>'IDS Miami Dry Grocery 2025'!$I2216*'IDS Miami Dry Grocery 2025'!$G2216</f>
        <v>0</v>
      </c>
      <c r="I2216" s="78"/>
      <c r="J2216" s="75">
        <v>32.03</v>
      </c>
      <c r="K2216" s="76">
        <f>IFERROR((#REF!*#REF!)+('IDS Miami Dry Grocery 2025'!$J2216*'IDS Miami Dry Grocery 2025'!$I2216),'IDS Miami Dry Grocery 2025'!$J2216*'IDS Miami Dry Grocery 2025'!$I2216)</f>
        <v>0</v>
      </c>
      <c r="M2216" s="97"/>
    </row>
    <row r="2217" spans="1:13" s="35" customFormat="1" ht="15" x14ac:dyDescent="0.2">
      <c r="A2217" s="68" t="s">
        <v>6824</v>
      </c>
      <c r="B2217" s="69" t="s">
        <v>6745</v>
      </c>
      <c r="C2217" s="70" t="s">
        <v>6825</v>
      </c>
      <c r="D2217" s="71" t="s">
        <v>6826</v>
      </c>
      <c r="E2217" s="72">
        <v>12</v>
      </c>
      <c r="F2217" s="73" t="s">
        <v>3871</v>
      </c>
      <c r="G2217" s="74">
        <v>7.6455360000000005E-3</v>
      </c>
      <c r="H2217" s="74">
        <f>'IDS Miami Dry Grocery 2025'!$I2217*'IDS Miami Dry Grocery 2025'!$G2217</f>
        <v>0</v>
      </c>
      <c r="I2217" s="78"/>
      <c r="J2217" s="75">
        <v>32.03</v>
      </c>
      <c r="K2217" s="76">
        <f>IFERROR((#REF!*#REF!)+('IDS Miami Dry Grocery 2025'!$J2217*'IDS Miami Dry Grocery 2025'!$I2217),'IDS Miami Dry Grocery 2025'!$J2217*'IDS Miami Dry Grocery 2025'!$I2217)</f>
        <v>0</v>
      </c>
      <c r="M2217" s="97"/>
    </row>
    <row r="2218" spans="1:13" s="35" customFormat="1" ht="15" x14ac:dyDescent="0.2">
      <c r="A2218" s="68" t="s">
        <v>6827</v>
      </c>
      <c r="B2218" s="69" t="s">
        <v>6745</v>
      </c>
      <c r="C2218" s="70">
        <v>858176002041</v>
      </c>
      <c r="D2218" s="71" t="s">
        <v>6790</v>
      </c>
      <c r="E2218" s="72">
        <v>12</v>
      </c>
      <c r="F2218" s="73" t="s">
        <v>6796</v>
      </c>
      <c r="G2218" s="74">
        <v>0</v>
      </c>
      <c r="H2218" s="74">
        <f>'IDS Miami Dry Grocery 2025'!$I2218*'IDS Miami Dry Grocery 2025'!$G2218</f>
        <v>0</v>
      </c>
      <c r="I2218" s="78"/>
      <c r="J2218" s="75">
        <v>21.63</v>
      </c>
      <c r="K2218" s="76">
        <f>IFERROR((#REF!*#REF!)+('IDS Miami Dry Grocery 2025'!$J2218*'IDS Miami Dry Grocery 2025'!$I2218),'IDS Miami Dry Grocery 2025'!$J2218*'IDS Miami Dry Grocery 2025'!$I2218)</f>
        <v>0</v>
      </c>
      <c r="M2218" s="97"/>
    </row>
    <row r="2219" spans="1:13" s="35" customFormat="1" ht="15" x14ac:dyDescent="0.2">
      <c r="A2219" s="68" t="s">
        <v>6829</v>
      </c>
      <c r="B2219" s="69" t="s">
        <v>6745</v>
      </c>
      <c r="C2219" s="70">
        <v>858176002294</v>
      </c>
      <c r="D2219" s="71" t="s">
        <v>6828</v>
      </c>
      <c r="E2219" s="72">
        <v>12</v>
      </c>
      <c r="F2219" s="73" t="s">
        <v>6796</v>
      </c>
      <c r="G2219" s="74">
        <v>0</v>
      </c>
      <c r="H2219" s="74">
        <f>'IDS Miami Dry Grocery 2025'!$I2219*'IDS Miami Dry Grocery 2025'!$G2219</f>
        <v>0</v>
      </c>
      <c r="I2219" s="78"/>
      <c r="J2219" s="75">
        <v>21.63</v>
      </c>
      <c r="K2219" s="76">
        <f>IFERROR((#REF!*#REF!)+('IDS Miami Dry Grocery 2025'!$J2219*'IDS Miami Dry Grocery 2025'!$I2219),'IDS Miami Dry Grocery 2025'!$J2219*'IDS Miami Dry Grocery 2025'!$I2219)</f>
        <v>0</v>
      </c>
      <c r="M2219" s="97"/>
    </row>
    <row r="2220" spans="1:13" s="35" customFormat="1" ht="15" x14ac:dyDescent="0.2">
      <c r="A2220" s="68" t="s">
        <v>6830</v>
      </c>
      <c r="B2220" s="69" t="s">
        <v>6745</v>
      </c>
      <c r="C2220" s="70">
        <v>858176002539</v>
      </c>
      <c r="D2220" s="71" t="s">
        <v>6792</v>
      </c>
      <c r="E2220" s="72">
        <v>12</v>
      </c>
      <c r="F2220" s="73" t="s">
        <v>6796</v>
      </c>
      <c r="G2220" s="74">
        <v>0</v>
      </c>
      <c r="H2220" s="74">
        <f>'IDS Miami Dry Grocery 2025'!$I2220*'IDS Miami Dry Grocery 2025'!$G2220</f>
        <v>0</v>
      </c>
      <c r="I2220" s="78"/>
      <c r="J2220" s="75">
        <v>21.63</v>
      </c>
      <c r="K2220" s="76">
        <f>IFERROR((#REF!*#REF!)+('IDS Miami Dry Grocery 2025'!$J2220*'IDS Miami Dry Grocery 2025'!$I2220),'IDS Miami Dry Grocery 2025'!$J2220*'IDS Miami Dry Grocery 2025'!$I2220)</f>
        <v>0</v>
      </c>
      <c r="M2220" s="97"/>
    </row>
    <row r="2221" spans="1:13" s="35" customFormat="1" ht="15" x14ac:dyDescent="0.2">
      <c r="A2221" s="68" t="s">
        <v>6832</v>
      </c>
      <c r="B2221" s="69" t="s">
        <v>6745</v>
      </c>
      <c r="C2221" s="70">
        <v>858176002096</v>
      </c>
      <c r="D2221" s="71" t="s">
        <v>6831</v>
      </c>
      <c r="E2221" s="72">
        <v>12</v>
      </c>
      <c r="F2221" s="73" t="s">
        <v>6796</v>
      </c>
      <c r="G2221" s="74">
        <v>0</v>
      </c>
      <c r="H2221" s="74">
        <f>'IDS Miami Dry Grocery 2025'!$I2221*'IDS Miami Dry Grocery 2025'!$G2221</f>
        <v>0</v>
      </c>
      <c r="I2221" s="78"/>
      <c r="J2221" s="75">
        <v>21.63</v>
      </c>
      <c r="K2221" s="76">
        <f>IFERROR((#REF!*#REF!)+('IDS Miami Dry Grocery 2025'!$J2221*'IDS Miami Dry Grocery 2025'!$I2221),'IDS Miami Dry Grocery 2025'!$J2221*'IDS Miami Dry Grocery 2025'!$I2221)</f>
        <v>0</v>
      </c>
      <c r="M2221" s="97"/>
    </row>
    <row r="2222" spans="1:13" s="35" customFormat="1" ht="15" x14ac:dyDescent="0.2">
      <c r="A2222" s="68" t="s">
        <v>6833</v>
      </c>
      <c r="B2222" s="69" t="s">
        <v>6745</v>
      </c>
      <c r="C2222" s="70">
        <v>815154020190</v>
      </c>
      <c r="D2222" s="71" t="s">
        <v>6834</v>
      </c>
      <c r="E2222" s="72">
        <v>24</v>
      </c>
      <c r="F2222" s="73" t="s">
        <v>6796</v>
      </c>
      <c r="G2222" s="74">
        <v>0</v>
      </c>
      <c r="H2222" s="74">
        <f>'IDS Miami Dry Grocery 2025'!$I2222*'IDS Miami Dry Grocery 2025'!$G2222</f>
        <v>0</v>
      </c>
      <c r="I2222" s="78"/>
      <c r="J2222" s="75">
        <v>52.2</v>
      </c>
      <c r="K2222" s="76">
        <f>IFERROR((#REF!*#REF!)+('IDS Miami Dry Grocery 2025'!$J2222*'IDS Miami Dry Grocery 2025'!$I2222),'IDS Miami Dry Grocery 2025'!$J2222*'IDS Miami Dry Grocery 2025'!$I2222)</f>
        <v>0</v>
      </c>
      <c r="M2222" s="97"/>
    </row>
    <row r="2223" spans="1:13" s="35" customFormat="1" ht="15" x14ac:dyDescent="0.2">
      <c r="A2223" s="68" t="s">
        <v>6835</v>
      </c>
      <c r="B2223" s="69" t="s">
        <v>6745</v>
      </c>
      <c r="C2223" s="70" t="s">
        <v>6836</v>
      </c>
      <c r="D2223" s="71" t="s">
        <v>6799</v>
      </c>
      <c r="E2223" s="72">
        <v>24</v>
      </c>
      <c r="F2223" s="73" t="s">
        <v>6796</v>
      </c>
      <c r="G2223" s="74">
        <v>0</v>
      </c>
      <c r="H2223" s="74">
        <f>'IDS Miami Dry Grocery 2025'!$I2223*'IDS Miami Dry Grocery 2025'!$G2223</f>
        <v>0</v>
      </c>
      <c r="I2223" s="78"/>
      <c r="J2223" s="75">
        <v>53.33</v>
      </c>
      <c r="K2223" s="76">
        <f>IFERROR((#REF!*#REF!)+('IDS Miami Dry Grocery 2025'!$J2223*'IDS Miami Dry Grocery 2025'!$I2223),'IDS Miami Dry Grocery 2025'!$J2223*'IDS Miami Dry Grocery 2025'!$I2223)</f>
        <v>0</v>
      </c>
      <c r="M2223" s="97"/>
    </row>
    <row r="2224" spans="1:13" s="35" customFormat="1" ht="15" x14ac:dyDescent="0.2">
      <c r="A2224" s="68" t="s">
        <v>6837</v>
      </c>
      <c r="B2224" s="69" t="s">
        <v>6745</v>
      </c>
      <c r="C2224" s="70" t="s">
        <v>6838</v>
      </c>
      <c r="D2224" s="71" t="s">
        <v>6799</v>
      </c>
      <c r="E2224" s="72">
        <v>12</v>
      </c>
      <c r="F2224" s="73" t="s">
        <v>6839</v>
      </c>
      <c r="G2224" s="74">
        <v>0</v>
      </c>
      <c r="H2224" s="74">
        <f>'IDS Miami Dry Grocery 2025'!$I2224*'IDS Miami Dry Grocery 2025'!$G2224</f>
        <v>0</v>
      </c>
      <c r="I2224" s="78"/>
      <c r="J2224" s="75">
        <v>53.33</v>
      </c>
      <c r="K2224" s="76">
        <f>IFERROR((#REF!*#REF!)+('IDS Miami Dry Grocery 2025'!$J2224*'IDS Miami Dry Grocery 2025'!$I2224),'IDS Miami Dry Grocery 2025'!$J2224*'IDS Miami Dry Grocery 2025'!$I2224)</f>
        <v>0</v>
      </c>
      <c r="M2224" s="97"/>
    </row>
    <row r="2225" spans="1:13" s="35" customFormat="1" ht="15" x14ac:dyDescent="0.2">
      <c r="A2225" s="68" t="s">
        <v>6841</v>
      </c>
      <c r="B2225" s="69" t="s">
        <v>6745</v>
      </c>
      <c r="C2225" s="70" t="s">
        <v>6842</v>
      </c>
      <c r="D2225" s="71" t="s">
        <v>6843</v>
      </c>
      <c r="E2225" s="72">
        <v>24</v>
      </c>
      <c r="F2225" s="73" t="s">
        <v>6796</v>
      </c>
      <c r="G2225" s="74">
        <v>0</v>
      </c>
      <c r="H2225" s="74">
        <f>'IDS Miami Dry Grocery 2025'!$I2225*'IDS Miami Dry Grocery 2025'!$G2225</f>
        <v>0</v>
      </c>
      <c r="I2225" s="78"/>
      <c r="J2225" s="75">
        <v>53.33</v>
      </c>
      <c r="K2225" s="76">
        <f>IFERROR((#REF!*#REF!)+('IDS Miami Dry Grocery 2025'!$J2225*'IDS Miami Dry Grocery 2025'!$I2225),'IDS Miami Dry Grocery 2025'!$J2225*'IDS Miami Dry Grocery 2025'!$I2225)</f>
        <v>0</v>
      </c>
      <c r="M2225" s="97"/>
    </row>
    <row r="2226" spans="1:13" s="35" customFormat="1" ht="15" x14ac:dyDescent="0.2">
      <c r="A2226" s="68" t="s">
        <v>6846</v>
      </c>
      <c r="B2226" s="69" t="s">
        <v>6745</v>
      </c>
      <c r="C2226" s="70" t="s">
        <v>6847</v>
      </c>
      <c r="D2226" s="71" t="s">
        <v>6844</v>
      </c>
      <c r="E2226" s="72">
        <v>24</v>
      </c>
      <c r="F2226" s="73" t="s">
        <v>6796</v>
      </c>
      <c r="G2226" s="74">
        <v>0</v>
      </c>
      <c r="H2226" s="74">
        <f>'IDS Miami Dry Grocery 2025'!$I2226*'IDS Miami Dry Grocery 2025'!$G2226</f>
        <v>0</v>
      </c>
      <c r="I2226" s="78"/>
      <c r="J2226" s="75">
        <v>53.33</v>
      </c>
      <c r="K2226" s="76">
        <f>IFERROR((#REF!*#REF!)+('IDS Miami Dry Grocery 2025'!$J2226*'IDS Miami Dry Grocery 2025'!$I2226),'IDS Miami Dry Grocery 2025'!$J2226*'IDS Miami Dry Grocery 2025'!$I2226)</f>
        <v>0</v>
      </c>
      <c r="M2226" s="97"/>
    </row>
    <row r="2227" spans="1:13" s="35" customFormat="1" ht="15" x14ac:dyDescent="0.2">
      <c r="A2227" s="68" t="s">
        <v>6848</v>
      </c>
      <c r="B2227" s="69" t="s">
        <v>6745</v>
      </c>
      <c r="C2227" s="70" t="s">
        <v>6849</v>
      </c>
      <c r="D2227" s="71" t="s">
        <v>6850</v>
      </c>
      <c r="E2227" s="72">
        <v>24</v>
      </c>
      <c r="F2227" s="73" t="s">
        <v>6796</v>
      </c>
      <c r="G2227" s="74">
        <v>0</v>
      </c>
      <c r="H2227" s="74">
        <f>'IDS Miami Dry Grocery 2025'!$I2227*'IDS Miami Dry Grocery 2025'!$G2227</f>
        <v>0</v>
      </c>
      <c r="I2227" s="78"/>
      <c r="J2227" s="75">
        <v>53.33</v>
      </c>
      <c r="K2227" s="76">
        <f>IFERROR((#REF!*#REF!)+('IDS Miami Dry Grocery 2025'!$J2227*'IDS Miami Dry Grocery 2025'!$I2227),'IDS Miami Dry Grocery 2025'!$J2227*'IDS Miami Dry Grocery 2025'!$I2227)</f>
        <v>0</v>
      </c>
      <c r="M2227" s="97"/>
    </row>
    <row r="2228" spans="1:13" s="35" customFormat="1" ht="15" x14ac:dyDescent="0.2">
      <c r="A2228" s="68" t="s">
        <v>6851</v>
      </c>
      <c r="B2228" s="69" t="s">
        <v>6745</v>
      </c>
      <c r="C2228" s="70" t="s">
        <v>6852</v>
      </c>
      <c r="D2228" s="71" t="s">
        <v>6853</v>
      </c>
      <c r="E2228" s="72">
        <v>24</v>
      </c>
      <c r="F2228" s="73" t="s">
        <v>6796</v>
      </c>
      <c r="G2228" s="74">
        <v>0</v>
      </c>
      <c r="H2228" s="74">
        <f>'IDS Miami Dry Grocery 2025'!$I2228*'IDS Miami Dry Grocery 2025'!$G2228</f>
        <v>0</v>
      </c>
      <c r="I2228" s="78"/>
      <c r="J2228" s="75">
        <v>53.33</v>
      </c>
      <c r="K2228" s="76">
        <f>IFERROR((#REF!*#REF!)+('IDS Miami Dry Grocery 2025'!$J2228*'IDS Miami Dry Grocery 2025'!$I2228),'IDS Miami Dry Grocery 2025'!$J2228*'IDS Miami Dry Grocery 2025'!$I2228)</f>
        <v>0</v>
      </c>
      <c r="M2228" s="97"/>
    </row>
    <row r="2229" spans="1:13" s="35" customFormat="1" ht="15" x14ac:dyDescent="0.2">
      <c r="A2229" s="68" t="s">
        <v>6854</v>
      </c>
      <c r="B2229" s="69" t="s">
        <v>6745</v>
      </c>
      <c r="C2229" s="70" t="s">
        <v>6855</v>
      </c>
      <c r="D2229" s="71" t="s">
        <v>6856</v>
      </c>
      <c r="E2229" s="72">
        <v>24</v>
      </c>
      <c r="F2229" s="73" t="s">
        <v>6796</v>
      </c>
      <c r="G2229" s="74">
        <v>0</v>
      </c>
      <c r="H2229" s="74">
        <f>'IDS Miami Dry Grocery 2025'!$I2229*'IDS Miami Dry Grocery 2025'!$G2229</f>
        <v>0</v>
      </c>
      <c r="I2229" s="78"/>
      <c r="J2229" s="75">
        <v>53.33</v>
      </c>
      <c r="K2229" s="76">
        <f>IFERROR((#REF!*#REF!)+('IDS Miami Dry Grocery 2025'!$J2229*'IDS Miami Dry Grocery 2025'!$I2229),'IDS Miami Dry Grocery 2025'!$J2229*'IDS Miami Dry Grocery 2025'!$I2229)</f>
        <v>0</v>
      </c>
      <c r="M2229" s="97"/>
    </row>
    <row r="2230" spans="1:13" s="35" customFormat="1" ht="15" x14ac:dyDescent="0.2">
      <c r="A2230" s="68" t="s">
        <v>6857</v>
      </c>
      <c r="B2230" s="69" t="s">
        <v>6745</v>
      </c>
      <c r="C2230" s="70" t="s">
        <v>6858</v>
      </c>
      <c r="D2230" s="71" t="s">
        <v>6859</v>
      </c>
      <c r="E2230" s="72">
        <v>24</v>
      </c>
      <c r="F2230" s="73" t="s">
        <v>6796</v>
      </c>
      <c r="G2230" s="74">
        <v>0</v>
      </c>
      <c r="H2230" s="74">
        <f>'IDS Miami Dry Grocery 2025'!$I2230*'IDS Miami Dry Grocery 2025'!$G2230</f>
        <v>0</v>
      </c>
      <c r="I2230" s="78"/>
      <c r="J2230" s="75">
        <v>53.33</v>
      </c>
      <c r="K2230" s="76">
        <f>IFERROR((#REF!*#REF!)+('IDS Miami Dry Grocery 2025'!$J2230*'IDS Miami Dry Grocery 2025'!$I2230),'IDS Miami Dry Grocery 2025'!$J2230*'IDS Miami Dry Grocery 2025'!$I2230)</f>
        <v>0</v>
      </c>
      <c r="M2230" s="97"/>
    </row>
    <row r="2231" spans="1:13" s="35" customFormat="1" ht="15" x14ac:dyDescent="0.2">
      <c r="A2231" s="68" t="s">
        <v>6862</v>
      </c>
      <c r="B2231" s="69" t="s">
        <v>6745</v>
      </c>
      <c r="C2231" s="70" t="s">
        <v>6863</v>
      </c>
      <c r="D2231" s="71" t="s">
        <v>6860</v>
      </c>
      <c r="E2231" s="72">
        <v>24</v>
      </c>
      <c r="F2231" s="73" t="s">
        <v>6861</v>
      </c>
      <c r="G2231" s="74">
        <v>0</v>
      </c>
      <c r="H2231" s="74">
        <f>'IDS Miami Dry Grocery 2025'!$I2231*'IDS Miami Dry Grocery 2025'!$G2231</f>
        <v>0</v>
      </c>
      <c r="I2231" s="78"/>
      <c r="J2231" s="75">
        <v>53.33</v>
      </c>
      <c r="K2231" s="76">
        <f>IFERROR((#REF!*#REF!)+('IDS Miami Dry Grocery 2025'!$J2231*'IDS Miami Dry Grocery 2025'!$I2231),'IDS Miami Dry Grocery 2025'!$J2231*'IDS Miami Dry Grocery 2025'!$I2231)</f>
        <v>0</v>
      </c>
      <c r="M2231" s="97"/>
    </row>
    <row r="2232" spans="1:13" s="35" customFormat="1" ht="15" x14ac:dyDescent="0.2">
      <c r="A2232" s="68" t="s">
        <v>6864</v>
      </c>
      <c r="B2232" s="69" t="s">
        <v>6745</v>
      </c>
      <c r="C2232" s="70" t="s">
        <v>6865</v>
      </c>
      <c r="D2232" s="71" t="s">
        <v>6866</v>
      </c>
      <c r="E2232" s="72">
        <v>24</v>
      </c>
      <c r="F2232" s="73" t="s">
        <v>6861</v>
      </c>
      <c r="G2232" s="74">
        <v>0</v>
      </c>
      <c r="H2232" s="74">
        <f>'IDS Miami Dry Grocery 2025'!$I2232*'IDS Miami Dry Grocery 2025'!$G2232</f>
        <v>0</v>
      </c>
      <c r="I2232" s="78"/>
      <c r="J2232" s="75">
        <v>53.33</v>
      </c>
      <c r="K2232" s="76">
        <f>IFERROR((#REF!*#REF!)+('IDS Miami Dry Grocery 2025'!$J2232*'IDS Miami Dry Grocery 2025'!$I2232),'IDS Miami Dry Grocery 2025'!$J2232*'IDS Miami Dry Grocery 2025'!$I2232)</f>
        <v>0</v>
      </c>
      <c r="M2232" s="97"/>
    </row>
    <row r="2233" spans="1:13" s="35" customFormat="1" ht="15" x14ac:dyDescent="0.2">
      <c r="A2233" s="68" t="s">
        <v>6867</v>
      </c>
      <c r="B2233" s="69" t="s">
        <v>6745</v>
      </c>
      <c r="C2233" s="70" t="s">
        <v>6868</v>
      </c>
      <c r="D2233" s="71" t="s">
        <v>6869</v>
      </c>
      <c r="E2233" s="72">
        <v>24</v>
      </c>
      <c r="F2233" s="73" t="s">
        <v>6796</v>
      </c>
      <c r="G2233" s="74">
        <v>0</v>
      </c>
      <c r="H2233" s="74">
        <f>'IDS Miami Dry Grocery 2025'!$I2233*'IDS Miami Dry Grocery 2025'!$G2233</f>
        <v>0</v>
      </c>
      <c r="I2233" s="78"/>
      <c r="J2233" s="75">
        <v>53.33</v>
      </c>
      <c r="K2233" s="76">
        <f>IFERROR((#REF!*#REF!)+('IDS Miami Dry Grocery 2025'!$J2233*'IDS Miami Dry Grocery 2025'!$I2233),'IDS Miami Dry Grocery 2025'!$J2233*'IDS Miami Dry Grocery 2025'!$I2233)</f>
        <v>0</v>
      </c>
      <c r="M2233" s="97"/>
    </row>
    <row r="2234" spans="1:13" s="35" customFormat="1" ht="15" x14ac:dyDescent="0.2">
      <c r="A2234" s="68" t="s">
        <v>6870</v>
      </c>
      <c r="B2234" s="69" t="s">
        <v>6745</v>
      </c>
      <c r="C2234" s="70" t="s">
        <v>6871</v>
      </c>
      <c r="D2234" s="71" t="s">
        <v>6872</v>
      </c>
      <c r="E2234" s="72">
        <v>12</v>
      </c>
      <c r="F2234" s="73" t="s">
        <v>6840</v>
      </c>
      <c r="G2234" s="74">
        <v>0</v>
      </c>
      <c r="H2234" s="74">
        <f>'IDS Miami Dry Grocery 2025'!$I2234*'IDS Miami Dry Grocery 2025'!$G2234</f>
        <v>0</v>
      </c>
      <c r="I2234" s="78"/>
      <c r="J2234" s="75">
        <v>43.13</v>
      </c>
      <c r="K2234" s="76">
        <f>IFERROR((#REF!*#REF!)+('IDS Miami Dry Grocery 2025'!$J2234*'IDS Miami Dry Grocery 2025'!$I2234),'IDS Miami Dry Grocery 2025'!$J2234*'IDS Miami Dry Grocery 2025'!$I2234)</f>
        <v>0</v>
      </c>
      <c r="M2234" s="97"/>
    </row>
    <row r="2235" spans="1:13" s="35" customFormat="1" ht="15" x14ac:dyDescent="0.2">
      <c r="A2235" s="68" t="s">
        <v>6873</v>
      </c>
      <c r="B2235" s="69" t="s">
        <v>6745</v>
      </c>
      <c r="C2235" s="70" t="s">
        <v>6874</v>
      </c>
      <c r="D2235" s="71" t="s">
        <v>6875</v>
      </c>
      <c r="E2235" s="72">
        <v>12</v>
      </c>
      <c r="F2235" s="73" t="s">
        <v>6840</v>
      </c>
      <c r="G2235" s="74">
        <v>0</v>
      </c>
      <c r="H2235" s="74">
        <f>'IDS Miami Dry Grocery 2025'!$I2235*'IDS Miami Dry Grocery 2025'!$G2235</f>
        <v>0</v>
      </c>
      <c r="I2235" s="78"/>
      <c r="J2235" s="75">
        <v>43.13</v>
      </c>
      <c r="K2235" s="76">
        <f>IFERROR((#REF!*#REF!)+('IDS Miami Dry Grocery 2025'!$J2235*'IDS Miami Dry Grocery 2025'!$I2235),'IDS Miami Dry Grocery 2025'!$J2235*'IDS Miami Dry Grocery 2025'!$I2235)</f>
        <v>0</v>
      </c>
      <c r="M2235" s="97"/>
    </row>
    <row r="2236" spans="1:13" s="35" customFormat="1" ht="15" x14ac:dyDescent="0.2">
      <c r="A2236" s="68" t="s">
        <v>6876</v>
      </c>
      <c r="B2236" s="69" t="s">
        <v>6745</v>
      </c>
      <c r="C2236" s="70" t="s">
        <v>6877</v>
      </c>
      <c r="D2236" s="71" t="s">
        <v>6875</v>
      </c>
      <c r="E2236" s="72">
        <v>24</v>
      </c>
      <c r="F2236" s="73" t="s">
        <v>6796</v>
      </c>
      <c r="G2236" s="74">
        <v>0</v>
      </c>
      <c r="H2236" s="74">
        <f>'IDS Miami Dry Grocery 2025'!$I2236*'IDS Miami Dry Grocery 2025'!$G2236</f>
        <v>0</v>
      </c>
      <c r="I2236" s="78"/>
      <c r="J2236" s="75">
        <v>53.33</v>
      </c>
      <c r="K2236" s="76">
        <f>IFERROR((#REF!*#REF!)+('IDS Miami Dry Grocery 2025'!$J2236*'IDS Miami Dry Grocery 2025'!$I2236),'IDS Miami Dry Grocery 2025'!$J2236*'IDS Miami Dry Grocery 2025'!$I2236)</f>
        <v>0</v>
      </c>
      <c r="M2236" s="97"/>
    </row>
    <row r="2237" spans="1:13" s="35" customFormat="1" ht="15" x14ac:dyDescent="0.2">
      <c r="A2237" s="68" t="s">
        <v>6878</v>
      </c>
      <c r="B2237" s="69" t="s">
        <v>6745</v>
      </c>
      <c r="C2237" s="70" t="s">
        <v>6879</v>
      </c>
      <c r="D2237" s="71" t="s">
        <v>6875</v>
      </c>
      <c r="E2237" s="72">
        <v>12</v>
      </c>
      <c r="F2237" s="73" t="s">
        <v>6839</v>
      </c>
      <c r="G2237" s="74">
        <v>0</v>
      </c>
      <c r="H2237" s="74">
        <f>'IDS Miami Dry Grocery 2025'!$I2237*'IDS Miami Dry Grocery 2025'!$G2237</f>
        <v>0</v>
      </c>
      <c r="I2237" s="78"/>
      <c r="J2237" s="75">
        <v>53.33</v>
      </c>
      <c r="K2237" s="76">
        <f>IFERROR((#REF!*#REF!)+('IDS Miami Dry Grocery 2025'!$J2237*'IDS Miami Dry Grocery 2025'!$I2237),'IDS Miami Dry Grocery 2025'!$J2237*'IDS Miami Dry Grocery 2025'!$I2237)</f>
        <v>0</v>
      </c>
      <c r="M2237" s="97"/>
    </row>
    <row r="2238" spans="1:13" s="35" customFormat="1" ht="15" x14ac:dyDescent="0.2">
      <c r="A2238" s="68" t="s">
        <v>6880</v>
      </c>
      <c r="B2238" s="69" t="s">
        <v>6745</v>
      </c>
      <c r="C2238" s="70" t="s">
        <v>6881</v>
      </c>
      <c r="D2238" s="71" t="s">
        <v>6882</v>
      </c>
      <c r="E2238" s="72">
        <v>24</v>
      </c>
      <c r="F2238" s="73" t="s">
        <v>6796</v>
      </c>
      <c r="G2238" s="74">
        <v>0</v>
      </c>
      <c r="H2238" s="74">
        <f>'IDS Miami Dry Grocery 2025'!$I2238*'IDS Miami Dry Grocery 2025'!$G2238</f>
        <v>0</v>
      </c>
      <c r="I2238" s="78"/>
      <c r="J2238" s="75">
        <v>53.33</v>
      </c>
      <c r="K2238" s="76">
        <f>IFERROR((#REF!*#REF!)+('IDS Miami Dry Grocery 2025'!$J2238*'IDS Miami Dry Grocery 2025'!$I2238),'IDS Miami Dry Grocery 2025'!$J2238*'IDS Miami Dry Grocery 2025'!$I2238)</f>
        <v>0</v>
      </c>
      <c r="M2238" s="97"/>
    </row>
    <row r="2239" spans="1:13" s="35" customFormat="1" ht="15" x14ac:dyDescent="0.2">
      <c r="A2239" s="68" t="s">
        <v>6883</v>
      </c>
      <c r="B2239" s="69" t="s">
        <v>6745</v>
      </c>
      <c r="C2239" s="70" t="s">
        <v>6884</v>
      </c>
      <c r="D2239" s="71" t="s">
        <v>6885</v>
      </c>
      <c r="E2239" s="72">
        <v>24</v>
      </c>
      <c r="F2239" s="73" t="s">
        <v>6796</v>
      </c>
      <c r="G2239" s="74">
        <v>0</v>
      </c>
      <c r="H2239" s="74">
        <f>'IDS Miami Dry Grocery 2025'!$I2239*'IDS Miami Dry Grocery 2025'!$G2239</f>
        <v>0</v>
      </c>
      <c r="I2239" s="78"/>
      <c r="J2239" s="75">
        <v>53.33</v>
      </c>
      <c r="K2239" s="76">
        <f>IFERROR((#REF!*#REF!)+('IDS Miami Dry Grocery 2025'!$J2239*'IDS Miami Dry Grocery 2025'!$I2239),'IDS Miami Dry Grocery 2025'!$J2239*'IDS Miami Dry Grocery 2025'!$I2239)</f>
        <v>0</v>
      </c>
      <c r="M2239" s="97"/>
    </row>
    <row r="2240" spans="1:13" s="35" customFormat="1" ht="15" x14ac:dyDescent="0.2">
      <c r="A2240" s="68" t="s">
        <v>6886</v>
      </c>
      <c r="B2240" s="69" t="s">
        <v>6745</v>
      </c>
      <c r="C2240" s="70" t="s">
        <v>6887</v>
      </c>
      <c r="D2240" s="71" t="s">
        <v>6888</v>
      </c>
      <c r="E2240" s="72">
        <v>24</v>
      </c>
      <c r="F2240" s="73" t="s">
        <v>6796</v>
      </c>
      <c r="G2240" s="74">
        <v>0</v>
      </c>
      <c r="H2240" s="74">
        <f>'IDS Miami Dry Grocery 2025'!$I2240*'IDS Miami Dry Grocery 2025'!$G2240</f>
        <v>0</v>
      </c>
      <c r="I2240" s="78"/>
      <c r="J2240" s="75">
        <v>53.33</v>
      </c>
      <c r="K2240" s="76">
        <f>IFERROR((#REF!*#REF!)+('IDS Miami Dry Grocery 2025'!$J2240*'IDS Miami Dry Grocery 2025'!$I2240),'IDS Miami Dry Grocery 2025'!$J2240*'IDS Miami Dry Grocery 2025'!$I2240)</f>
        <v>0</v>
      </c>
      <c r="M2240" s="97"/>
    </row>
    <row r="2241" spans="1:13" s="35" customFormat="1" ht="15" x14ac:dyDescent="0.2">
      <c r="A2241" s="68" t="s">
        <v>6889</v>
      </c>
      <c r="B2241" s="69" t="s">
        <v>6745</v>
      </c>
      <c r="C2241" s="70" t="s">
        <v>6890</v>
      </c>
      <c r="D2241" s="71" t="s">
        <v>6891</v>
      </c>
      <c r="E2241" s="72">
        <v>24</v>
      </c>
      <c r="F2241" s="73" t="s">
        <v>6796</v>
      </c>
      <c r="G2241" s="74">
        <v>0</v>
      </c>
      <c r="H2241" s="74">
        <f>'IDS Miami Dry Grocery 2025'!$I2241*'IDS Miami Dry Grocery 2025'!$G2241</f>
        <v>0</v>
      </c>
      <c r="I2241" s="78"/>
      <c r="J2241" s="75">
        <v>53.33</v>
      </c>
      <c r="K2241" s="76">
        <f>IFERROR((#REF!*#REF!)+('IDS Miami Dry Grocery 2025'!$J2241*'IDS Miami Dry Grocery 2025'!$I2241),'IDS Miami Dry Grocery 2025'!$J2241*'IDS Miami Dry Grocery 2025'!$I2241)</f>
        <v>0</v>
      </c>
      <c r="M2241" s="97"/>
    </row>
    <row r="2242" spans="1:13" s="35" customFormat="1" ht="15" x14ac:dyDescent="0.2">
      <c r="A2242" s="68" t="s">
        <v>6892</v>
      </c>
      <c r="B2242" s="69" t="s">
        <v>6745</v>
      </c>
      <c r="C2242" s="70" t="s">
        <v>6893</v>
      </c>
      <c r="D2242" s="71" t="s">
        <v>6894</v>
      </c>
      <c r="E2242" s="72">
        <v>12</v>
      </c>
      <c r="F2242" s="73" t="s">
        <v>6895</v>
      </c>
      <c r="G2242" s="74">
        <v>1.0760384E-2</v>
      </c>
      <c r="H2242" s="74">
        <f>'IDS Miami Dry Grocery 2025'!$I2242*'IDS Miami Dry Grocery 2025'!$G2242</f>
        <v>0</v>
      </c>
      <c r="I2242" s="78"/>
      <c r="J2242" s="75">
        <v>32.630000000000003</v>
      </c>
      <c r="K2242" s="76">
        <f>IFERROR((#REF!*#REF!)+('IDS Miami Dry Grocery 2025'!$J2242*'IDS Miami Dry Grocery 2025'!$I2242),'IDS Miami Dry Grocery 2025'!$J2242*'IDS Miami Dry Grocery 2025'!$I2242)</f>
        <v>0</v>
      </c>
      <c r="M2242" s="97"/>
    </row>
    <row r="2243" spans="1:13" s="35" customFormat="1" ht="15" x14ac:dyDescent="0.2">
      <c r="A2243" s="68" t="s">
        <v>6896</v>
      </c>
      <c r="B2243" s="69" t="s">
        <v>6745</v>
      </c>
      <c r="C2243" s="70" t="s">
        <v>6897</v>
      </c>
      <c r="D2243" s="71" t="s">
        <v>6898</v>
      </c>
      <c r="E2243" s="72">
        <v>12</v>
      </c>
      <c r="F2243" s="73" t="s">
        <v>6895</v>
      </c>
      <c r="G2243" s="74">
        <v>0</v>
      </c>
      <c r="H2243" s="74">
        <f>'IDS Miami Dry Grocery 2025'!$I2243*'IDS Miami Dry Grocery 2025'!$G2243</f>
        <v>0</v>
      </c>
      <c r="I2243" s="78"/>
      <c r="J2243" s="75">
        <v>32.630000000000003</v>
      </c>
      <c r="K2243" s="76">
        <f>IFERROR((#REF!*#REF!)+('IDS Miami Dry Grocery 2025'!$J2243*'IDS Miami Dry Grocery 2025'!$I2243),'IDS Miami Dry Grocery 2025'!$J2243*'IDS Miami Dry Grocery 2025'!$I2243)</f>
        <v>0</v>
      </c>
      <c r="M2243" s="97"/>
    </row>
    <row r="2244" spans="1:13" s="35" customFormat="1" ht="15" x14ac:dyDescent="0.2">
      <c r="A2244" s="68" t="s">
        <v>6899</v>
      </c>
      <c r="B2244" s="69" t="s">
        <v>6745</v>
      </c>
      <c r="C2244" s="70" t="s">
        <v>6900</v>
      </c>
      <c r="D2244" s="71" t="s">
        <v>6901</v>
      </c>
      <c r="E2244" s="72">
        <v>12</v>
      </c>
      <c r="F2244" s="73" t="s">
        <v>6895</v>
      </c>
      <c r="G2244" s="74">
        <v>0</v>
      </c>
      <c r="H2244" s="74">
        <f>'IDS Miami Dry Grocery 2025'!$I2244*'IDS Miami Dry Grocery 2025'!$G2244</f>
        <v>0</v>
      </c>
      <c r="I2244" s="78"/>
      <c r="J2244" s="75">
        <v>32.630000000000003</v>
      </c>
      <c r="K2244" s="76">
        <f>IFERROR((#REF!*#REF!)+('IDS Miami Dry Grocery 2025'!$J2244*'IDS Miami Dry Grocery 2025'!$I2244),'IDS Miami Dry Grocery 2025'!$J2244*'IDS Miami Dry Grocery 2025'!$I2244)</f>
        <v>0</v>
      </c>
      <c r="M2244" s="97"/>
    </row>
    <row r="2245" spans="1:13" s="35" customFormat="1" ht="15" x14ac:dyDescent="0.2">
      <c r="A2245" s="68" t="s">
        <v>6902</v>
      </c>
      <c r="B2245" s="69" t="s">
        <v>6745</v>
      </c>
      <c r="C2245" s="70" t="s">
        <v>6903</v>
      </c>
      <c r="D2245" s="71" t="s">
        <v>6904</v>
      </c>
      <c r="E2245" s="72">
        <v>12</v>
      </c>
      <c r="F2245" s="73" t="s">
        <v>6895</v>
      </c>
      <c r="G2245" s="74">
        <v>0</v>
      </c>
      <c r="H2245" s="74">
        <f>'IDS Miami Dry Grocery 2025'!$I2245*'IDS Miami Dry Grocery 2025'!$G2245</f>
        <v>0</v>
      </c>
      <c r="I2245" s="78"/>
      <c r="J2245" s="75">
        <v>32.630000000000003</v>
      </c>
      <c r="K2245" s="76">
        <f>IFERROR((#REF!*#REF!)+('IDS Miami Dry Grocery 2025'!$J2245*'IDS Miami Dry Grocery 2025'!$I2245),'IDS Miami Dry Grocery 2025'!$J2245*'IDS Miami Dry Grocery 2025'!$I2245)</f>
        <v>0</v>
      </c>
      <c r="M2245" s="97"/>
    </row>
    <row r="2246" spans="1:13" s="35" customFormat="1" ht="15" x14ac:dyDescent="0.2">
      <c r="A2246" s="68" t="s">
        <v>6905</v>
      </c>
      <c r="B2246" s="69" t="s">
        <v>6745</v>
      </c>
      <c r="C2246" s="70" t="s">
        <v>6906</v>
      </c>
      <c r="D2246" s="71" t="s">
        <v>6907</v>
      </c>
      <c r="E2246" s="72">
        <v>12</v>
      </c>
      <c r="F2246" s="73" t="s">
        <v>6908</v>
      </c>
      <c r="G2246" s="74">
        <v>0</v>
      </c>
      <c r="H2246" s="74">
        <f>'IDS Miami Dry Grocery 2025'!$I2246*'IDS Miami Dry Grocery 2025'!$G2246</f>
        <v>0</v>
      </c>
      <c r="I2246" s="78"/>
      <c r="J2246" s="75">
        <v>43.13</v>
      </c>
      <c r="K2246" s="76">
        <f>IFERROR((#REF!*#REF!)+('IDS Miami Dry Grocery 2025'!$J2246*'IDS Miami Dry Grocery 2025'!$I2246),'IDS Miami Dry Grocery 2025'!$J2246*'IDS Miami Dry Grocery 2025'!$I2246)</f>
        <v>0</v>
      </c>
      <c r="M2246" s="97"/>
    </row>
    <row r="2247" spans="1:13" s="35" customFormat="1" ht="15" x14ac:dyDescent="0.2">
      <c r="A2247" s="68" t="s">
        <v>6909</v>
      </c>
      <c r="B2247" s="69" t="s">
        <v>6745</v>
      </c>
      <c r="C2247" s="70" t="s">
        <v>6910</v>
      </c>
      <c r="D2247" s="71" t="s">
        <v>6911</v>
      </c>
      <c r="E2247" s="72">
        <v>24</v>
      </c>
      <c r="F2247" s="73" t="s">
        <v>6796</v>
      </c>
      <c r="G2247" s="74">
        <v>0</v>
      </c>
      <c r="H2247" s="74">
        <f>'IDS Miami Dry Grocery 2025'!$I2247*'IDS Miami Dry Grocery 2025'!$G2247</f>
        <v>0</v>
      </c>
      <c r="I2247" s="78"/>
      <c r="J2247" s="75">
        <v>53.33</v>
      </c>
      <c r="K2247" s="76">
        <f>IFERROR((#REF!*#REF!)+('IDS Miami Dry Grocery 2025'!$J2247*'IDS Miami Dry Grocery 2025'!$I2247),'IDS Miami Dry Grocery 2025'!$J2247*'IDS Miami Dry Grocery 2025'!$I2247)</f>
        <v>0</v>
      </c>
      <c r="M2247" s="97"/>
    </row>
    <row r="2248" spans="1:13" s="35" customFormat="1" ht="15" x14ac:dyDescent="0.2">
      <c r="A2248" s="68" t="s">
        <v>6912</v>
      </c>
      <c r="B2248" s="69" t="s">
        <v>6745</v>
      </c>
      <c r="C2248" s="70" t="s">
        <v>6913</v>
      </c>
      <c r="D2248" s="71" t="s">
        <v>6806</v>
      </c>
      <c r="E2248" s="72">
        <v>4</v>
      </c>
      <c r="F2248" s="73" t="s">
        <v>6845</v>
      </c>
      <c r="G2248" s="74">
        <v>0</v>
      </c>
      <c r="H2248" s="74">
        <f>'IDS Miami Dry Grocery 2025'!$I2248*'IDS Miami Dry Grocery 2025'!$G2248</f>
        <v>0</v>
      </c>
      <c r="I2248" s="78"/>
      <c r="J2248" s="75">
        <v>53.33</v>
      </c>
      <c r="K2248" s="76">
        <f>IFERROR((#REF!*#REF!)+('IDS Miami Dry Grocery 2025'!$J2248*'IDS Miami Dry Grocery 2025'!$I2248),'IDS Miami Dry Grocery 2025'!$J2248*'IDS Miami Dry Grocery 2025'!$I2248)</f>
        <v>0</v>
      </c>
      <c r="M2248" s="97"/>
    </row>
    <row r="2249" spans="1:13" s="35" customFormat="1" ht="15" x14ac:dyDescent="0.2">
      <c r="A2249" s="68" t="s">
        <v>6914</v>
      </c>
      <c r="B2249" s="69" t="s">
        <v>6745</v>
      </c>
      <c r="C2249" s="70" t="s">
        <v>6915</v>
      </c>
      <c r="D2249" s="71" t="s">
        <v>6806</v>
      </c>
      <c r="E2249" s="72">
        <v>12</v>
      </c>
      <c r="F2249" s="73" t="s">
        <v>6839</v>
      </c>
      <c r="G2249" s="74">
        <v>0</v>
      </c>
      <c r="H2249" s="74">
        <f>'IDS Miami Dry Grocery 2025'!$I2249*'IDS Miami Dry Grocery 2025'!$G2249</f>
        <v>0</v>
      </c>
      <c r="I2249" s="78"/>
      <c r="J2249" s="75">
        <v>53.33</v>
      </c>
      <c r="K2249" s="76">
        <f>IFERROR((#REF!*#REF!)+('IDS Miami Dry Grocery 2025'!$J2249*'IDS Miami Dry Grocery 2025'!$I2249),'IDS Miami Dry Grocery 2025'!$J2249*'IDS Miami Dry Grocery 2025'!$I2249)</f>
        <v>0</v>
      </c>
      <c r="M2249" s="97"/>
    </row>
    <row r="2250" spans="1:13" s="35" customFormat="1" ht="15" x14ac:dyDescent="0.2">
      <c r="A2250" s="68" t="s">
        <v>6916</v>
      </c>
      <c r="B2250" s="69" t="s">
        <v>6745</v>
      </c>
      <c r="C2250" s="70">
        <v>815154020015</v>
      </c>
      <c r="D2250" s="71" t="s">
        <v>6917</v>
      </c>
      <c r="E2250" s="72">
        <v>24</v>
      </c>
      <c r="F2250" s="73" t="s">
        <v>6796</v>
      </c>
      <c r="G2250" s="74">
        <v>0</v>
      </c>
      <c r="H2250" s="74">
        <f>'IDS Miami Dry Grocery 2025'!$I2250*'IDS Miami Dry Grocery 2025'!$G2250</f>
        <v>0</v>
      </c>
      <c r="I2250" s="78"/>
      <c r="J2250" s="75">
        <v>52.2</v>
      </c>
      <c r="K2250" s="76">
        <f>IFERROR((#REF!*#REF!)+('IDS Miami Dry Grocery 2025'!$J2250*'IDS Miami Dry Grocery 2025'!$I2250),'IDS Miami Dry Grocery 2025'!$J2250*'IDS Miami Dry Grocery 2025'!$I2250)</f>
        <v>0</v>
      </c>
      <c r="M2250" s="97"/>
    </row>
    <row r="2251" spans="1:13" s="35" customFormat="1" ht="15" x14ac:dyDescent="0.2">
      <c r="A2251" s="68" t="s">
        <v>6918</v>
      </c>
      <c r="B2251" s="69" t="s">
        <v>6745</v>
      </c>
      <c r="C2251" s="70" t="s">
        <v>6919</v>
      </c>
      <c r="D2251" s="71" t="s">
        <v>6817</v>
      </c>
      <c r="E2251" s="72">
        <v>24</v>
      </c>
      <c r="F2251" s="73" t="s">
        <v>6810</v>
      </c>
      <c r="G2251" s="74">
        <v>0</v>
      </c>
      <c r="H2251" s="74">
        <f>'IDS Miami Dry Grocery 2025'!$I2251*'IDS Miami Dry Grocery 2025'!$G2251</f>
        <v>0</v>
      </c>
      <c r="I2251" s="78"/>
      <c r="J2251" s="75">
        <v>27.85</v>
      </c>
      <c r="K2251" s="76">
        <f>IFERROR((#REF!*#REF!)+('IDS Miami Dry Grocery 2025'!$J2251*'IDS Miami Dry Grocery 2025'!$I2251),'IDS Miami Dry Grocery 2025'!$J2251*'IDS Miami Dry Grocery 2025'!$I2251)</f>
        <v>0</v>
      </c>
      <c r="M2251" s="97"/>
    </row>
    <row r="2252" spans="1:13" s="35" customFormat="1" ht="15" x14ac:dyDescent="0.2">
      <c r="A2252" s="68" t="s">
        <v>6920</v>
      </c>
      <c r="B2252" s="69" t="s">
        <v>6745</v>
      </c>
      <c r="C2252" s="70" t="s">
        <v>6921</v>
      </c>
      <c r="D2252" s="71" t="s">
        <v>6922</v>
      </c>
      <c r="E2252" s="72">
        <v>15</v>
      </c>
      <c r="F2252" s="73" t="s">
        <v>6793</v>
      </c>
      <c r="G2252" s="74">
        <v>0</v>
      </c>
      <c r="H2252" s="74">
        <f>'IDS Miami Dry Grocery 2025'!$I2252*'IDS Miami Dry Grocery 2025'!$G2252</f>
        <v>0</v>
      </c>
      <c r="I2252" s="78"/>
      <c r="J2252" s="75">
        <v>26.63</v>
      </c>
      <c r="K2252" s="76">
        <f>IFERROR((#REF!*#REF!)+('IDS Miami Dry Grocery 2025'!$J2252*'IDS Miami Dry Grocery 2025'!$I2252),'IDS Miami Dry Grocery 2025'!$J2252*'IDS Miami Dry Grocery 2025'!$I2252)</f>
        <v>0</v>
      </c>
      <c r="M2252" s="97"/>
    </row>
    <row r="2253" spans="1:13" s="35" customFormat="1" ht="15" x14ac:dyDescent="0.2">
      <c r="A2253" s="68" t="s">
        <v>6923</v>
      </c>
      <c r="B2253" s="69" t="s">
        <v>6745</v>
      </c>
      <c r="C2253" s="70" t="s">
        <v>6924</v>
      </c>
      <c r="D2253" s="71" t="s">
        <v>6820</v>
      </c>
      <c r="E2253" s="72">
        <v>15</v>
      </c>
      <c r="F2253" s="73" t="s">
        <v>6793</v>
      </c>
      <c r="G2253" s="74">
        <v>0</v>
      </c>
      <c r="H2253" s="74">
        <f>'IDS Miami Dry Grocery 2025'!$I2253*'IDS Miami Dry Grocery 2025'!$G2253</f>
        <v>0</v>
      </c>
      <c r="I2253" s="78"/>
      <c r="J2253" s="75">
        <v>26.63</v>
      </c>
      <c r="K2253" s="76">
        <f>IFERROR((#REF!*#REF!)+('IDS Miami Dry Grocery 2025'!$J2253*'IDS Miami Dry Grocery 2025'!$I2253),'IDS Miami Dry Grocery 2025'!$J2253*'IDS Miami Dry Grocery 2025'!$I2253)</f>
        <v>0</v>
      </c>
      <c r="M2253" s="97"/>
    </row>
    <row r="2254" spans="1:13" s="35" customFormat="1" ht="15" x14ac:dyDescent="0.2">
      <c r="A2254" s="68" t="s">
        <v>6925</v>
      </c>
      <c r="B2254" s="69" t="s">
        <v>6745</v>
      </c>
      <c r="C2254" s="70" t="s">
        <v>6926</v>
      </c>
      <c r="D2254" s="71" t="s">
        <v>6927</v>
      </c>
      <c r="E2254" s="72">
        <v>15</v>
      </c>
      <c r="F2254" s="73" t="s">
        <v>6793</v>
      </c>
      <c r="G2254" s="74">
        <v>0</v>
      </c>
      <c r="H2254" s="74">
        <f>'IDS Miami Dry Grocery 2025'!$I2254*'IDS Miami Dry Grocery 2025'!$G2254</f>
        <v>0</v>
      </c>
      <c r="I2254" s="78"/>
      <c r="J2254" s="75">
        <v>26.63</v>
      </c>
      <c r="K2254" s="76">
        <f>IFERROR((#REF!*#REF!)+('IDS Miami Dry Grocery 2025'!$J2254*'IDS Miami Dry Grocery 2025'!$I2254),'IDS Miami Dry Grocery 2025'!$J2254*'IDS Miami Dry Grocery 2025'!$I2254)</f>
        <v>0</v>
      </c>
      <c r="M2254" s="97"/>
    </row>
    <row r="2255" spans="1:13" s="35" customFormat="1" ht="15" x14ac:dyDescent="0.2">
      <c r="A2255" s="68" t="s">
        <v>6928</v>
      </c>
      <c r="B2255" s="69" t="s">
        <v>6745</v>
      </c>
      <c r="C2255" s="70" t="s">
        <v>6929</v>
      </c>
      <c r="D2255" s="71" t="s">
        <v>6930</v>
      </c>
      <c r="E2255" s="72">
        <v>15</v>
      </c>
      <c r="F2255" s="73" t="s">
        <v>6793</v>
      </c>
      <c r="G2255" s="74">
        <v>0</v>
      </c>
      <c r="H2255" s="74">
        <f>'IDS Miami Dry Grocery 2025'!$I2255*'IDS Miami Dry Grocery 2025'!$G2255</f>
        <v>0</v>
      </c>
      <c r="I2255" s="78"/>
      <c r="J2255" s="75">
        <v>26.63</v>
      </c>
      <c r="K2255" s="76">
        <f>IFERROR((#REF!*#REF!)+('IDS Miami Dry Grocery 2025'!$J2255*'IDS Miami Dry Grocery 2025'!$I2255),'IDS Miami Dry Grocery 2025'!$J2255*'IDS Miami Dry Grocery 2025'!$I2255)</f>
        <v>0</v>
      </c>
      <c r="M2255" s="97"/>
    </row>
    <row r="2256" spans="1:13" s="35" customFormat="1" ht="15" x14ac:dyDescent="0.2">
      <c r="A2256" s="68" t="s">
        <v>6931</v>
      </c>
      <c r="B2256" s="69" t="s">
        <v>6745</v>
      </c>
      <c r="C2256" s="70">
        <v>815154023412</v>
      </c>
      <c r="D2256" s="71" t="s">
        <v>6932</v>
      </c>
      <c r="E2256" s="72">
        <v>12</v>
      </c>
      <c r="F2256" s="73" t="s">
        <v>6796</v>
      </c>
      <c r="G2256" s="74">
        <v>0</v>
      </c>
      <c r="H2256" s="74">
        <f>'IDS Miami Dry Grocery 2025'!$I2256*'IDS Miami Dry Grocery 2025'!$G2256</f>
        <v>0</v>
      </c>
      <c r="I2256" s="78"/>
      <c r="J2256" s="75">
        <v>26.1</v>
      </c>
      <c r="K2256" s="76">
        <f>IFERROR((#REF!*#REF!)+('IDS Miami Dry Grocery 2025'!$J2256*'IDS Miami Dry Grocery 2025'!$I2256),'IDS Miami Dry Grocery 2025'!$J2256*'IDS Miami Dry Grocery 2025'!$I2256)</f>
        <v>0</v>
      </c>
      <c r="M2256" s="97"/>
    </row>
    <row r="2257" spans="1:13" s="35" customFormat="1" ht="15" x14ac:dyDescent="0.2">
      <c r="A2257" s="68" t="s">
        <v>6933</v>
      </c>
      <c r="B2257" s="69" t="s">
        <v>6745</v>
      </c>
      <c r="C2257" s="70">
        <v>815154021913</v>
      </c>
      <c r="D2257" s="71" t="s">
        <v>6934</v>
      </c>
      <c r="E2257" s="72">
        <v>12</v>
      </c>
      <c r="F2257" s="73" t="s">
        <v>6796</v>
      </c>
      <c r="G2257" s="74">
        <v>0</v>
      </c>
      <c r="H2257" s="74">
        <f>'IDS Miami Dry Grocery 2025'!$I2257*'IDS Miami Dry Grocery 2025'!$G2257</f>
        <v>0</v>
      </c>
      <c r="I2257" s="78"/>
      <c r="J2257" s="75">
        <v>26.1</v>
      </c>
      <c r="K2257" s="76">
        <f>IFERROR((#REF!*#REF!)+('IDS Miami Dry Grocery 2025'!$J2257*'IDS Miami Dry Grocery 2025'!$I2257),'IDS Miami Dry Grocery 2025'!$J2257*'IDS Miami Dry Grocery 2025'!$I2257)</f>
        <v>0</v>
      </c>
      <c r="M2257" s="97"/>
    </row>
    <row r="2258" spans="1:13" s="35" customFormat="1" ht="15" x14ac:dyDescent="0.2">
      <c r="A2258" s="68" t="s">
        <v>6935</v>
      </c>
      <c r="B2258" s="69" t="s">
        <v>6745</v>
      </c>
      <c r="C2258" s="70">
        <v>815154021678</v>
      </c>
      <c r="D2258" s="71" t="s">
        <v>6936</v>
      </c>
      <c r="E2258" s="72">
        <v>12</v>
      </c>
      <c r="F2258" s="73" t="s">
        <v>6796</v>
      </c>
      <c r="G2258" s="74">
        <v>0</v>
      </c>
      <c r="H2258" s="74">
        <f>'IDS Miami Dry Grocery 2025'!$I2258*'IDS Miami Dry Grocery 2025'!$G2258</f>
        <v>0</v>
      </c>
      <c r="I2258" s="78"/>
      <c r="J2258" s="75">
        <v>26.1</v>
      </c>
      <c r="K2258" s="76">
        <f>IFERROR((#REF!*#REF!)+('IDS Miami Dry Grocery 2025'!$J2258*'IDS Miami Dry Grocery 2025'!$I2258),'IDS Miami Dry Grocery 2025'!$J2258*'IDS Miami Dry Grocery 2025'!$I2258)</f>
        <v>0</v>
      </c>
      <c r="M2258" s="97"/>
    </row>
    <row r="2259" spans="1:13" s="35" customFormat="1" ht="15" x14ac:dyDescent="0.2">
      <c r="A2259" s="68" t="s">
        <v>6937</v>
      </c>
      <c r="B2259" s="69" t="s">
        <v>6745</v>
      </c>
      <c r="C2259" s="70">
        <v>815154023276</v>
      </c>
      <c r="D2259" s="71" t="s">
        <v>6938</v>
      </c>
      <c r="E2259" s="72">
        <v>12</v>
      </c>
      <c r="F2259" s="73" t="s">
        <v>6796</v>
      </c>
      <c r="G2259" s="74">
        <v>0</v>
      </c>
      <c r="H2259" s="74">
        <f>'IDS Miami Dry Grocery 2025'!$I2259*'IDS Miami Dry Grocery 2025'!$G2259</f>
        <v>0</v>
      </c>
      <c r="I2259" s="78"/>
      <c r="J2259" s="75">
        <v>26.1</v>
      </c>
      <c r="K2259" s="76">
        <f>IFERROR((#REF!*#REF!)+('IDS Miami Dry Grocery 2025'!$J2259*'IDS Miami Dry Grocery 2025'!$I2259),'IDS Miami Dry Grocery 2025'!$J2259*'IDS Miami Dry Grocery 2025'!$I2259)</f>
        <v>0</v>
      </c>
      <c r="M2259" s="97"/>
    </row>
    <row r="2260" spans="1:13" s="35" customFormat="1" ht="15" x14ac:dyDescent="0.2">
      <c r="A2260" s="68" t="s">
        <v>6939</v>
      </c>
      <c r="B2260" s="69" t="s">
        <v>6745</v>
      </c>
      <c r="C2260" s="70" t="s">
        <v>6940</v>
      </c>
      <c r="D2260" s="71" t="s">
        <v>6941</v>
      </c>
      <c r="E2260" s="72">
        <v>15</v>
      </c>
      <c r="F2260" s="73" t="s">
        <v>6751</v>
      </c>
      <c r="G2260" s="74">
        <v>0</v>
      </c>
      <c r="H2260" s="74">
        <f>'IDS Miami Dry Grocery 2025'!$I2260*'IDS Miami Dry Grocery 2025'!$G2260</f>
        <v>0</v>
      </c>
      <c r="I2260" s="78"/>
      <c r="J2260" s="75">
        <v>38.72</v>
      </c>
      <c r="K2260" s="76">
        <f>IFERROR((#REF!*#REF!)+('IDS Miami Dry Grocery 2025'!$J2260*'IDS Miami Dry Grocery 2025'!$I2260),'IDS Miami Dry Grocery 2025'!$J2260*'IDS Miami Dry Grocery 2025'!$I2260)</f>
        <v>0</v>
      </c>
      <c r="M2260" s="97"/>
    </row>
    <row r="2261" spans="1:13" s="35" customFormat="1" ht="15" x14ac:dyDescent="0.2">
      <c r="A2261" s="68" t="s">
        <v>6942</v>
      </c>
      <c r="B2261" s="69" t="s">
        <v>6745</v>
      </c>
      <c r="C2261" s="70" t="s">
        <v>6943</v>
      </c>
      <c r="D2261" s="71" t="s">
        <v>6944</v>
      </c>
      <c r="E2261" s="72">
        <v>15</v>
      </c>
      <c r="F2261" s="73" t="s">
        <v>6751</v>
      </c>
      <c r="G2261" s="74">
        <v>0</v>
      </c>
      <c r="H2261" s="74">
        <f>'IDS Miami Dry Grocery 2025'!$I2261*'IDS Miami Dry Grocery 2025'!$G2261</f>
        <v>0</v>
      </c>
      <c r="I2261" s="78"/>
      <c r="J2261" s="75">
        <v>38.72</v>
      </c>
      <c r="K2261" s="76">
        <f>IFERROR((#REF!*#REF!)+('IDS Miami Dry Grocery 2025'!$J2261*'IDS Miami Dry Grocery 2025'!$I2261),'IDS Miami Dry Grocery 2025'!$J2261*'IDS Miami Dry Grocery 2025'!$I2261)</f>
        <v>0</v>
      </c>
      <c r="M2261" s="97"/>
    </row>
    <row r="2262" spans="1:13" s="35" customFormat="1" ht="15" x14ac:dyDescent="0.2">
      <c r="A2262" s="68" t="s">
        <v>6945</v>
      </c>
      <c r="B2262" s="69" t="s">
        <v>6745</v>
      </c>
      <c r="C2262" s="70" t="s">
        <v>6946</v>
      </c>
      <c r="D2262" s="71" t="s">
        <v>6947</v>
      </c>
      <c r="E2262" s="72">
        <v>24</v>
      </c>
      <c r="F2262" s="73" t="s">
        <v>134</v>
      </c>
      <c r="G2262" s="74">
        <v>0</v>
      </c>
      <c r="H2262" s="74">
        <f>'IDS Miami Dry Grocery 2025'!$I2262*'IDS Miami Dry Grocery 2025'!$G2262</f>
        <v>0</v>
      </c>
      <c r="I2262" s="78"/>
      <c r="J2262" s="75">
        <v>33.17</v>
      </c>
      <c r="K2262" s="76">
        <f>IFERROR((#REF!*#REF!)+('IDS Miami Dry Grocery 2025'!$J2262*'IDS Miami Dry Grocery 2025'!$I2262),'IDS Miami Dry Grocery 2025'!$J2262*'IDS Miami Dry Grocery 2025'!$I2262)</f>
        <v>0</v>
      </c>
      <c r="M2262" s="97"/>
    </row>
    <row r="2263" spans="1:13" s="35" customFormat="1" ht="15" x14ac:dyDescent="0.2">
      <c r="A2263" s="68" t="s">
        <v>6948</v>
      </c>
      <c r="B2263" s="69" t="s">
        <v>6745</v>
      </c>
      <c r="C2263" s="70" t="s">
        <v>6949</v>
      </c>
      <c r="D2263" s="71" t="s">
        <v>6950</v>
      </c>
      <c r="E2263" s="72">
        <v>15</v>
      </c>
      <c r="F2263" s="73" t="s">
        <v>6751</v>
      </c>
      <c r="G2263" s="74">
        <v>0</v>
      </c>
      <c r="H2263" s="74">
        <f>'IDS Miami Dry Grocery 2025'!$I2263*'IDS Miami Dry Grocery 2025'!$G2263</f>
        <v>0</v>
      </c>
      <c r="I2263" s="78"/>
      <c r="J2263" s="75">
        <v>38.72</v>
      </c>
      <c r="K2263" s="76">
        <f>IFERROR((#REF!*#REF!)+('IDS Miami Dry Grocery 2025'!$J2263*'IDS Miami Dry Grocery 2025'!$I2263),'IDS Miami Dry Grocery 2025'!$J2263*'IDS Miami Dry Grocery 2025'!$I2263)</f>
        <v>0</v>
      </c>
      <c r="M2263" s="97"/>
    </row>
    <row r="2264" spans="1:13" s="35" customFormat="1" ht="15" x14ac:dyDescent="0.2">
      <c r="A2264" s="68" t="s">
        <v>6951</v>
      </c>
      <c r="B2264" s="69" t="s">
        <v>6745</v>
      </c>
      <c r="C2264" s="70" t="s">
        <v>6952</v>
      </c>
      <c r="D2264" s="71" t="s">
        <v>6953</v>
      </c>
      <c r="E2264" s="72">
        <v>15</v>
      </c>
      <c r="F2264" s="73" t="s">
        <v>6751</v>
      </c>
      <c r="G2264" s="74">
        <v>0</v>
      </c>
      <c r="H2264" s="74">
        <f>'IDS Miami Dry Grocery 2025'!$I2264*'IDS Miami Dry Grocery 2025'!$G2264</f>
        <v>0</v>
      </c>
      <c r="I2264" s="78"/>
      <c r="J2264" s="75">
        <v>38.72</v>
      </c>
      <c r="K2264" s="76">
        <f>IFERROR((#REF!*#REF!)+('IDS Miami Dry Grocery 2025'!$J2264*'IDS Miami Dry Grocery 2025'!$I2264),'IDS Miami Dry Grocery 2025'!$J2264*'IDS Miami Dry Grocery 2025'!$I2264)</f>
        <v>0</v>
      </c>
      <c r="M2264" s="97"/>
    </row>
    <row r="2265" spans="1:13" s="35" customFormat="1" ht="15" x14ac:dyDescent="0.2">
      <c r="A2265" s="68" t="s">
        <v>6954</v>
      </c>
      <c r="B2265" s="69" t="s">
        <v>6745</v>
      </c>
      <c r="C2265" s="70" t="s">
        <v>6955</v>
      </c>
      <c r="D2265" s="71" t="s">
        <v>6956</v>
      </c>
      <c r="E2265" s="72">
        <v>15</v>
      </c>
      <c r="F2265" s="73" t="s">
        <v>6751</v>
      </c>
      <c r="G2265" s="74">
        <v>0</v>
      </c>
      <c r="H2265" s="74">
        <f>'IDS Miami Dry Grocery 2025'!$I2265*'IDS Miami Dry Grocery 2025'!$G2265</f>
        <v>0</v>
      </c>
      <c r="I2265" s="78"/>
      <c r="J2265" s="75">
        <v>38.72</v>
      </c>
      <c r="K2265" s="76">
        <f>IFERROR((#REF!*#REF!)+('IDS Miami Dry Grocery 2025'!$J2265*'IDS Miami Dry Grocery 2025'!$I2265),'IDS Miami Dry Grocery 2025'!$J2265*'IDS Miami Dry Grocery 2025'!$I2265)</f>
        <v>0</v>
      </c>
      <c r="M2265" s="97"/>
    </row>
    <row r="2266" spans="1:13" s="35" customFormat="1" ht="15" x14ac:dyDescent="0.2">
      <c r="A2266" s="68" t="s">
        <v>6957</v>
      </c>
      <c r="B2266" s="69" t="s">
        <v>6745</v>
      </c>
      <c r="C2266" s="70" t="s">
        <v>6958</v>
      </c>
      <c r="D2266" s="71" t="s">
        <v>6959</v>
      </c>
      <c r="E2266" s="72">
        <v>24</v>
      </c>
      <c r="F2266" s="73" t="s">
        <v>134</v>
      </c>
      <c r="G2266" s="74">
        <v>0</v>
      </c>
      <c r="H2266" s="74">
        <f>'IDS Miami Dry Grocery 2025'!$I2266*'IDS Miami Dry Grocery 2025'!$G2266</f>
        <v>0</v>
      </c>
      <c r="I2266" s="78"/>
      <c r="J2266" s="75">
        <v>33.17</v>
      </c>
      <c r="K2266" s="76">
        <f>IFERROR((#REF!*#REF!)+('IDS Miami Dry Grocery 2025'!$J2266*'IDS Miami Dry Grocery 2025'!$I2266),'IDS Miami Dry Grocery 2025'!$J2266*'IDS Miami Dry Grocery 2025'!$I2266)</f>
        <v>0</v>
      </c>
      <c r="M2266" s="97"/>
    </row>
    <row r="2267" spans="1:13" s="35" customFormat="1" ht="15" x14ac:dyDescent="0.2">
      <c r="A2267" s="68" t="s">
        <v>6960</v>
      </c>
      <c r="B2267" s="69" t="s">
        <v>6745</v>
      </c>
      <c r="C2267" s="70" t="s">
        <v>6961</v>
      </c>
      <c r="D2267" s="71" t="s">
        <v>6962</v>
      </c>
      <c r="E2267" s="72">
        <v>12</v>
      </c>
      <c r="F2267" s="73" t="s">
        <v>6764</v>
      </c>
      <c r="G2267" s="74">
        <v>0</v>
      </c>
      <c r="H2267" s="74">
        <f>'IDS Miami Dry Grocery 2025'!$I2267*'IDS Miami Dry Grocery 2025'!$G2267</f>
        <v>0</v>
      </c>
      <c r="I2267" s="78"/>
      <c r="J2267" s="75">
        <v>38.78</v>
      </c>
      <c r="K2267" s="76">
        <f>IFERROR((#REF!*#REF!)+('IDS Miami Dry Grocery 2025'!$J2267*'IDS Miami Dry Grocery 2025'!$I2267),'IDS Miami Dry Grocery 2025'!$J2267*'IDS Miami Dry Grocery 2025'!$I2267)</f>
        <v>0</v>
      </c>
      <c r="M2267" s="97"/>
    </row>
    <row r="2268" spans="1:13" s="35" customFormat="1" ht="15" x14ac:dyDescent="0.2">
      <c r="A2268" s="68" t="s">
        <v>6963</v>
      </c>
      <c r="B2268" s="69" t="s">
        <v>6745</v>
      </c>
      <c r="C2268" s="70" t="s">
        <v>6964</v>
      </c>
      <c r="D2268" s="71" t="s">
        <v>6965</v>
      </c>
      <c r="E2268" s="72">
        <v>12</v>
      </c>
      <c r="F2268" s="73" t="s">
        <v>6764</v>
      </c>
      <c r="G2268" s="74">
        <v>0</v>
      </c>
      <c r="H2268" s="74">
        <f>'IDS Miami Dry Grocery 2025'!$I2268*'IDS Miami Dry Grocery 2025'!$G2268</f>
        <v>0</v>
      </c>
      <c r="I2268" s="78"/>
      <c r="J2268" s="75">
        <v>32.369999999999997</v>
      </c>
      <c r="K2268" s="76">
        <f>IFERROR((#REF!*#REF!)+('IDS Miami Dry Grocery 2025'!$J2268*'IDS Miami Dry Grocery 2025'!$I2268),'IDS Miami Dry Grocery 2025'!$J2268*'IDS Miami Dry Grocery 2025'!$I2268)</f>
        <v>0</v>
      </c>
      <c r="M2268" s="97"/>
    </row>
    <row r="2269" spans="1:13" s="35" customFormat="1" ht="15" x14ac:dyDescent="0.2">
      <c r="A2269" s="68" t="s">
        <v>6966</v>
      </c>
      <c r="B2269" s="69" t="s">
        <v>6745</v>
      </c>
      <c r="C2269" s="70" t="s">
        <v>6967</v>
      </c>
      <c r="D2269" s="71" t="s">
        <v>6968</v>
      </c>
      <c r="E2269" s="72">
        <v>15</v>
      </c>
      <c r="F2269" s="73" t="s">
        <v>6969</v>
      </c>
      <c r="G2269" s="74">
        <v>0</v>
      </c>
      <c r="H2269" s="74">
        <f>'IDS Miami Dry Grocery 2025'!$I2269*'IDS Miami Dry Grocery 2025'!$G2269</f>
        <v>0</v>
      </c>
      <c r="I2269" s="78"/>
      <c r="J2269" s="75">
        <v>38.72</v>
      </c>
      <c r="K2269" s="76">
        <f>IFERROR((#REF!*#REF!)+('IDS Miami Dry Grocery 2025'!$J2269*'IDS Miami Dry Grocery 2025'!$I2269),'IDS Miami Dry Grocery 2025'!$J2269*'IDS Miami Dry Grocery 2025'!$I2269)</f>
        <v>0</v>
      </c>
      <c r="M2269" s="97"/>
    </row>
    <row r="2270" spans="1:13" s="35" customFormat="1" ht="15" x14ac:dyDescent="0.2">
      <c r="A2270" s="68" t="s">
        <v>6970</v>
      </c>
      <c r="B2270" s="69" t="s">
        <v>6745</v>
      </c>
      <c r="C2270" s="70" t="s">
        <v>6971</v>
      </c>
      <c r="D2270" s="71" t="s">
        <v>6972</v>
      </c>
      <c r="E2270" s="72">
        <v>15</v>
      </c>
      <c r="F2270" s="73" t="s">
        <v>6969</v>
      </c>
      <c r="G2270" s="74">
        <v>0</v>
      </c>
      <c r="H2270" s="74">
        <f>'IDS Miami Dry Grocery 2025'!$I2270*'IDS Miami Dry Grocery 2025'!$G2270</f>
        <v>0</v>
      </c>
      <c r="I2270" s="78"/>
      <c r="J2270" s="75">
        <v>38.72</v>
      </c>
      <c r="K2270" s="76">
        <f>IFERROR((#REF!*#REF!)+('IDS Miami Dry Grocery 2025'!$J2270*'IDS Miami Dry Grocery 2025'!$I2270),'IDS Miami Dry Grocery 2025'!$J2270*'IDS Miami Dry Grocery 2025'!$I2270)</f>
        <v>0</v>
      </c>
      <c r="M2270" s="97"/>
    </row>
    <row r="2271" spans="1:13" s="35" customFormat="1" ht="15" x14ac:dyDescent="0.2">
      <c r="A2271" s="68" t="s">
        <v>6973</v>
      </c>
      <c r="B2271" s="69" t="s">
        <v>6745</v>
      </c>
      <c r="C2271" s="70" t="s">
        <v>6974</v>
      </c>
      <c r="D2271" s="71" t="s">
        <v>6975</v>
      </c>
      <c r="E2271" s="72">
        <v>24</v>
      </c>
      <c r="F2271" s="73" t="s">
        <v>86</v>
      </c>
      <c r="G2271" s="74">
        <v>1.6282159999999997E-2</v>
      </c>
      <c r="H2271" s="74">
        <f>'IDS Miami Dry Grocery 2025'!$I2271*'IDS Miami Dry Grocery 2025'!$G2271</f>
        <v>0</v>
      </c>
      <c r="I2271" s="78"/>
      <c r="J2271" s="75">
        <v>85.48</v>
      </c>
      <c r="K2271" s="76">
        <f>IFERROR((#REF!*#REF!)+('IDS Miami Dry Grocery 2025'!$J2271*'IDS Miami Dry Grocery 2025'!$I2271),'IDS Miami Dry Grocery 2025'!$J2271*'IDS Miami Dry Grocery 2025'!$I2271)</f>
        <v>0</v>
      </c>
      <c r="M2271" s="97"/>
    </row>
    <row r="2272" spans="1:13" s="35" customFormat="1" ht="15" x14ac:dyDescent="0.2">
      <c r="A2272" s="68" t="s">
        <v>6976</v>
      </c>
      <c r="B2272" s="69" t="s">
        <v>6745</v>
      </c>
      <c r="C2272" s="70" t="s">
        <v>6977</v>
      </c>
      <c r="D2272" s="71" t="s">
        <v>6978</v>
      </c>
      <c r="E2272" s="72">
        <v>24</v>
      </c>
      <c r="F2272" s="73" t="s">
        <v>86</v>
      </c>
      <c r="G2272" s="74">
        <v>1.6282159999999997E-2</v>
      </c>
      <c r="H2272" s="74">
        <f>'IDS Miami Dry Grocery 2025'!$I2272*'IDS Miami Dry Grocery 2025'!$G2272</f>
        <v>0</v>
      </c>
      <c r="I2272" s="78"/>
      <c r="J2272" s="75">
        <v>85.48</v>
      </c>
      <c r="K2272" s="76">
        <f>IFERROR((#REF!*#REF!)+('IDS Miami Dry Grocery 2025'!$J2272*'IDS Miami Dry Grocery 2025'!$I2272),'IDS Miami Dry Grocery 2025'!$J2272*'IDS Miami Dry Grocery 2025'!$I2272)</f>
        <v>0</v>
      </c>
      <c r="M2272" s="97"/>
    </row>
    <row r="2273" spans="1:13" s="35" customFormat="1" ht="15" x14ac:dyDescent="0.2">
      <c r="A2273" s="68" t="s">
        <v>6979</v>
      </c>
      <c r="B2273" s="69" t="s">
        <v>6745</v>
      </c>
      <c r="C2273" s="70" t="s">
        <v>6980</v>
      </c>
      <c r="D2273" s="71" t="s">
        <v>6975</v>
      </c>
      <c r="E2273" s="72">
        <v>24</v>
      </c>
      <c r="F2273" s="73" t="s">
        <v>369</v>
      </c>
      <c r="G2273" s="74">
        <v>9.0613759999999995E-3</v>
      </c>
      <c r="H2273" s="74">
        <f>'IDS Miami Dry Grocery 2025'!$I2273*'IDS Miami Dry Grocery 2025'!$G2273</f>
        <v>0</v>
      </c>
      <c r="I2273" s="78"/>
      <c r="J2273" s="75">
        <v>65.03</v>
      </c>
      <c r="K2273" s="76">
        <f>IFERROR((#REF!*#REF!)+('IDS Miami Dry Grocery 2025'!$J2273*'IDS Miami Dry Grocery 2025'!$I2273),'IDS Miami Dry Grocery 2025'!$J2273*'IDS Miami Dry Grocery 2025'!$I2273)</f>
        <v>0</v>
      </c>
      <c r="M2273" s="97"/>
    </row>
    <row r="2274" spans="1:13" s="35" customFormat="1" ht="15" x14ac:dyDescent="0.2">
      <c r="A2274" s="68" t="s">
        <v>6981</v>
      </c>
      <c r="B2274" s="69" t="s">
        <v>6745</v>
      </c>
      <c r="C2274" s="70" t="s">
        <v>6982</v>
      </c>
      <c r="D2274" s="71" t="s">
        <v>6978</v>
      </c>
      <c r="E2274" s="72">
        <v>6</v>
      </c>
      <c r="F2274" s="73" t="s">
        <v>6983</v>
      </c>
      <c r="G2274" s="74">
        <v>1.7839583999999999E-2</v>
      </c>
      <c r="H2274" s="74">
        <f>'IDS Miami Dry Grocery 2025'!$I2274*'IDS Miami Dry Grocery 2025'!$G2274</f>
        <v>0</v>
      </c>
      <c r="I2274" s="78"/>
      <c r="J2274" s="75">
        <v>65.03</v>
      </c>
      <c r="K2274" s="76">
        <f>IFERROR((#REF!*#REF!)+('IDS Miami Dry Grocery 2025'!$J2274*'IDS Miami Dry Grocery 2025'!$I2274),'IDS Miami Dry Grocery 2025'!$J2274*'IDS Miami Dry Grocery 2025'!$I2274)</f>
        <v>0</v>
      </c>
      <c r="M2274" s="97"/>
    </row>
    <row r="2275" spans="1:13" s="35" customFormat="1" ht="15" x14ac:dyDescent="0.2">
      <c r="A2275" s="68" t="s">
        <v>6984</v>
      </c>
      <c r="B2275" s="69" t="s">
        <v>6745</v>
      </c>
      <c r="C2275" s="70" t="s">
        <v>6985</v>
      </c>
      <c r="D2275" s="71" t="s">
        <v>6986</v>
      </c>
      <c r="E2275" s="72">
        <v>24</v>
      </c>
      <c r="F2275" s="73" t="s">
        <v>86</v>
      </c>
      <c r="G2275" s="74">
        <v>1.3308895999999999E-2</v>
      </c>
      <c r="H2275" s="74">
        <f>'IDS Miami Dry Grocery 2025'!$I2275*'IDS Miami Dry Grocery 2025'!$G2275</f>
        <v>0</v>
      </c>
      <c r="I2275" s="78"/>
      <c r="J2275" s="75">
        <v>85.48</v>
      </c>
      <c r="K2275" s="76">
        <f>IFERROR((#REF!*#REF!)+('IDS Miami Dry Grocery 2025'!$J2275*'IDS Miami Dry Grocery 2025'!$I2275),'IDS Miami Dry Grocery 2025'!$J2275*'IDS Miami Dry Grocery 2025'!$I2275)</f>
        <v>0</v>
      </c>
      <c r="M2275" s="97"/>
    </row>
    <row r="2276" spans="1:13" s="35" customFormat="1" ht="15" x14ac:dyDescent="0.2">
      <c r="A2276" s="68" t="s">
        <v>6987</v>
      </c>
      <c r="B2276" s="69" t="s">
        <v>6745</v>
      </c>
      <c r="C2276" s="70" t="s">
        <v>6988</v>
      </c>
      <c r="D2276" s="71" t="s">
        <v>6986</v>
      </c>
      <c r="E2276" s="72">
        <v>24</v>
      </c>
      <c r="F2276" s="73" t="s">
        <v>369</v>
      </c>
      <c r="G2276" s="74">
        <v>1.7839583999999999E-2</v>
      </c>
      <c r="H2276" s="74">
        <f>'IDS Miami Dry Grocery 2025'!$I2276*'IDS Miami Dry Grocery 2025'!$G2276</f>
        <v>0</v>
      </c>
      <c r="I2276" s="78"/>
      <c r="J2276" s="75">
        <v>65.03</v>
      </c>
      <c r="K2276" s="76">
        <f>IFERROR((#REF!*#REF!)+('IDS Miami Dry Grocery 2025'!$J2276*'IDS Miami Dry Grocery 2025'!$I2276),'IDS Miami Dry Grocery 2025'!$J2276*'IDS Miami Dry Grocery 2025'!$I2276)</f>
        <v>0</v>
      </c>
      <c r="M2276" s="97"/>
    </row>
    <row r="2277" spans="1:13" s="35" customFormat="1" ht="15" x14ac:dyDescent="0.2">
      <c r="A2277" s="68" t="s">
        <v>6989</v>
      </c>
      <c r="B2277" s="69" t="s">
        <v>6745</v>
      </c>
      <c r="C2277" s="70" t="s">
        <v>6990</v>
      </c>
      <c r="D2277" s="71" t="s">
        <v>6991</v>
      </c>
      <c r="E2277" s="72">
        <v>24</v>
      </c>
      <c r="F2277" s="73" t="s">
        <v>86</v>
      </c>
      <c r="G2277" s="74">
        <v>1.6282159999999997E-2</v>
      </c>
      <c r="H2277" s="74">
        <f>'IDS Miami Dry Grocery 2025'!$I2277*'IDS Miami Dry Grocery 2025'!$G2277</f>
        <v>0</v>
      </c>
      <c r="I2277" s="78"/>
      <c r="J2277" s="75">
        <v>85.48</v>
      </c>
      <c r="K2277" s="76">
        <f>IFERROR((#REF!*#REF!)+('IDS Miami Dry Grocery 2025'!$J2277*'IDS Miami Dry Grocery 2025'!$I2277),'IDS Miami Dry Grocery 2025'!$J2277*'IDS Miami Dry Grocery 2025'!$I2277)</f>
        <v>0</v>
      </c>
      <c r="M2277" s="97"/>
    </row>
    <row r="2278" spans="1:13" s="35" customFormat="1" ht="15" x14ac:dyDescent="0.2">
      <c r="A2278" s="68" t="s">
        <v>6992</v>
      </c>
      <c r="B2278" s="69" t="s">
        <v>6745</v>
      </c>
      <c r="C2278" s="70" t="s">
        <v>6993</v>
      </c>
      <c r="D2278" s="71" t="s">
        <v>6994</v>
      </c>
      <c r="E2278" s="72">
        <v>24</v>
      </c>
      <c r="F2278" s="73" t="s">
        <v>86</v>
      </c>
      <c r="G2278" s="74">
        <v>1.3308895999999999E-2</v>
      </c>
      <c r="H2278" s="74">
        <f>'IDS Miami Dry Grocery 2025'!$I2278*'IDS Miami Dry Grocery 2025'!$G2278</f>
        <v>0</v>
      </c>
      <c r="I2278" s="78"/>
      <c r="J2278" s="75">
        <v>85.48</v>
      </c>
      <c r="K2278" s="76">
        <f>IFERROR((#REF!*#REF!)+('IDS Miami Dry Grocery 2025'!$J2278*'IDS Miami Dry Grocery 2025'!$I2278),'IDS Miami Dry Grocery 2025'!$J2278*'IDS Miami Dry Grocery 2025'!$I2278)</f>
        <v>0</v>
      </c>
      <c r="M2278" s="97"/>
    </row>
    <row r="2279" spans="1:13" s="35" customFormat="1" ht="15" x14ac:dyDescent="0.2">
      <c r="A2279" s="68" t="s">
        <v>6995</v>
      </c>
      <c r="B2279" s="69" t="s">
        <v>6745</v>
      </c>
      <c r="C2279" s="70" t="s">
        <v>6996</v>
      </c>
      <c r="D2279" s="71" t="s">
        <v>6997</v>
      </c>
      <c r="E2279" s="72">
        <v>6</v>
      </c>
      <c r="F2279" s="73" t="s">
        <v>6983</v>
      </c>
      <c r="G2279" s="74">
        <v>9.0613759999999995E-3</v>
      </c>
      <c r="H2279" s="74">
        <f>'IDS Miami Dry Grocery 2025'!$I2279*'IDS Miami Dry Grocery 2025'!$G2279</f>
        <v>0</v>
      </c>
      <c r="I2279" s="78"/>
      <c r="J2279" s="75">
        <v>65.03</v>
      </c>
      <c r="K2279" s="76">
        <f>IFERROR((#REF!*#REF!)+('IDS Miami Dry Grocery 2025'!$J2279*'IDS Miami Dry Grocery 2025'!$I2279),'IDS Miami Dry Grocery 2025'!$J2279*'IDS Miami Dry Grocery 2025'!$I2279)</f>
        <v>0</v>
      </c>
      <c r="M2279" s="97"/>
    </row>
    <row r="2280" spans="1:13" s="35" customFormat="1" ht="15" x14ac:dyDescent="0.2">
      <c r="A2280" s="68" t="s">
        <v>6998</v>
      </c>
      <c r="B2280" s="69" t="s">
        <v>6745</v>
      </c>
      <c r="C2280" s="70" t="s">
        <v>6999</v>
      </c>
      <c r="D2280" s="71" t="s">
        <v>6997</v>
      </c>
      <c r="E2280" s="72">
        <v>24</v>
      </c>
      <c r="F2280" s="73" t="s">
        <v>369</v>
      </c>
      <c r="G2280" s="74">
        <v>9.0613759999999995E-3</v>
      </c>
      <c r="H2280" s="74">
        <f>'IDS Miami Dry Grocery 2025'!$I2280*'IDS Miami Dry Grocery 2025'!$G2280</f>
        <v>0</v>
      </c>
      <c r="I2280" s="78"/>
      <c r="J2280" s="75">
        <v>65.03</v>
      </c>
      <c r="K2280" s="76">
        <f>IFERROR((#REF!*#REF!)+('IDS Miami Dry Grocery 2025'!$J2280*'IDS Miami Dry Grocery 2025'!$I2280),'IDS Miami Dry Grocery 2025'!$J2280*'IDS Miami Dry Grocery 2025'!$I2280)</f>
        <v>0</v>
      </c>
      <c r="M2280" s="97"/>
    </row>
    <row r="2281" spans="1:13" s="35" customFormat="1" ht="15" x14ac:dyDescent="0.2">
      <c r="A2281" s="68" t="s">
        <v>7000</v>
      </c>
      <c r="B2281" s="69" t="s">
        <v>6745</v>
      </c>
      <c r="C2281" s="70">
        <v>610764863782</v>
      </c>
      <c r="D2281" s="71" t="s">
        <v>7001</v>
      </c>
      <c r="E2281" s="72">
        <v>12</v>
      </c>
      <c r="F2281" s="73" t="s">
        <v>6796</v>
      </c>
      <c r="G2281" s="74">
        <v>0</v>
      </c>
      <c r="H2281" s="74">
        <f>'IDS Miami Dry Grocery 2025'!$I2281*'IDS Miami Dry Grocery 2025'!$G2281</f>
        <v>0</v>
      </c>
      <c r="I2281" s="78"/>
      <c r="J2281" s="75">
        <v>26.1</v>
      </c>
      <c r="K2281" s="76">
        <f>IFERROR((#REF!*#REF!)+('IDS Miami Dry Grocery 2025'!$J2281*'IDS Miami Dry Grocery 2025'!$I2281),'IDS Miami Dry Grocery 2025'!$J2281*'IDS Miami Dry Grocery 2025'!$I2281)</f>
        <v>0</v>
      </c>
      <c r="M2281" s="97"/>
    </row>
    <row r="2282" spans="1:13" s="35" customFormat="1" ht="15" x14ac:dyDescent="0.2">
      <c r="A2282" s="68" t="s">
        <v>7002</v>
      </c>
      <c r="B2282" s="69" t="s">
        <v>6745</v>
      </c>
      <c r="C2282" s="70">
        <v>610764863645</v>
      </c>
      <c r="D2282" s="71" t="s">
        <v>7003</v>
      </c>
      <c r="E2282" s="72">
        <v>12</v>
      </c>
      <c r="F2282" s="73" t="s">
        <v>6796</v>
      </c>
      <c r="G2282" s="74">
        <v>0</v>
      </c>
      <c r="H2282" s="74">
        <f>'IDS Miami Dry Grocery 2025'!$I2282*'IDS Miami Dry Grocery 2025'!$G2282</f>
        <v>0</v>
      </c>
      <c r="I2282" s="78"/>
      <c r="J2282" s="75">
        <v>26.1</v>
      </c>
      <c r="K2282" s="76">
        <f>IFERROR((#REF!*#REF!)+('IDS Miami Dry Grocery 2025'!$J2282*'IDS Miami Dry Grocery 2025'!$I2282),'IDS Miami Dry Grocery 2025'!$J2282*'IDS Miami Dry Grocery 2025'!$I2282)</f>
        <v>0</v>
      </c>
      <c r="M2282" s="97"/>
    </row>
    <row r="2283" spans="1:13" s="35" customFormat="1" ht="15" x14ac:dyDescent="0.2">
      <c r="A2283" s="68" t="s">
        <v>7004</v>
      </c>
      <c r="B2283" s="69" t="s">
        <v>6745</v>
      </c>
      <c r="C2283" s="70">
        <v>610764000323</v>
      </c>
      <c r="D2283" s="71" t="s">
        <v>7005</v>
      </c>
      <c r="E2283" s="72">
        <v>12</v>
      </c>
      <c r="F2283" s="73" t="s">
        <v>6796</v>
      </c>
      <c r="G2283" s="74">
        <v>0</v>
      </c>
      <c r="H2283" s="74">
        <f>'IDS Miami Dry Grocery 2025'!$I2283*'IDS Miami Dry Grocery 2025'!$G2283</f>
        <v>0</v>
      </c>
      <c r="I2283" s="78"/>
      <c r="J2283" s="75">
        <v>26.1</v>
      </c>
      <c r="K2283" s="76">
        <f>IFERROR((#REF!*#REF!)+('IDS Miami Dry Grocery 2025'!$J2283*'IDS Miami Dry Grocery 2025'!$I2283),'IDS Miami Dry Grocery 2025'!$J2283*'IDS Miami Dry Grocery 2025'!$I2283)</f>
        <v>0</v>
      </c>
      <c r="M2283" s="97"/>
    </row>
    <row r="2284" spans="1:13" s="35" customFormat="1" ht="15" x14ac:dyDescent="0.2">
      <c r="A2284" s="68" t="s">
        <v>7006</v>
      </c>
      <c r="B2284" s="69" t="s">
        <v>6745</v>
      </c>
      <c r="C2284" s="70">
        <v>610764028488</v>
      </c>
      <c r="D2284" s="71" t="s">
        <v>7007</v>
      </c>
      <c r="E2284" s="72">
        <v>12</v>
      </c>
      <c r="F2284" s="73" t="s">
        <v>6796</v>
      </c>
      <c r="G2284" s="74">
        <v>0</v>
      </c>
      <c r="H2284" s="74">
        <f>'IDS Miami Dry Grocery 2025'!$I2284*'IDS Miami Dry Grocery 2025'!$G2284</f>
        <v>0</v>
      </c>
      <c r="I2284" s="78"/>
      <c r="J2284" s="75">
        <v>26.1</v>
      </c>
      <c r="K2284" s="76">
        <f>IFERROR((#REF!*#REF!)+('IDS Miami Dry Grocery 2025'!$J2284*'IDS Miami Dry Grocery 2025'!$I2284),'IDS Miami Dry Grocery 2025'!$J2284*'IDS Miami Dry Grocery 2025'!$I2284)</f>
        <v>0</v>
      </c>
      <c r="M2284" s="97"/>
    </row>
    <row r="2285" spans="1:13" s="35" customFormat="1" ht="15" x14ac:dyDescent="0.2">
      <c r="A2285" s="68" t="s">
        <v>7008</v>
      </c>
      <c r="B2285" s="69" t="s">
        <v>6745</v>
      </c>
      <c r="C2285" s="70">
        <v>610764863829</v>
      </c>
      <c r="D2285" s="71" t="s">
        <v>7009</v>
      </c>
      <c r="E2285" s="72">
        <v>12</v>
      </c>
      <c r="F2285" s="73" t="s">
        <v>6796</v>
      </c>
      <c r="G2285" s="74">
        <v>0</v>
      </c>
      <c r="H2285" s="74">
        <f>'IDS Miami Dry Grocery 2025'!$I2285*'IDS Miami Dry Grocery 2025'!$G2285</f>
        <v>0</v>
      </c>
      <c r="I2285" s="78"/>
      <c r="J2285" s="75">
        <v>26.1</v>
      </c>
      <c r="K2285" s="76">
        <f>IFERROR((#REF!*#REF!)+('IDS Miami Dry Grocery 2025'!$J2285*'IDS Miami Dry Grocery 2025'!$I2285),'IDS Miami Dry Grocery 2025'!$J2285*'IDS Miami Dry Grocery 2025'!$I2285)</f>
        <v>0</v>
      </c>
      <c r="M2285" s="97"/>
    </row>
    <row r="2286" spans="1:13" s="35" customFormat="1" ht="15" x14ac:dyDescent="0.2">
      <c r="A2286" s="68" t="s">
        <v>7010</v>
      </c>
      <c r="B2286" s="69" t="s">
        <v>6745</v>
      </c>
      <c r="C2286" s="70">
        <v>610764000156</v>
      </c>
      <c r="D2286" s="71" t="s">
        <v>7011</v>
      </c>
      <c r="E2286" s="72">
        <v>12</v>
      </c>
      <c r="F2286" s="73" t="s">
        <v>6796</v>
      </c>
      <c r="G2286" s="74">
        <v>0</v>
      </c>
      <c r="H2286" s="74">
        <f>'IDS Miami Dry Grocery 2025'!$I2286*'IDS Miami Dry Grocery 2025'!$G2286</f>
        <v>0</v>
      </c>
      <c r="I2286" s="78"/>
      <c r="J2286" s="75">
        <v>26.1</v>
      </c>
      <c r="K2286" s="76">
        <f>IFERROR((#REF!*#REF!)+('IDS Miami Dry Grocery 2025'!$J2286*'IDS Miami Dry Grocery 2025'!$I2286),'IDS Miami Dry Grocery 2025'!$J2286*'IDS Miami Dry Grocery 2025'!$I2286)</f>
        <v>0</v>
      </c>
      <c r="M2286" s="97"/>
    </row>
    <row r="2287" spans="1:13" s="35" customFormat="1" ht="15" x14ac:dyDescent="0.2">
      <c r="A2287" s="68" t="s">
        <v>7012</v>
      </c>
      <c r="B2287" s="69" t="s">
        <v>6745</v>
      </c>
      <c r="C2287" s="70">
        <v>610764863669</v>
      </c>
      <c r="D2287" s="71" t="s">
        <v>7013</v>
      </c>
      <c r="E2287" s="72">
        <v>12</v>
      </c>
      <c r="F2287" s="73" t="s">
        <v>6796</v>
      </c>
      <c r="G2287" s="74">
        <v>0</v>
      </c>
      <c r="H2287" s="74">
        <f>'IDS Miami Dry Grocery 2025'!$I2287*'IDS Miami Dry Grocery 2025'!$G2287</f>
        <v>0</v>
      </c>
      <c r="I2287" s="78"/>
      <c r="J2287" s="75">
        <v>26.1</v>
      </c>
      <c r="K2287" s="76">
        <f>IFERROR((#REF!*#REF!)+('IDS Miami Dry Grocery 2025'!$J2287*'IDS Miami Dry Grocery 2025'!$I2287),'IDS Miami Dry Grocery 2025'!$J2287*'IDS Miami Dry Grocery 2025'!$I2287)</f>
        <v>0</v>
      </c>
      <c r="M2287" s="97"/>
    </row>
    <row r="2288" spans="1:13" s="35" customFormat="1" ht="15" x14ac:dyDescent="0.2">
      <c r="A2288" s="68" t="s">
        <v>7014</v>
      </c>
      <c r="B2288" s="69" t="s">
        <v>6745</v>
      </c>
      <c r="C2288" s="70">
        <v>70847891840</v>
      </c>
      <c r="D2288" s="71" t="s">
        <v>7015</v>
      </c>
      <c r="E2288" s="72">
        <v>24</v>
      </c>
      <c r="F2288" s="73" t="s">
        <v>6800</v>
      </c>
      <c r="G2288" s="74">
        <v>0</v>
      </c>
      <c r="H2288" s="74">
        <f>'IDS Miami Dry Grocery 2025'!$I2288*'IDS Miami Dry Grocery 2025'!$G2288</f>
        <v>0</v>
      </c>
      <c r="I2288" s="78"/>
      <c r="J2288" s="75">
        <v>46.18</v>
      </c>
      <c r="K2288" s="76">
        <f>IFERROR((#REF!*#REF!)+('IDS Miami Dry Grocery 2025'!$J2288*'IDS Miami Dry Grocery 2025'!$I2288),'IDS Miami Dry Grocery 2025'!$J2288*'IDS Miami Dry Grocery 2025'!$I2288)</f>
        <v>0</v>
      </c>
      <c r="M2288" s="97"/>
    </row>
    <row r="2289" spans="1:13" s="35" customFormat="1" ht="15" x14ac:dyDescent="0.2">
      <c r="A2289" s="68" t="s">
        <v>7016</v>
      </c>
      <c r="B2289" s="69" t="s">
        <v>6745</v>
      </c>
      <c r="C2289" s="70">
        <v>70847895305</v>
      </c>
      <c r="D2289" s="71" t="s">
        <v>6850</v>
      </c>
      <c r="E2289" s="72">
        <v>24</v>
      </c>
      <c r="F2289" s="73" t="s">
        <v>6800</v>
      </c>
      <c r="G2289" s="74">
        <v>0</v>
      </c>
      <c r="H2289" s="74">
        <f>'IDS Miami Dry Grocery 2025'!$I2289*'IDS Miami Dry Grocery 2025'!$G2289</f>
        <v>0</v>
      </c>
      <c r="I2289" s="78"/>
      <c r="J2289" s="75">
        <v>46.18</v>
      </c>
      <c r="K2289" s="76">
        <f>IFERROR((#REF!*#REF!)+('IDS Miami Dry Grocery 2025'!$J2289*'IDS Miami Dry Grocery 2025'!$I2289),'IDS Miami Dry Grocery 2025'!$J2289*'IDS Miami Dry Grocery 2025'!$I2289)</f>
        <v>0</v>
      </c>
      <c r="M2289" s="97"/>
    </row>
    <row r="2290" spans="1:13" s="35" customFormat="1" ht="15" x14ac:dyDescent="0.2">
      <c r="A2290" s="68" t="s">
        <v>7017</v>
      </c>
      <c r="B2290" s="69" t="s">
        <v>6745</v>
      </c>
      <c r="C2290" s="70">
        <v>810113830285</v>
      </c>
      <c r="D2290" s="71" t="s">
        <v>7018</v>
      </c>
      <c r="E2290" s="72">
        <v>12</v>
      </c>
      <c r="F2290" s="73" t="s">
        <v>6796</v>
      </c>
      <c r="G2290" s="74">
        <v>0</v>
      </c>
      <c r="H2290" s="74">
        <f>'IDS Miami Dry Grocery 2025'!$I2290*'IDS Miami Dry Grocery 2025'!$G2290</f>
        <v>0</v>
      </c>
      <c r="I2290" s="78"/>
      <c r="J2290" s="75">
        <v>21.63</v>
      </c>
      <c r="K2290" s="76">
        <f>IFERROR((#REF!*#REF!)+('IDS Miami Dry Grocery 2025'!$J2290*'IDS Miami Dry Grocery 2025'!$I2290),'IDS Miami Dry Grocery 2025'!$J2290*'IDS Miami Dry Grocery 2025'!$I2290)</f>
        <v>0</v>
      </c>
      <c r="M2290" s="97"/>
    </row>
    <row r="2291" spans="1:13" s="35" customFormat="1" ht="24" x14ac:dyDescent="0.2">
      <c r="A2291" s="68" t="s">
        <v>7019</v>
      </c>
      <c r="B2291" s="69" t="s">
        <v>6745</v>
      </c>
      <c r="C2291" s="70" t="s">
        <v>7020</v>
      </c>
      <c r="D2291" s="71" t="s">
        <v>6806</v>
      </c>
      <c r="E2291" s="72" t="s">
        <v>7021</v>
      </c>
      <c r="F2291" s="73"/>
      <c r="G2291" s="74">
        <v>0</v>
      </c>
      <c r="H2291" s="74">
        <f>'IDS Miami Dry Grocery 2025'!$I2291*'IDS Miami Dry Grocery 2025'!$G2291</f>
        <v>0</v>
      </c>
      <c r="I2291" s="78"/>
      <c r="J2291" s="75">
        <v>53.33</v>
      </c>
      <c r="K2291" s="76">
        <f>IFERROR((#REF!*#REF!)+('IDS Miami Dry Grocery 2025'!$J2291*'IDS Miami Dry Grocery 2025'!$I2291),'IDS Miami Dry Grocery 2025'!$J2291*'IDS Miami Dry Grocery 2025'!$I2291)</f>
        <v>0</v>
      </c>
      <c r="M2291" s="97"/>
    </row>
    <row r="2292" spans="1:13" s="35" customFormat="1" ht="15" x14ac:dyDescent="0.2">
      <c r="A2292" s="68" t="s">
        <v>7022</v>
      </c>
      <c r="B2292" s="69" t="s">
        <v>6745</v>
      </c>
      <c r="C2292" s="70" t="s">
        <v>7023</v>
      </c>
      <c r="D2292" s="71" t="s">
        <v>7024</v>
      </c>
      <c r="E2292" s="72">
        <v>15</v>
      </c>
      <c r="F2292" s="73" t="s">
        <v>6751</v>
      </c>
      <c r="G2292" s="74">
        <v>0</v>
      </c>
      <c r="H2292" s="74">
        <f>'IDS Miami Dry Grocery 2025'!$I2292*'IDS Miami Dry Grocery 2025'!$G2292</f>
        <v>0</v>
      </c>
      <c r="I2292" s="78"/>
      <c r="J2292" s="75">
        <v>38.72</v>
      </c>
      <c r="K2292" s="76">
        <f>IFERROR((#REF!*#REF!)+('IDS Miami Dry Grocery 2025'!$J2292*'IDS Miami Dry Grocery 2025'!$I2292),'IDS Miami Dry Grocery 2025'!$J2292*'IDS Miami Dry Grocery 2025'!$I2292)</f>
        <v>0</v>
      </c>
      <c r="M2292" s="97"/>
    </row>
    <row r="2293" spans="1:13" s="35" customFormat="1" ht="15" x14ac:dyDescent="0.2">
      <c r="A2293" s="68" t="s">
        <v>7025</v>
      </c>
      <c r="B2293" s="69" t="s">
        <v>6745</v>
      </c>
      <c r="C2293" s="70" t="s">
        <v>7026</v>
      </c>
      <c r="D2293" s="71" t="s">
        <v>7027</v>
      </c>
      <c r="E2293" s="72">
        <v>12</v>
      </c>
      <c r="F2293" s="73" t="s">
        <v>134</v>
      </c>
      <c r="G2293" s="74">
        <v>0</v>
      </c>
      <c r="H2293" s="74">
        <f>'IDS Miami Dry Grocery 2025'!$I2293*'IDS Miami Dry Grocery 2025'!$G2293</f>
        <v>0</v>
      </c>
      <c r="I2293" s="78"/>
      <c r="J2293" s="75">
        <v>45.59</v>
      </c>
      <c r="K2293" s="76">
        <f>IFERROR((#REF!*#REF!)+('IDS Miami Dry Grocery 2025'!$J2293*'IDS Miami Dry Grocery 2025'!$I2293),'IDS Miami Dry Grocery 2025'!$J2293*'IDS Miami Dry Grocery 2025'!$I2293)</f>
        <v>0</v>
      </c>
      <c r="M2293" s="97"/>
    </row>
    <row r="2294" spans="1:13" s="35" customFormat="1" ht="15" x14ac:dyDescent="0.2">
      <c r="A2294" s="68" t="s">
        <v>7028</v>
      </c>
      <c r="B2294" s="69" t="s">
        <v>6745</v>
      </c>
      <c r="C2294" s="70">
        <v>889392010190</v>
      </c>
      <c r="D2294" s="71" t="s">
        <v>7029</v>
      </c>
      <c r="E2294" s="72">
        <v>12</v>
      </c>
      <c r="F2294" s="73" t="s">
        <v>86</v>
      </c>
      <c r="G2294" s="74">
        <v>0</v>
      </c>
      <c r="H2294" s="74">
        <f>'IDS Miami Dry Grocery 2025'!$I2294*'IDS Miami Dry Grocery 2025'!$G2294</f>
        <v>0</v>
      </c>
      <c r="I2294" s="78"/>
      <c r="J2294" s="75">
        <v>38.049999999999997</v>
      </c>
      <c r="K2294" s="76">
        <f>IFERROR((#REF!*#REF!)+('IDS Miami Dry Grocery 2025'!$J2294*'IDS Miami Dry Grocery 2025'!$I2294),'IDS Miami Dry Grocery 2025'!$J2294*'IDS Miami Dry Grocery 2025'!$I2294)</f>
        <v>0</v>
      </c>
      <c r="M2294" s="97"/>
    </row>
    <row r="2295" spans="1:13" s="35" customFormat="1" ht="15" x14ac:dyDescent="0.2">
      <c r="A2295" s="68" t="s">
        <v>7030</v>
      </c>
      <c r="B2295" s="69" t="s">
        <v>6745</v>
      </c>
      <c r="C2295" s="70">
        <v>889392021431</v>
      </c>
      <c r="D2295" s="71" t="s">
        <v>7031</v>
      </c>
      <c r="E2295" s="72">
        <v>12</v>
      </c>
      <c r="F2295" s="73" t="s">
        <v>86</v>
      </c>
      <c r="G2295" s="74">
        <v>0</v>
      </c>
      <c r="H2295" s="74">
        <f>'IDS Miami Dry Grocery 2025'!$I2295*'IDS Miami Dry Grocery 2025'!$G2295</f>
        <v>0</v>
      </c>
      <c r="I2295" s="78"/>
      <c r="J2295" s="75">
        <v>38.049999999999997</v>
      </c>
      <c r="K2295" s="76">
        <f>IFERROR((#REF!*#REF!)+('IDS Miami Dry Grocery 2025'!$J2295*'IDS Miami Dry Grocery 2025'!$I2295),'IDS Miami Dry Grocery 2025'!$J2295*'IDS Miami Dry Grocery 2025'!$I2295)</f>
        <v>0</v>
      </c>
      <c r="M2295" s="97"/>
    </row>
    <row r="2296" spans="1:13" s="35" customFormat="1" ht="15" x14ac:dyDescent="0.2">
      <c r="A2296" s="68" t="s">
        <v>7032</v>
      </c>
      <c r="B2296" s="69" t="s">
        <v>6745</v>
      </c>
      <c r="C2296" s="70">
        <v>889392000900</v>
      </c>
      <c r="D2296" s="71" t="s">
        <v>7033</v>
      </c>
      <c r="E2296" s="72">
        <v>12</v>
      </c>
      <c r="F2296" s="73" t="s">
        <v>86</v>
      </c>
      <c r="G2296" s="74">
        <v>0</v>
      </c>
      <c r="H2296" s="74">
        <f>'IDS Miami Dry Grocery 2025'!$I2296*'IDS Miami Dry Grocery 2025'!$G2296</f>
        <v>0</v>
      </c>
      <c r="I2296" s="78"/>
      <c r="J2296" s="75">
        <v>38.049999999999997</v>
      </c>
      <c r="K2296" s="76">
        <f>IFERROR((#REF!*#REF!)+('IDS Miami Dry Grocery 2025'!$J2296*'IDS Miami Dry Grocery 2025'!$I2296),'IDS Miami Dry Grocery 2025'!$J2296*'IDS Miami Dry Grocery 2025'!$I2296)</f>
        <v>0</v>
      </c>
      <c r="M2296" s="97"/>
    </row>
    <row r="2297" spans="1:13" s="35" customFormat="1" ht="15" x14ac:dyDescent="0.2">
      <c r="A2297" s="68" t="s">
        <v>7034</v>
      </c>
      <c r="B2297" s="69" t="s">
        <v>6745</v>
      </c>
      <c r="C2297" s="70" t="s">
        <v>7035</v>
      </c>
      <c r="D2297" s="71" t="s">
        <v>7036</v>
      </c>
      <c r="E2297" s="72">
        <v>24</v>
      </c>
      <c r="F2297" s="73" t="s">
        <v>134</v>
      </c>
      <c r="G2297" s="74">
        <v>0</v>
      </c>
      <c r="H2297" s="74">
        <f>'IDS Miami Dry Grocery 2025'!$I2297*'IDS Miami Dry Grocery 2025'!$G2297</f>
        <v>0</v>
      </c>
      <c r="I2297" s="78"/>
      <c r="J2297" s="75">
        <v>33.17</v>
      </c>
      <c r="K2297" s="76">
        <f>IFERROR((#REF!*#REF!)+('IDS Miami Dry Grocery 2025'!$J2297*'IDS Miami Dry Grocery 2025'!$I2297),'IDS Miami Dry Grocery 2025'!$J2297*'IDS Miami Dry Grocery 2025'!$I2297)</f>
        <v>0</v>
      </c>
      <c r="M2297" s="97"/>
    </row>
    <row r="2298" spans="1:13" s="35" customFormat="1" ht="15" x14ac:dyDescent="0.2">
      <c r="A2298" s="68" t="s">
        <v>7037</v>
      </c>
      <c r="B2298" s="69" t="s">
        <v>6745</v>
      </c>
      <c r="C2298" s="70">
        <v>611269917475</v>
      </c>
      <c r="D2298" s="71" t="s">
        <v>6997</v>
      </c>
      <c r="E2298" s="72">
        <v>24</v>
      </c>
      <c r="F2298" s="73" t="s">
        <v>86</v>
      </c>
      <c r="G2298" s="74">
        <v>0</v>
      </c>
      <c r="H2298" s="74">
        <f>'IDS Miami Dry Grocery 2025'!$I2298*'IDS Miami Dry Grocery 2025'!$G2298</f>
        <v>0</v>
      </c>
      <c r="I2298" s="78"/>
      <c r="J2298" s="75">
        <v>85.48</v>
      </c>
      <c r="K2298" s="76">
        <f>IFERROR((#REF!*#REF!)+('IDS Miami Dry Grocery 2025'!$J2298*'IDS Miami Dry Grocery 2025'!$I2298),'IDS Miami Dry Grocery 2025'!$J2298*'IDS Miami Dry Grocery 2025'!$I2298)</f>
        <v>0</v>
      </c>
      <c r="M2298" s="97"/>
    </row>
    <row r="2299" spans="1:13" s="35" customFormat="1" ht="15" x14ac:dyDescent="0.2">
      <c r="A2299" s="68" t="s">
        <v>7038</v>
      </c>
      <c r="B2299" s="69" t="s">
        <v>7039</v>
      </c>
      <c r="C2299" s="70">
        <v>10037000958601</v>
      </c>
      <c r="D2299" s="71" t="s">
        <v>7040</v>
      </c>
      <c r="E2299" s="72">
        <v>15</v>
      </c>
      <c r="F2299" s="73" t="s">
        <v>526</v>
      </c>
      <c r="G2299" s="74">
        <v>9.8825631999999997E-3</v>
      </c>
      <c r="H2299" s="74">
        <f>'IDS Miami Dry Grocery 2025'!$I2299*'IDS Miami Dry Grocery 2025'!$G2299</f>
        <v>0</v>
      </c>
      <c r="I2299" s="78"/>
      <c r="J2299" s="75">
        <v>21.39</v>
      </c>
      <c r="K2299" s="76">
        <f>IFERROR((#REF!*#REF!)+('IDS Miami Dry Grocery 2025'!$J2299*'IDS Miami Dry Grocery 2025'!$I2299),'IDS Miami Dry Grocery 2025'!$J2299*'IDS Miami Dry Grocery 2025'!$I2299)</f>
        <v>0</v>
      </c>
      <c r="M2299" s="97"/>
    </row>
    <row r="2300" spans="1:13" s="35" customFormat="1" ht="15" x14ac:dyDescent="0.2">
      <c r="A2300" s="68" t="s">
        <v>7042</v>
      </c>
      <c r="B2300" s="69" t="s">
        <v>7039</v>
      </c>
      <c r="C2300" s="70" t="s">
        <v>7043</v>
      </c>
      <c r="D2300" s="71" t="s">
        <v>7044</v>
      </c>
      <c r="E2300" s="72">
        <v>6</v>
      </c>
      <c r="F2300" s="73" t="s">
        <v>279</v>
      </c>
      <c r="G2300" s="74">
        <v>9.6277120000000001E-3</v>
      </c>
      <c r="H2300" s="74">
        <f>'IDS Miami Dry Grocery 2025'!$I2300*'IDS Miami Dry Grocery 2025'!$G2300</f>
        <v>0</v>
      </c>
      <c r="I2300" s="78"/>
      <c r="J2300" s="75">
        <v>44.34</v>
      </c>
      <c r="K2300" s="76">
        <f>IFERROR((#REF!*#REF!)+('IDS Miami Dry Grocery 2025'!$J2300*'IDS Miami Dry Grocery 2025'!$I2300),'IDS Miami Dry Grocery 2025'!$J2300*'IDS Miami Dry Grocery 2025'!$I2300)</f>
        <v>0</v>
      </c>
      <c r="M2300" s="97"/>
    </row>
    <row r="2301" spans="1:13" s="35" customFormat="1" ht="15" x14ac:dyDescent="0.2">
      <c r="A2301" s="68" t="s">
        <v>7045</v>
      </c>
      <c r="B2301" s="69" t="s">
        <v>7039</v>
      </c>
      <c r="C2301" s="70" t="s">
        <v>7046</v>
      </c>
      <c r="D2301" s="71" t="s">
        <v>7047</v>
      </c>
      <c r="E2301" s="72">
        <v>6</v>
      </c>
      <c r="F2301" s="73" t="s">
        <v>4000</v>
      </c>
      <c r="G2301" s="74">
        <v>2.1520767999999999E-2</v>
      </c>
      <c r="H2301" s="74">
        <f>'IDS Miami Dry Grocery 2025'!$I2301*'IDS Miami Dry Grocery 2025'!$G2301</f>
        <v>0</v>
      </c>
      <c r="I2301" s="78"/>
      <c r="J2301" s="75">
        <v>27.34</v>
      </c>
      <c r="K2301" s="76">
        <f>IFERROR((#REF!*#REF!)+('IDS Miami Dry Grocery 2025'!$J2301*'IDS Miami Dry Grocery 2025'!$I2301),'IDS Miami Dry Grocery 2025'!$J2301*'IDS Miami Dry Grocery 2025'!$I2301)</f>
        <v>0</v>
      </c>
      <c r="M2301" s="97"/>
    </row>
    <row r="2302" spans="1:13" s="35" customFormat="1" ht="15" x14ac:dyDescent="0.2">
      <c r="A2302" s="68" t="s">
        <v>7048</v>
      </c>
      <c r="B2302" s="69" t="s">
        <v>7039</v>
      </c>
      <c r="C2302" s="70" t="s">
        <v>7049</v>
      </c>
      <c r="D2302" s="71" t="s">
        <v>7050</v>
      </c>
      <c r="E2302" s="72">
        <v>6</v>
      </c>
      <c r="F2302" s="73" t="s">
        <v>4000</v>
      </c>
      <c r="G2302" s="74">
        <v>7.6455360000000005E-3</v>
      </c>
      <c r="H2302" s="74">
        <f>'IDS Miami Dry Grocery 2025'!$I2302*'IDS Miami Dry Grocery 2025'!$G2302</f>
        <v>0</v>
      </c>
      <c r="I2302" s="78"/>
      <c r="J2302" s="75">
        <v>27.33</v>
      </c>
      <c r="K2302" s="76">
        <f>IFERROR((#REF!*#REF!)+('IDS Miami Dry Grocery 2025'!$J2302*'IDS Miami Dry Grocery 2025'!$I2302),'IDS Miami Dry Grocery 2025'!$J2302*'IDS Miami Dry Grocery 2025'!$I2302)</f>
        <v>0</v>
      </c>
      <c r="M2302" s="97"/>
    </row>
    <row r="2303" spans="1:13" s="35" customFormat="1" ht="15" x14ac:dyDescent="0.2">
      <c r="A2303" s="68" t="s">
        <v>7051</v>
      </c>
      <c r="B2303" s="69" t="s">
        <v>7039</v>
      </c>
      <c r="C2303" s="70" t="s">
        <v>7052</v>
      </c>
      <c r="D2303" s="71" t="s">
        <v>7053</v>
      </c>
      <c r="E2303" s="72">
        <v>6</v>
      </c>
      <c r="F2303" s="73" t="s">
        <v>1072</v>
      </c>
      <c r="G2303" s="74">
        <v>1.0194047999999999E-2</v>
      </c>
      <c r="H2303" s="74">
        <f>'IDS Miami Dry Grocery 2025'!$I2303*'IDS Miami Dry Grocery 2025'!$G2303</f>
        <v>0</v>
      </c>
      <c r="I2303" s="78"/>
      <c r="J2303" s="75">
        <v>27.66</v>
      </c>
      <c r="K2303" s="76">
        <f>IFERROR((#REF!*#REF!)+('IDS Miami Dry Grocery 2025'!$J2303*'IDS Miami Dry Grocery 2025'!$I2303),'IDS Miami Dry Grocery 2025'!$J2303*'IDS Miami Dry Grocery 2025'!$I2303)</f>
        <v>0</v>
      </c>
      <c r="M2303" s="97"/>
    </row>
    <row r="2304" spans="1:13" s="35" customFormat="1" ht="15" x14ac:dyDescent="0.2">
      <c r="A2304" s="68" t="s">
        <v>7054</v>
      </c>
      <c r="B2304" s="69" t="s">
        <v>7039</v>
      </c>
      <c r="C2304" s="70" t="s">
        <v>7055</v>
      </c>
      <c r="D2304" s="71" t="s">
        <v>7056</v>
      </c>
      <c r="E2304" s="72">
        <v>4</v>
      </c>
      <c r="F2304" s="73" t="s">
        <v>6118</v>
      </c>
      <c r="G2304" s="74">
        <v>1.7839583999999999E-2</v>
      </c>
      <c r="H2304" s="74">
        <f>'IDS Miami Dry Grocery 2025'!$I2304*'IDS Miami Dry Grocery 2025'!$G2304</f>
        <v>0</v>
      </c>
      <c r="I2304" s="78"/>
      <c r="J2304" s="75">
        <v>22.32</v>
      </c>
      <c r="K2304" s="76">
        <f>IFERROR((#REF!*#REF!)+('IDS Miami Dry Grocery 2025'!$J2304*'IDS Miami Dry Grocery 2025'!$I2304),'IDS Miami Dry Grocery 2025'!$J2304*'IDS Miami Dry Grocery 2025'!$I2304)</f>
        <v>0</v>
      </c>
      <c r="M2304" s="97"/>
    </row>
    <row r="2305" spans="1:13" s="35" customFormat="1" ht="15" x14ac:dyDescent="0.2">
      <c r="A2305" s="68" t="s">
        <v>7057</v>
      </c>
      <c r="B2305" s="69" t="s">
        <v>7039</v>
      </c>
      <c r="C2305" s="70" t="s">
        <v>7058</v>
      </c>
      <c r="D2305" s="71" t="s">
        <v>7059</v>
      </c>
      <c r="E2305" s="72">
        <v>4</v>
      </c>
      <c r="F2305" s="73" t="s">
        <v>6118</v>
      </c>
      <c r="G2305" s="74">
        <v>1.7839583999999999E-2</v>
      </c>
      <c r="H2305" s="74">
        <f>'IDS Miami Dry Grocery 2025'!$I2305*'IDS Miami Dry Grocery 2025'!$G2305</f>
        <v>0</v>
      </c>
      <c r="I2305" s="78"/>
      <c r="J2305" s="75">
        <v>22.32</v>
      </c>
      <c r="K2305" s="76">
        <f>IFERROR((#REF!*#REF!)+('IDS Miami Dry Grocery 2025'!$J2305*'IDS Miami Dry Grocery 2025'!$I2305),'IDS Miami Dry Grocery 2025'!$J2305*'IDS Miami Dry Grocery 2025'!$I2305)</f>
        <v>0</v>
      </c>
      <c r="M2305" s="97"/>
    </row>
    <row r="2306" spans="1:13" s="35" customFormat="1" ht="15" x14ac:dyDescent="0.2">
      <c r="A2306" s="68" t="s">
        <v>7060</v>
      </c>
      <c r="B2306" s="69" t="s">
        <v>7039</v>
      </c>
      <c r="C2306" s="70"/>
      <c r="D2306" s="71" t="s">
        <v>7061</v>
      </c>
      <c r="E2306" s="72">
        <v>6</v>
      </c>
      <c r="F2306" s="73" t="s">
        <v>1356</v>
      </c>
      <c r="G2306" s="74">
        <v>0</v>
      </c>
      <c r="H2306" s="74">
        <f>'IDS Miami Dry Grocery 2025'!$I2306*'IDS Miami Dry Grocery 2025'!$G2306</f>
        <v>0</v>
      </c>
      <c r="I2306" s="78"/>
      <c r="J2306" s="75">
        <v>71.34</v>
      </c>
      <c r="K2306" s="76">
        <f>IFERROR((#REF!*#REF!)+('IDS Miami Dry Grocery 2025'!$J2306*'IDS Miami Dry Grocery 2025'!$I2306),'IDS Miami Dry Grocery 2025'!$J2306*'IDS Miami Dry Grocery 2025'!$I2306)</f>
        <v>0</v>
      </c>
      <c r="M2306" s="97"/>
    </row>
    <row r="2307" spans="1:13" s="35" customFormat="1" ht="15" x14ac:dyDescent="0.2">
      <c r="A2307" s="68" t="s">
        <v>7062</v>
      </c>
      <c r="B2307" s="69" t="s">
        <v>7063</v>
      </c>
      <c r="C2307" s="70" t="s">
        <v>7064</v>
      </c>
      <c r="D2307" s="71" t="s">
        <v>7065</v>
      </c>
      <c r="E2307" s="72">
        <v>6</v>
      </c>
      <c r="F2307" s="73" t="s">
        <v>3116</v>
      </c>
      <c r="G2307" s="74">
        <v>2.8316799999999998E-4</v>
      </c>
      <c r="H2307" s="74">
        <f>'IDS Miami Dry Grocery 2025'!$I2307*'IDS Miami Dry Grocery 2025'!$G2307</f>
        <v>0</v>
      </c>
      <c r="I2307" s="78"/>
      <c r="J2307" s="75">
        <v>13</v>
      </c>
      <c r="K2307" s="76">
        <f>IFERROR((#REF!*#REF!)+('IDS Miami Dry Grocery 2025'!$J2307*'IDS Miami Dry Grocery 2025'!$I2307),'IDS Miami Dry Grocery 2025'!$J2307*'IDS Miami Dry Grocery 2025'!$I2307)</f>
        <v>0</v>
      </c>
      <c r="M2307" s="97"/>
    </row>
    <row r="2308" spans="1:13" s="35" customFormat="1" ht="15" x14ac:dyDescent="0.2">
      <c r="A2308" s="68" t="s">
        <v>7066</v>
      </c>
      <c r="B2308" s="69" t="s">
        <v>7063</v>
      </c>
      <c r="C2308" s="70" t="s">
        <v>7067</v>
      </c>
      <c r="D2308" s="71" t="s">
        <v>7068</v>
      </c>
      <c r="E2308" s="72">
        <v>4</v>
      </c>
      <c r="F2308" s="73" t="s">
        <v>579</v>
      </c>
      <c r="G2308" s="74">
        <v>2.8316799999999998E-4</v>
      </c>
      <c r="H2308" s="74">
        <f>'IDS Miami Dry Grocery 2025'!$I2308*'IDS Miami Dry Grocery 2025'!$G2308</f>
        <v>0</v>
      </c>
      <c r="I2308" s="78"/>
      <c r="J2308" s="75">
        <v>10.81</v>
      </c>
      <c r="K2308" s="76">
        <f>IFERROR((#REF!*#REF!)+('IDS Miami Dry Grocery 2025'!$J2308*'IDS Miami Dry Grocery 2025'!$I2308),'IDS Miami Dry Grocery 2025'!$J2308*'IDS Miami Dry Grocery 2025'!$I2308)</f>
        <v>0</v>
      </c>
      <c r="M2308" s="97"/>
    </row>
    <row r="2309" spans="1:13" s="35" customFormat="1" ht="15" x14ac:dyDescent="0.2">
      <c r="A2309" s="68" t="s">
        <v>7069</v>
      </c>
      <c r="B2309" s="69" t="s">
        <v>7063</v>
      </c>
      <c r="C2309" s="70" t="s">
        <v>7070</v>
      </c>
      <c r="D2309" s="71" t="s">
        <v>7071</v>
      </c>
      <c r="E2309" s="72">
        <v>6</v>
      </c>
      <c r="F2309" s="73" t="s">
        <v>579</v>
      </c>
      <c r="G2309" s="74">
        <v>2.8316799999999998E-4</v>
      </c>
      <c r="H2309" s="74">
        <f>'IDS Miami Dry Grocery 2025'!$I2309*'IDS Miami Dry Grocery 2025'!$G2309</f>
        <v>0</v>
      </c>
      <c r="I2309" s="78"/>
      <c r="J2309" s="75">
        <v>9.7200000000000006</v>
      </c>
      <c r="K2309" s="76">
        <f>IFERROR((#REF!*#REF!)+('IDS Miami Dry Grocery 2025'!$J2309*'IDS Miami Dry Grocery 2025'!$I2309),'IDS Miami Dry Grocery 2025'!$J2309*'IDS Miami Dry Grocery 2025'!$I2309)</f>
        <v>0</v>
      </c>
      <c r="M2309" s="97"/>
    </row>
    <row r="2310" spans="1:13" s="35" customFormat="1" ht="15" x14ac:dyDescent="0.2">
      <c r="A2310" s="68" t="s">
        <v>7072</v>
      </c>
      <c r="B2310" s="69" t="s">
        <v>7063</v>
      </c>
      <c r="C2310" s="70" t="s">
        <v>7073</v>
      </c>
      <c r="D2310" s="71" t="s">
        <v>7074</v>
      </c>
      <c r="E2310" s="72">
        <v>3</v>
      </c>
      <c r="F2310" s="73" t="s">
        <v>581</v>
      </c>
      <c r="G2310" s="74">
        <v>2.8316799999999998E-4</v>
      </c>
      <c r="H2310" s="74">
        <f>'IDS Miami Dry Grocery 2025'!$I2310*'IDS Miami Dry Grocery 2025'!$G2310</f>
        <v>0</v>
      </c>
      <c r="I2310" s="78"/>
      <c r="J2310" s="75">
        <v>16.09</v>
      </c>
      <c r="K2310" s="76">
        <f>IFERROR((#REF!*#REF!)+('IDS Miami Dry Grocery 2025'!$J2310*'IDS Miami Dry Grocery 2025'!$I2310),'IDS Miami Dry Grocery 2025'!$J2310*'IDS Miami Dry Grocery 2025'!$I2310)</f>
        <v>0</v>
      </c>
      <c r="M2310" s="97"/>
    </row>
    <row r="2311" spans="1:13" s="35" customFormat="1" ht="15" x14ac:dyDescent="0.2">
      <c r="A2311" s="68" t="s">
        <v>7075</v>
      </c>
      <c r="B2311" s="69" t="s">
        <v>7063</v>
      </c>
      <c r="C2311" s="70" t="s">
        <v>7076</v>
      </c>
      <c r="D2311" s="71" t="s">
        <v>7077</v>
      </c>
      <c r="E2311" s="72">
        <v>3</v>
      </c>
      <c r="F2311" s="73" t="s">
        <v>147</v>
      </c>
      <c r="G2311" s="74">
        <v>8.4950399999999995E-4</v>
      </c>
      <c r="H2311" s="74">
        <f>'IDS Miami Dry Grocery 2025'!$I2311*'IDS Miami Dry Grocery 2025'!$G2311</f>
        <v>0</v>
      </c>
      <c r="I2311" s="78"/>
      <c r="J2311" s="75">
        <v>21.76</v>
      </c>
      <c r="K2311" s="76">
        <f>IFERROR((#REF!*#REF!)+('IDS Miami Dry Grocery 2025'!$J2311*'IDS Miami Dry Grocery 2025'!$I2311),'IDS Miami Dry Grocery 2025'!$J2311*'IDS Miami Dry Grocery 2025'!$I2311)</f>
        <v>0</v>
      </c>
      <c r="M2311" s="97"/>
    </row>
    <row r="2312" spans="1:13" s="35" customFormat="1" ht="15" x14ac:dyDescent="0.2">
      <c r="A2312" s="68" t="s">
        <v>7078</v>
      </c>
      <c r="B2312" s="69" t="s">
        <v>7063</v>
      </c>
      <c r="C2312" s="70" t="s">
        <v>7079</v>
      </c>
      <c r="D2312" s="71" t="s">
        <v>7080</v>
      </c>
      <c r="E2312" s="72">
        <v>3</v>
      </c>
      <c r="F2312" s="73" t="s">
        <v>147</v>
      </c>
      <c r="G2312" s="74">
        <v>1.6990079999999999E-3</v>
      </c>
      <c r="H2312" s="74">
        <f>'IDS Miami Dry Grocery 2025'!$I2312*'IDS Miami Dry Grocery 2025'!$G2312</f>
        <v>0</v>
      </c>
      <c r="I2312" s="78"/>
      <c r="J2312" s="75">
        <v>21.76</v>
      </c>
      <c r="K2312" s="76">
        <f>IFERROR((#REF!*#REF!)+('IDS Miami Dry Grocery 2025'!$J2312*'IDS Miami Dry Grocery 2025'!$I2312),'IDS Miami Dry Grocery 2025'!$J2312*'IDS Miami Dry Grocery 2025'!$I2312)</f>
        <v>0</v>
      </c>
      <c r="M2312" s="97"/>
    </row>
    <row r="2313" spans="1:13" s="35" customFormat="1" ht="15" x14ac:dyDescent="0.2">
      <c r="A2313" s="68" t="s">
        <v>7081</v>
      </c>
      <c r="B2313" s="69" t="s">
        <v>7063</v>
      </c>
      <c r="C2313" s="70" t="s">
        <v>7082</v>
      </c>
      <c r="D2313" s="71" t="s">
        <v>7083</v>
      </c>
      <c r="E2313" s="72">
        <v>36</v>
      </c>
      <c r="F2313" s="73" t="s">
        <v>7084</v>
      </c>
      <c r="G2313" s="74">
        <v>0</v>
      </c>
      <c r="H2313" s="74">
        <f>'IDS Miami Dry Grocery 2025'!$I2313*'IDS Miami Dry Grocery 2025'!$G2313</f>
        <v>0</v>
      </c>
      <c r="I2313" s="78"/>
      <c r="J2313" s="75">
        <v>116.76</v>
      </c>
      <c r="K2313" s="76">
        <f>IFERROR((#REF!*#REF!)+('IDS Miami Dry Grocery 2025'!$J2313*'IDS Miami Dry Grocery 2025'!$I2313),'IDS Miami Dry Grocery 2025'!$J2313*'IDS Miami Dry Grocery 2025'!$I2313)</f>
        <v>0</v>
      </c>
      <c r="M2313" s="97"/>
    </row>
    <row r="2314" spans="1:13" s="35" customFormat="1" ht="15" x14ac:dyDescent="0.2">
      <c r="A2314" s="68" t="s">
        <v>7085</v>
      </c>
      <c r="B2314" s="69" t="s">
        <v>7063</v>
      </c>
      <c r="C2314" s="70" t="s">
        <v>7086</v>
      </c>
      <c r="D2314" s="71" t="s">
        <v>7087</v>
      </c>
      <c r="E2314" s="72">
        <v>12</v>
      </c>
      <c r="F2314" s="73" t="s">
        <v>438</v>
      </c>
      <c r="G2314" s="74">
        <v>5.0970239999999995E-3</v>
      </c>
      <c r="H2314" s="74">
        <f>'IDS Miami Dry Grocery 2025'!$I2314*'IDS Miami Dry Grocery 2025'!$G2314</f>
        <v>0</v>
      </c>
      <c r="I2314" s="78"/>
      <c r="J2314" s="75">
        <v>18.3</v>
      </c>
      <c r="K2314" s="76">
        <f>IFERROR((#REF!*#REF!)+('IDS Miami Dry Grocery 2025'!$J2314*'IDS Miami Dry Grocery 2025'!$I2314),'IDS Miami Dry Grocery 2025'!$J2314*'IDS Miami Dry Grocery 2025'!$I2314)</f>
        <v>0</v>
      </c>
      <c r="M2314" s="97"/>
    </row>
    <row r="2315" spans="1:13" s="35" customFormat="1" ht="15" x14ac:dyDescent="0.2">
      <c r="A2315" s="68" t="s">
        <v>7088</v>
      </c>
      <c r="B2315" s="69" t="s">
        <v>7063</v>
      </c>
      <c r="C2315" s="70" t="s">
        <v>7089</v>
      </c>
      <c r="D2315" s="71" t="s">
        <v>7090</v>
      </c>
      <c r="E2315" s="72">
        <v>12</v>
      </c>
      <c r="F2315" s="73" t="s">
        <v>32</v>
      </c>
      <c r="G2315" s="74">
        <v>7.0791999999999999E-3</v>
      </c>
      <c r="H2315" s="74">
        <f>'IDS Miami Dry Grocery 2025'!$I2315*'IDS Miami Dry Grocery 2025'!$G2315</f>
        <v>0</v>
      </c>
      <c r="I2315" s="78"/>
      <c r="J2315" s="75">
        <v>21.56</v>
      </c>
      <c r="K2315" s="76">
        <f>IFERROR((#REF!*#REF!)+('IDS Miami Dry Grocery 2025'!$J2315*'IDS Miami Dry Grocery 2025'!$I2315),'IDS Miami Dry Grocery 2025'!$J2315*'IDS Miami Dry Grocery 2025'!$I2315)</f>
        <v>0</v>
      </c>
      <c r="M2315" s="97"/>
    </row>
    <row r="2316" spans="1:13" s="35" customFormat="1" ht="15" x14ac:dyDescent="0.2">
      <c r="A2316" s="68" t="s">
        <v>7091</v>
      </c>
      <c r="B2316" s="69" t="s">
        <v>7063</v>
      </c>
      <c r="C2316" s="70" t="s">
        <v>7092</v>
      </c>
      <c r="D2316" s="71" t="s">
        <v>7093</v>
      </c>
      <c r="E2316" s="72">
        <v>12</v>
      </c>
      <c r="F2316" s="73" t="s">
        <v>32</v>
      </c>
      <c r="G2316" s="74">
        <v>7.6455360000000005E-3</v>
      </c>
      <c r="H2316" s="74">
        <f>'IDS Miami Dry Grocery 2025'!$I2316*'IDS Miami Dry Grocery 2025'!$G2316</f>
        <v>0</v>
      </c>
      <c r="I2316" s="78"/>
      <c r="J2316" s="75">
        <v>21.56</v>
      </c>
      <c r="K2316" s="76">
        <f>IFERROR((#REF!*#REF!)+('IDS Miami Dry Grocery 2025'!$J2316*'IDS Miami Dry Grocery 2025'!$I2316),'IDS Miami Dry Grocery 2025'!$J2316*'IDS Miami Dry Grocery 2025'!$I2316)</f>
        <v>0</v>
      </c>
      <c r="M2316" s="97"/>
    </row>
    <row r="2317" spans="1:13" s="35" customFormat="1" ht="15" x14ac:dyDescent="0.2">
      <c r="A2317" s="68" t="s">
        <v>7094</v>
      </c>
      <c r="B2317" s="69" t="s">
        <v>7063</v>
      </c>
      <c r="C2317" s="70" t="s">
        <v>7095</v>
      </c>
      <c r="D2317" s="71" t="s">
        <v>7096</v>
      </c>
      <c r="E2317" s="72">
        <v>24</v>
      </c>
      <c r="F2317" s="73" t="s">
        <v>7097</v>
      </c>
      <c r="G2317" s="74">
        <v>4.4457376E-2</v>
      </c>
      <c r="H2317" s="74">
        <f>'IDS Miami Dry Grocery 2025'!$I2317*'IDS Miami Dry Grocery 2025'!$G2317</f>
        <v>0</v>
      </c>
      <c r="I2317" s="78"/>
      <c r="J2317" s="75">
        <v>38.26</v>
      </c>
      <c r="K2317" s="76">
        <f>IFERROR((#REF!*#REF!)+('IDS Miami Dry Grocery 2025'!$J2317*'IDS Miami Dry Grocery 2025'!$I2317),'IDS Miami Dry Grocery 2025'!$J2317*'IDS Miami Dry Grocery 2025'!$I2317)</f>
        <v>0</v>
      </c>
      <c r="M2317" s="97"/>
    </row>
    <row r="2318" spans="1:13" s="35" customFormat="1" ht="15" x14ac:dyDescent="0.2">
      <c r="A2318" s="68" t="s">
        <v>7098</v>
      </c>
      <c r="B2318" s="69" t="s">
        <v>7063</v>
      </c>
      <c r="C2318" s="70" t="s">
        <v>7099</v>
      </c>
      <c r="D2318" s="71" t="s">
        <v>7100</v>
      </c>
      <c r="E2318" s="72">
        <v>12</v>
      </c>
      <c r="F2318" s="73" t="s">
        <v>1053</v>
      </c>
      <c r="G2318" s="74">
        <v>1.3592063999999999E-2</v>
      </c>
      <c r="H2318" s="74">
        <f>'IDS Miami Dry Grocery 2025'!$I2318*'IDS Miami Dry Grocery 2025'!$G2318</f>
        <v>0</v>
      </c>
      <c r="I2318" s="78"/>
      <c r="J2318" s="75">
        <v>22.17</v>
      </c>
      <c r="K2318" s="76">
        <f>IFERROR((#REF!*#REF!)+('IDS Miami Dry Grocery 2025'!$J2318*'IDS Miami Dry Grocery 2025'!$I2318),'IDS Miami Dry Grocery 2025'!$J2318*'IDS Miami Dry Grocery 2025'!$I2318)</f>
        <v>0</v>
      </c>
      <c r="M2318" s="97"/>
    </row>
    <row r="2319" spans="1:13" s="35" customFormat="1" ht="15" x14ac:dyDescent="0.2">
      <c r="A2319" s="68" t="s">
        <v>7101</v>
      </c>
      <c r="B2319" s="69" t="s">
        <v>7063</v>
      </c>
      <c r="C2319" s="70" t="s">
        <v>7102</v>
      </c>
      <c r="D2319" s="71" t="s">
        <v>7103</v>
      </c>
      <c r="E2319" s="72">
        <v>12</v>
      </c>
      <c r="F2319" s="73" t="s">
        <v>438</v>
      </c>
      <c r="G2319" s="74">
        <v>2.265344E-2</v>
      </c>
      <c r="H2319" s="74">
        <f>'IDS Miami Dry Grocery 2025'!$I2319*'IDS Miami Dry Grocery 2025'!$G2319</f>
        <v>0</v>
      </c>
      <c r="I2319" s="78"/>
      <c r="J2319" s="75">
        <v>19.2</v>
      </c>
      <c r="K2319" s="76">
        <f>IFERROR((#REF!*#REF!)+('IDS Miami Dry Grocery 2025'!$J2319*'IDS Miami Dry Grocery 2025'!$I2319),'IDS Miami Dry Grocery 2025'!$J2319*'IDS Miami Dry Grocery 2025'!$I2319)</f>
        <v>0</v>
      </c>
      <c r="M2319" s="97"/>
    </row>
    <row r="2320" spans="1:13" s="35" customFormat="1" ht="15" x14ac:dyDescent="0.2">
      <c r="A2320" s="68" t="s">
        <v>7104</v>
      </c>
      <c r="B2320" s="69" t="s">
        <v>7063</v>
      </c>
      <c r="C2320" s="70" t="s">
        <v>7105</v>
      </c>
      <c r="D2320" s="71" t="s">
        <v>7106</v>
      </c>
      <c r="E2320" s="72">
        <v>12</v>
      </c>
      <c r="F2320" s="73" t="s">
        <v>541</v>
      </c>
      <c r="G2320" s="74">
        <v>1.41584E-2</v>
      </c>
      <c r="H2320" s="74">
        <f>'IDS Miami Dry Grocery 2025'!$I2320*'IDS Miami Dry Grocery 2025'!$G2320</f>
        <v>0</v>
      </c>
      <c r="I2320" s="78"/>
      <c r="J2320" s="75">
        <v>22.17</v>
      </c>
      <c r="K2320" s="76">
        <f>IFERROR((#REF!*#REF!)+('IDS Miami Dry Grocery 2025'!$J2320*'IDS Miami Dry Grocery 2025'!$I2320),'IDS Miami Dry Grocery 2025'!$J2320*'IDS Miami Dry Grocery 2025'!$I2320)</f>
        <v>0</v>
      </c>
      <c r="M2320" s="97"/>
    </row>
    <row r="2321" spans="1:13" s="35" customFormat="1" ht="15" x14ac:dyDescent="0.2">
      <c r="A2321" s="68" t="s">
        <v>7107</v>
      </c>
      <c r="B2321" s="69" t="s">
        <v>7063</v>
      </c>
      <c r="C2321" s="70" t="s">
        <v>7108</v>
      </c>
      <c r="D2321" s="71" t="s">
        <v>7109</v>
      </c>
      <c r="E2321" s="72">
        <v>12</v>
      </c>
      <c r="F2321" s="73" t="s">
        <v>541</v>
      </c>
      <c r="G2321" s="74">
        <v>1.41584E-2</v>
      </c>
      <c r="H2321" s="74">
        <f>'IDS Miami Dry Grocery 2025'!$I2321*'IDS Miami Dry Grocery 2025'!$G2321</f>
        <v>0</v>
      </c>
      <c r="I2321" s="78"/>
      <c r="J2321" s="75">
        <v>22.17</v>
      </c>
      <c r="K2321" s="76">
        <f>IFERROR((#REF!*#REF!)+('IDS Miami Dry Grocery 2025'!$J2321*'IDS Miami Dry Grocery 2025'!$I2321),'IDS Miami Dry Grocery 2025'!$J2321*'IDS Miami Dry Grocery 2025'!$I2321)</f>
        <v>0</v>
      </c>
      <c r="M2321" s="97"/>
    </row>
    <row r="2322" spans="1:13" s="35" customFormat="1" ht="15" x14ac:dyDescent="0.2">
      <c r="A2322" s="68" t="s">
        <v>7110</v>
      </c>
      <c r="B2322" s="69" t="s">
        <v>7063</v>
      </c>
      <c r="C2322" s="70" t="s">
        <v>7111</v>
      </c>
      <c r="D2322" s="71" t="s">
        <v>7112</v>
      </c>
      <c r="E2322" s="72">
        <v>12</v>
      </c>
      <c r="F2322" s="73" t="s">
        <v>541</v>
      </c>
      <c r="G2322" s="74">
        <v>1.41584E-2</v>
      </c>
      <c r="H2322" s="74">
        <f>'IDS Miami Dry Grocery 2025'!$I2322*'IDS Miami Dry Grocery 2025'!$G2322</f>
        <v>0</v>
      </c>
      <c r="I2322" s="78"/>
      <c r="J2322" s="75">
        <v>22.17</v>
      </c>
      <c r="K2322" s="76">
        <f>IFERROR((#REF!*#REF!)+('IDS Miami Dry Grocery 2025'!$J2322*'IDS Miami Dry Grocery 2025'!$I2322),'IDS Miami Dry Grocery 2025'!$J2322*'IDS Miami Dry Grocery 2025'!$I2322)</f>
        <v>0</v>
      </c>
      <c r="M2322" s="97"/>
    </row>
    <row r="2323" spans="1:13" s="35" customFormat="1" ht="15" x14ac:dyDescent="0.2">
      <c r="A2323" s="68" t="s">
        <v>7114</v>
      </c>
      <c r="B2323" s="69" t="s">
        <v>7063</v>
      </c>
      <c r="C2323" s="70" t="s">
        <v>7115</v>
      </c>
      <c r="D2323" s="71" t="s">
        <v>7113</v>
      </c>
      <c r="E2323" s="72">
        <v>24</v>
      </c>
      <c r="F2323" s="73" t="s">
        <v>4073</v>
      </c>
      <c r="G2323" s="74">
        <v>6.4845472000000001E-2</v>
      </c>
      <c r="H2323" s="74">
        <f>'IDS Miami Dry Grocery 2025'!$I2323*'IDS Miami Dry Grocery 2025'!$G2323</f>
        <v>0</v>
      </c>
      <c r="I2323" s="78"/>
      <c r="J2323" s="75">
        <v>62.13</v>
      </c>
      <c r="K2323" s="76">
        <f>IFERROR((#REF!*#REF!)+('IDS Miami Dry Grocery 2025'!$J2323*'IDS Miami Dry Grocery 2025'!$I2323),'IDS Miami Dry Grocery 2025'!$J2323*'IDS Miami Dry Grocery 2025'!$I2323)</f>
        <v>0</v>
      </c>
      <c r="M2323" s="97"/>
    </row>
    <row r="2324" spans="1:13" s="35" customFormat="1" ht="15" x14ac:dyDescent="0.2">
      <c r="A2324" s="68" t="s">
        <v>7116</v>
      </c>
      <c r="B2324" s="69" t="s">
        <v>7063</v>
      </c>
      <c r="C2324" s="70" t="s">
        <v>7117</v>
      </c>
      <c r="D2324" s="71" t="s">
        <v>7118</v>
      </c>
      <c r="E2324" s="72">
        <v>4</v>
      </c>
      <c r="F2324" s="73" t="s">
        <v>3123</v>
      </c>
      <c r="G2324" s="74">
        <v>2.8316799999999998E-4</v>
      </c>
      <c r="H2324" s="74">
        <f>'IDS Miami Dry Grocery 2025'!$I2324*'IDS Miami Dry Grocery 2025'!$G2324</f>
        <v>0</v>
      </c>
      <c r="I2324" s="78"/>
      <c r="J2324" s="75">
        <v>32.97</v>
      </c>
      <c r="K2324" s="76">
        <f>IFERROR((#REF!*#REF!)+('IDS Miami Dry Grocery 2025'!$J2324*'IDS Miami Dry Grocery 2025'!$I2324),'IDS Miami Dry Grocery 2025'!$J2324*'IDS Miami Dry Grocery 2025'!$I2324)</f>
        <v>0</v>
      </c>
      <c r="M2324" s="97"/>
    </row>
    <row r="2325" spans="1:13" s="35" customFormat="1" ht="15" x14ac:dyDescent="0.2">
      <c r="A2325" s="68" t="s">
        <v>7120</v>
      </c>
      <c r="B2325" s="69" t="s">
        <v>7063</v>
      </c>
      <c r="C2325" s="70" t="s">
        <v>7121</v>
      </c>
      <c r="D2325" s="71" t="s">
        <v>7122</v>
      </c>
      <c r="E2325" s="72">
        <v>3</v>
      </c>
      <c r="F2325" s="73" t="s">
        <v>7123</v>
      </c>
      <c r="G2325" s="74">
        <v>2.8316799999999998E-4</v>
      </c>
      <c r="H2325" s="74">
        <f>'IDS Miami Dry Grocery 2025'!$I2325*'IDS Miami Dry Grocery 2025'!$G2325</f>
        <v>0</v>
      </c>
      <c r="I2325" s="78"/>
      <c r="J2325" s="75">
        <v>35.86</v>
      </c>
      <c r="K2325" s="76">
        <f>IFERROR((#REF!*#REF!)+('IDS Miami Dry Grocery 2025'!$J2325*'IDS Miami Dry Grocery 2025'!$I2325),'IDS Miami Dry Grocery 2025'!$J2325*'IDS Miami Dry Grocery 2025'!$I2325)</f>
        <v>0</v>
      </c>
      <c r="M2325" s="97"/>
    </row>
    <row r="2326" spans="1:13" s="35" customFormat="1" ht="15" x14ac:dyDescent="0.2">
      <c r="A2326" s="68" t="s">
        <v>7124</v>
      </c>
      <c r="B2326" s="69" t="s">
        <v>7063</v>
      </c>
      <c r="C2326" s="70" t="s">
        <v>7125</v>
      </c>
      <c r="D2326" s="71" t="s">
        <v>7126</v>
      </c>
      <c r="E2326" s="72">
        <v>3</v>
      </c>
      <c r="F2326" s="73" t="s">
        <v>64</v>
      </c>
      <c r="G2326" s="74">
        <v>2.8316799999999998E-4</v>
      </c>
      <c r="H2326" s="74">
        <f>'IDS Miami Dry Grocery 2025'!$I2326*'IDS Miami Dry Grocery 2025'!$G2326</f>
        <v>0</v>
      </c>
      <c r="I2326" s="78"/>
      <c r="J2326" s="75">
        <v>28.16</v>
      </c>
      <c r="K2326" s="76">
        <f>IFERROR((#REF!*#REF!)+('IDS Miami Dry Grocery 2025'!$J2326*'IDS Miami Dry Grocery 2025'!$I2326),'IDS Miami Dry Grocery 2025'!$J2326*'IDS Miami Dry Grocery 2025'!$I2326)</f>
        <v>0</v>
      </c>
      <c r="M2326" s="97"/>
    </row>
    <row r="2327" spans="1:13" s="35" customFormat="1" ht="15" x14ac:dyDescent="0.2">
      <c r="A2327" s="68" t="s">
        <v>7127</v>
      </c>
      <c r="B2327" s="69" t="s">
        <v>7063</v>
      </c>
      <c r="C2327" s="70" t="s">
        <v>7128</v>
      </c>
      <c r="D2327" s="71" t="s">
        <v>7129</v>
      </c>
      <c r="E2327" s="72">
        <v>3</v>
      </c>
      <c r="F2327" s="73" t="s">
        <v>208</v>
      </c>
      <c r="G2327" s="74">
        <v>2.8316799999999998E-4</v>
      </c>
      <c r="H2327" s="74">
        <f>'IDS Miami Dry Grocery 2025'!$I2327*'IDS Miami Dry Grocery 2025'!$G2327</f>
        <v>0</v>
      </c>
      <c r="I2327" s="78"/>
      <c r="J2327" s="75">
        <v>32.97</v>
      </c>
      <c r="K2327" s="76">
        <f>IFERROR((#REF!*#REF!)+('IDS Miami Dry Grocery 2025'!$J2327*'IDS Miami Dry Grocery 2025'!$I2327),'IDS Miami Dry Grocery 2025'!$J2327*'IDS Miami Dry Grocery 2025'!$I2327)</f>
        <v>0</v>
      </c>
      <c r="M2327" s="97"/>
    </row>
    <row r="2328" spans="1:13" s="35" customFormat="1" ht="15" x14ac:dyDescent="0.2">
      <c r="A2328" s="68" t="s">
        <v>7130</v>
      </c>
      <c r="B2328" s="69" t="s">
        <v>7063</v>
      </c>
      <c r="C2328" s="70" t="s">
        <v>7131</v>
      </c>
      <c r="D2328" s="71" t="s">
        <v>7132</v>
      </c>
      <c r="E2328" s="72">
        <v>3</v>
      </c>
      <c r="F2328" s="73" t="s">
        <v>4778</v>
      </c>
      <c r="G2328" s="74">
        <v>2.8316799999999998E-4</v>
      </c>
      <c r="H2328" s="74">
        <f>'IDS Miami Dry Grocery 2025'!$I2328*'IDS Miami Dry Grocery 2025'!$G2328</f>
        <v>0</v>
      </c>
      <c r="I2328" s="78"/>
      <c r="J2328" s="75">
        <v>35.799999999999997</v>
      </c>
      <c r="K2328" s="76">
        <f>IFERROR((#REF!*#REF!)+('IDS Miami Dry Grocery 2025'!$J2328*'IDS Miami Dry Grocery 2025'!$I2328),'IDS Miami Dry Grocery 2025'!$J2328*'IDS Miami Dry Grocery 2025'!$I2328)</f>
        <v>0</v>
      </c>
      <c r="M2328" s="97"/>
    </row>
    <row r="2329" spans="1:13" s="35" customFormat="1" ht="15" x14ac:dyDescent="0.2">
      <c r="A2329" s="68" t="s">
        <v>7133</v>
      </c>
      <c r="B2329" s="69" t="s">
        <v>7063</v>
      </c>
      <c r="C2329" s="70" t="s">
        <v>7134</v>
      </c>
      <c r="D2329" s="71" t="s">
        <v>7135</v>
      </c>
      <c r="E2329" s="72">
        <v>3</v>
      </c>
      <c r="F2329" s="73" t="s">
        <v>575</v>
      </c>
      <c r="G2329" s="74">
        <v>2.8316799999999998E-4</v>
      </c>
      <c r="H2329" s="74">
        <f>'IDS Miami Dry Grocery 2025'!$I2329*'IDS Miami Dry Grocery 2025'!$G2329</f>
        <v>0</v>
      </c>
      <c r="I2329" s="78"/>
      <c r="J2329" s="75">
        <v>28.8</v>
      </c>
      <c r="K2329" s="76">
        <f>IFERROR((#REF!*#REF!)+('IDS Miami Dry Grocery 2025'!$J2329*'IDS Miami Dry Grocery 2025'!$I2329),'IDS Miami Dry Grocery 2025'!$J2329*'IDS Miami Dry Grocery 2025'!$I2329)</f>
        <v>0</v>
      </c>
      <c r="M2329" s="97"/>
    </row>
    <row r="2330" spans="1:13" s="35" customFormat="1" ht="15" x14ac:dyDescent="0.2">
      <c r="A2330" s="68" t="s">
        <v>7136</v>
      </c>
      <c r="B2330" s="69" t="s">
        <v>7063</v>
      </c>
      <c r="C2330" s="70" t="s">
        <v>7137</v>
      </c>
      <c r="D2330" s="71" t="s">
        <v>7138</v>
      </c>
      <c r="E2330" s="72">
        <v>3</v>
      </c>
      <c r="F2330" s="73" t="s">
        <v>1752</v>
      </c>
      <c r="G2330" s="74">
        <v>2.8316799999999998E-4</v>
      </c>
      <c r="H2330" s="74">
        <f>'IDS Miami Dry Grocery 2025'!$I2330*'IDS Miami Dry Grocery 2025'!$G2330</f>
        <v>0</v>
      </c>
      <c r="I2330" s="78"/>
      <c r="J2330" s="75">
        <v>28.8</v>
      </c>
      <c r="K2330" s="76">
        <f>IFERROR((#REF!*#REF!)+('IDS Miami Dry Grocery 2025'!$J2330*'IDS Miami Dry Grocery 2025'!$I2330),'IDS Miami Dry Grocery 2025'!$J2330*'IDS Miami Dry Grocery 2025'!$I2330)</f>
        <v>0</v>
      </c>
      <c r="M2330" s="97"/>
    </row>
    <row r="2331" spans="1:13" s="35" customFormat="1" ht="15" x14ac:dyDescent="0.2">
      <c r="A2331" s="68" t="s">
        <v>7139</v>
      </c>
      <c r="B2331" s="69" t="s">
        <v>7063</v>
      </c>
      <c r="C2331" s="70" t="s">
        <v>7140</v>
      </c>
      <c r="D2331" s="71" t="s">
        <v>7141</v>
      </c>
      <c r="E2331" s="72">
        <v>6</v>
      </c>
      <c r="F2331" s="73" t="s">
        <v>660</v>
      </c>
      <c r="G2331" s="74">
        <v>1.5007904000000001E-2</v>
      </c>
      <c r="H2331" s="74">
        <f>'IDS Miami Dry Grocery 2025'!$I2331*'IDS Miami Dry Grocery 2025'!$G2331</f>
        <v>0</v>
      </c>
      <c r="I2331" s="78"/>
      <c r="J2331" s="75">
        <v>48.35</v>
      </c>
      <c r="K2331" s="76">
        <f>IFERROR((#REF!*#REF!)+('IDS Miami Dry Grocery 2025'!$J2331*'IDS Miami Dry Grocery 2025'!$I2331),'IDS Miami Dry Grocery 2025'!$J2331*'IDS Miami Dry Grocery 2025'!$I2331)</f>
        <v>0</v>
      </c>
      <c r="M2331" s="97"/>
    </row>
    <row r="2332" spans="1:13" s="35" customFormat="1" ht="15" x14ac:dyDescent="0.2">
      <c r="A2332" s="68" t="s">
        <v>7142</v>
      </c>
      <c r="B2332" s="69" t="s">
        <v>7063</v>
      </c>
      <c r="C2332" s="70" t="s">
        <v>7143</v>
      </c>
      <c r="D2332" s="71" t="s">
        <v>7144</v>
      </c>
      <c r="E2332" s="72">
        <v>3</v>
      </c>
      <c r="F2332" s="73" t="s">
        <v>521</v>
      </c>
      <c r="G2332" s="74">
        <v>2.8316799999999998E-4</v>
      </c>
      <c r="H2332" s="74">
        <f>'IDS Miami Dry Grocery 2025'!$I2332*'IDS Miami Dry Grocery 2025'!$G2332</f>
        <v>0</v>
      </c>
      <c r="I2332" s="78"/>
      <c r="J2332" s="75">
        <v>31.92</v>
      </c>
      <c r="K2332" s="76">
        <f>IFERROR((#REF!*#REF!)+('IDS Miami Dry Grocery 2025'!$J2332*'IDS Miami Dry Grocery 2025'!$I2332),'IDS Miami Dry Grocery 2025'!$J2332*'IDS Miami Dry Grocery 2025'!$I2332)</f>
        <v>0</v>
      </c>
      <c r="M2332" s="97"/>
    </row>
    <row r="2333" spans="1:13" s="35" customFormat="1" ht="15" x14ac:dyDescent="0.2">
      <c r="A2333" s="68" t="s">
        <v>7145</v>
      </c>
      <c r="B2333" s="69" t="s">
        <v>7063</v>
      </c>
      <c r="C2333" s="70" t="s">
        <v>7146</v>
      </c>
      <c r="D2333" s="71" t="s">
        <v>7147</v>
      </c>
      <c r="E2333" s="72">
        <v>3</v>
      </c>
      <c r="F2333" s="73" t="s">
        <v>1627</v>
      </c>
      <c r="G2333" s="74">
        <v>2.8316799999999998E-4</v>
      </c>
      <c r="H2333" s="74">
        <f>'IDS Miami Dry Grocery 2025'!$I2333*'IDS Miami Dry Grocery 2025'!$G2333</f>
        <v>0</v>
      </c>
      <c r="I2333" s="78"/>
      <c r="J2333" s="75">
        <v>20.2</v>
      </c>
      <c r="K2333" s="76">
        <f>IFERROR((#REF!*#REF!)+('IDS Miami Dry Grocery 2025'!$J2333*'IDS Miami Dry Grocery 2025'!$I2333),'IDS Miami Dry Grocery 2025'!$J2333*'IDS Miami Dry Grocery 2025'!$I2333)</f>
        <v>0</v>
      </c>
      <c r="M2333" s="97"/>
    </row>
    <row r="2334" spans="1:13" s="35" customFormat="1" ht="15" x14ac:dyDescent="0.2">
      <c r="A2334" s="68" t="s">
        <v>7148</v>
      </c>
      <c r="B2334" s="69" t="s">
        <v>7063</v>
      </c>
      <c r="C2334" s="70" t="s">
        <v>7149</v>
      </c>
      <c r="D2334" s="71" t="s">
        <v>7150</v>
      </c>
      <c r="E2334" s="72">
        <v>3</v>
      </c>
      <c r="F2334" s="73" t="s">
        <v>7151</v>
      </c>
      <c r="G2334" s="74">
        <v>2.8316799999999998E-4</v>
      </c>
      <c r="H2334" s="74">
        <f>'IDS Miami Dry Grocery 2025'!$I2334*'IDS Miami Dry Grocery 2025'!$G2334</f>
        <v>0</v>
      </c>
      <c r="I2334" s="78"/>
      <c r="J2334" s="75">
        <v>38.18</v>
      </c>
      <c r="K2334" s="76">
        <f>IFERROR((#REF!*#REF!)+('IDS Miami Dry Grocery 2025'!$J2334*'IDS Miami Dry Grocery 2025'!$I2334),'IDS Miami Dry Grocery 2025'!$J2334*'IDS Miami Dry Grocery 2025'!$I2334)</f>
        <v>0</v>
      </c>
      <c r="M2334" s="97"/>
    </row>
    <row r="2335" spans="1:13" s="35" customFormat="1" ht="15" x14ac:dyDescent="0.2">
      <c r="A2335" s="68" t="s">
        <v>7153</v>
      </c>
      <c r="B2335" s="69" t="s">
        <v>7063</v>
      </c>
      <c r="C2335" s="70" t="s">
        <v>7154</v>
      </c>
      <c r="D2335" s="71" t="s">
        <v>7155</v>
      </c>
      <c r="E2335" s="72">
        <v>6</v>
      </c>
      <c r="F2335" s="73" t="s">
        <v>86</v>
      </c>
      <c r="G2335" s="74">
        <v>6.5128640000000002E-3</v>
      </c>
      <c r="H2335" s="74">
        <f>'IDS Miami Dry Grocery 2025'!$I2335*'IDS Miami Dry Grocery 2025'!$G2335</f>
        <v>0</v>
      </c>
      <c r="I2335" s="78"/>
      <c r="J2335" s="75">
        <v>40.770000000000003</v>
      </c>
      <c r="K2335" s="76">
        <f>IFERROR((#REF!*#REF!)+('IDS Miami Dry Grocery 2025'!$J2335*'IDS Miami Dry Grocery 2025'!$I2335),'IDS Miami Dry Grocery 2025'!$J2335*'IDS Miami Dry Grocery 2025'!$I2335)</f>
        <v>0</v>
      </c>
      <c r="M2335" s="97"/>
    </row>
    <row r="2336" spans="1:13" s="35" customFormat="1" ht="15" x14ac:dyDescent="0.2">
      <c r="A2336" s="68" t="s">
        <v>7156</v>
      </c>
      <c r="B2336" s="69" t="s">
        <v>7063</v>
      </c>
      <c r="C2336" s="70" t="s">
        <v>7157</v>
      </c>
      <c r="D2336" s="71" t="s">
        <v>7158</v>
      </c>
      <c r="E2336" s="72">
        <v>3</v>
      </c>
      <c r="F2336" s="73" t="s">
        <v>7152</v>
      </c>
      <c r="G2336" s="74">
        <v>2.8316799999999998E-4</v>
      </c>
      <c r="H2336" s="74">
        <f>'IDS Miami Dry Grocery 2025'!$I2336*'IDS Miami Dry Grocery 2025'!$G2336</f>
        <v>0</v>
      </c>
      <c r="I2336" s="78"/>
      <c r="J2336" s="75">
        <v>35.19</v>
      </c>
      <c r="K2336" s="76">
        <f>IFERROR((#REF!*#REF!)+('IDS Miami Dry Grocery 2025'!$J2336*'IDS Miami Dry Grocery 2025'!$I2336),'IDS Miami Dry Grocery 2025'!$J2336*'IDS Miami Dry Grocery 2025'!$I2336)</f>
        <v>0</v>
      </c>
      <c r="M2336" s="97"/>
    </row>
    <row r="2337" spans="1:13" s="35" customFormat="1" ht="15" x14ac:dyDescent="0.2">
      <c r="A2337" s="68" t="s">
        <v>7159</v>
      </c>
      <c r="B2337" s="69" t="s">
        <v>7063</v>
      </c>
      <c r="C2337" s="70" t="s">
        <v>7160</v>
      </c>
      <c r="D2337" s="71" t="s">
        <v>7161</v>
      </c>
      <c r="E2337" s="72">
        <v>3</v>
      </c>
      <c r="F2337" s="73" t="s">
        <v>525</v>
      </c>
      <c r="G2337" s="74">
        <v>5.6633599999999997E-4</v>
      </c>
      <c r="H2337" s="74">
        <f>'IDS Miami Dry Grocery 2025'!$I2337*'IDS Miami Dry Grocery 2025'!$G2337</f>
        <v>0</v>
      </c>
      <c r="I2337" s="78"/>
      <c r="J2337" s="75">
        <v>34.72</v>
      </c>
      <c r="K2337" s="76">
        <f>IFERROR((#REF!*#REF!)+('IDS Miami Dry Grocery 2025'!$J2337*'IDS Miami Dry Grocery 2025'!$I2337),'IDS Miami Dry Grocery 2025'!$J2337*'IDS Miami Dry Grocery 2025'!$I2337)</f>
        <v>0</v>
      </c>
      <c r="M2337" s="97"/>
    </row>
    <row r="2338" spans="1:13" s="35" customFormat="1" ht="15" x14ac:dyDescent="0.2">
      <c r="A2338" s="68" t="s">
        <v>7163</v>
      </c>
      <c r="B2338" s="69" t="s">
        <v>7063</v>
      </c>
      <c r="C2338" s="70" t="s">
        <v>7164</v>
      </c>
      <c r="D2338" s="71" t="s">
        <v>7162</v>
      </c>
      <c r="E2338" s="72">
        <v>3</v>
      </c>
      <c r="F2338" s="73" t="s">
        <v>525</v>
      </c>
      <c r="G2338" s="74">
        <v>5.6633599999999997E-4</v>
      </c>
      <c r="H2338" s="74">
        <f>'IDS Miami Dry Grocery 2025'!$I2338*'IDS Miami Dry Grocery 2025'!$G2338</f>
        <v>0</v>
      </c>
      <c r="I2338" s="78"/>
      <c r="J2338" s="75">
        <v>34.72</v>
      </c>
      <c r="K2338" s="76">
        <f>IFERROR((#REF!*#REF!)+('IDS Miami Dry Grocery 2025'!$J2338*'IDS Miami Dry Grocery 2025'!$I2338),'IDS Miami Dry Grocery 2025'!$J2338*'IDS Miami Dry Grocery 2025'!$I2338)</f>
        <v>0</v>
      </c>
      <c r="M2338" s="97"/>
    </row>
    <row r="2339" spans="1:13" s="35" customFormat="1" ht="15" x14ac:dyDescent="0.2">
      <c r="A2339" s="68" t="s">
        <v>7165</v>
      </c>
      <c r="B2339" s="69" t="s">
        <v>7063</v>
      </c>
      <c r="C2339" s="70" t="s">
        <v>7166</v>
      </c>
      <c r="D2339" s="71" t="s">
        <v>7167</v>
      </c>
      <c r="E2339" s="72">
        <v>3</v>
      </c>
      <c r="F2339" s="73" t="s">
        <v>497</v>
      </c>
      <c r="G2339" s="74">
        <v>8.4950399999999995E-4</v>
      </c>
      <c r="H2339" s="74">
        <f>'IDS Miami Dry Grocery 2025'!$I2339*'IDS Miami Dry Grocery 2025'!$G2339</f>
        <v>0</v>
      </c>
      <c r="I2339" s="78"/>
      <c r="J2339" s="75">
        <v>63.28</v>
      </c>
      <c r="K2339" s="76">
        <f>IFERROR((#REF!*#REF!)+('IDS Miami Dry Grocery 2025'!$J2339*'IDS Miami Dry Grocery 2025'!$I2339),'IDS Miami Dry Grocery 2025'!$J2339*'IDS Miami Dry Grocery 2025'!$I2339)</f>
        <v>0</v>
      </c>
      <c r="M2339" s="97"/>
    </row>
    <row r="2340" spans="1:13" s="35" customFormat="1" ht="15" x14ac:dyDescent="0.2">
      <c r="A2340" s="68" t="s">
        <v>7169</v>
      </c>
      <c r="B2340" s="69" t="s">
        <v>7063</v>
      </c>
      <c r="C2340" s="70" t="s">
        <v>7170</v>
      </c>
      <c r="D2340" s="71" t="s">
        <v>7171</v>
      </c>
      <c r="E2340" s="72">
        <v>3</v>
      </c>
      <c r="F2340" s="73" t="s">
        <v>32</v>
      </c>
      <c r="G2340" s="74">
        <v>2.8316799999999998E-4</v>
      </c>
      <c r="H2340" s="74">
        <f>'IDS Miami Dry Grocery 2025'!$I2340*'IDS Miami Dry Grocery 2025'!$G2340</f>
        <v>0</v>
      </c>
      <c r="I2340" s="78"/>
      <c r="J2340" s="75">
        <v>32.07</v>
      </c>
      <c r="K2340" s="76">
        <f>IFERROR((#REF!*#REF!)+('IDS Miami Dry Grocery 2025'!$J2340*'IDS Miami Dry Grocery 2025'!$I2340),'IDS Miami Dry Grocery 2025'!$J2340*'IDS Miami Dry Grocery 2025'!$I2340)</f>
        <v>0</v>
      </c>
      <c r="M2340" s="97"/>
    </row>
    <row r="2341" spans="1:13" s="35" customFormat="1" ht="15" x14ac:dyDescent="0.2">
      <c r="A2341" s="68" t="s">
        <v>7172</v>
      </c>
      <c r="B2341" s="69" t="s">
        <v>7063</v>
      </c>
      <c r="C2341" s="70" t="s">
        <v>7173</v>
      </c>
      <c r="D2341" s="71" t="s">
        <v>7174</v>
      </c>
      <c r="E2341" s="72">
        <v>6</v>
      </c>
      <c r="F2341" s="73" t="s">
        <v>7175</v>
      </c>
      <c r="G2341" s="74">
        <v>1.1609887999999999E-2</v>
      </c>
      <c r="H2341" s="74">
        <f>'IDS Miami Dry Grocery 2025'!$I2341*'IDS Miami Dry Grocery 2025'!$G2341</f>
        <v>0</v>
      </c>
      <c r="I2341" s="78"/>
      <c r="J2341" s="75">
        <v>58.55</v>
      </c>
      <c r="K2341" s="76">
        <f>IFERROR((#REF!*#REF!)+('IDS Miami Dry Grocery 2025'!$J2341*'IDS Miami Dry Grocery 2025'!$I2341),'IDS Miami Dry Grocery 2025'!$J2341*'IDS Miami Dry Grocery 2025'!$I2341)</f>
        <v>0</v>
      </c>
      <c r="M2341" s="97"/>
    </row>
    <row r="2342" spans="1:13" s="35" customFormat="1" ht="15" x14ac:dyDescent="0.2">
      <c r="A2342" s="68" t="s">
        <v>7176</v>
      </c>
      <c r="B2342" s="69" t="s">
        <v>7063</v>
      </c>
      <c r="C2342" s="70" t="s">
        <v>7177</v>
      </c>
      <c r="D2342" s="71" t="s">
        <v>7178</v>
      </c>
      <c r="E2342" s="72">
        <v>3</v>
      </c>
      <c r="F2342" s="73" t="s">
        <v>3918</v>
      </c>
      <c r="G2342" s="74">
        <v>2.8316799999999998E-4</v>
      </c>
      <c r="H2342" s="74">
        <f>'IDS Miami Dry Grocery 2025'!$I2342*'IDS Miami Dry Grocery 2025'!$G2342</f>
        <v>0</v>
      </c>
      <c r="I2342" s="78"/>
      <c r="J2342" s="75">
        <v>45.9</v>
      </c>
      <c r="K2342" s="76">
        <f>IFERROR((#REF!*#REF!)+('IDS Miami Dry Grocery 2025'!$J2342*'IDS Miami Dry Grocery 2025'!$I2342),'IDS Miami Dry Grocery 2025'!$J2342*'IDS Miami Dry Grocery 2025'!$I2342)</f>
        <v>0</v>
      </c>
      <c r="M2342" s="97"/>
    </row>
    <row r="2343" spans="1:13" s="35" customFormat="1" ht="15" x14ac:dyDescent="0.2">
      <c r="A2343" s="68" t="s">
        <v>7179</v>
      </c>
      <c r="B2343" s="69" t="s">
        <v>7063</v>
      </c>
      <c r="C2343" s="70" t="s">
        <v>7180</v>
      </c>
      <c r="D2343" s="71" t="s">
        <v>7181</v>
      </c>
      <c r="E2343" s="72">
        <v>3</v>
      </c>
      <c r="F2343" s="73" t="s">
        <v>1670</v>
      </c>
      <c r="G2343" s="74">
        <v>2.8316799999999998E-4</v>
      </c>
      <c r="H2343" s="74">
        <f>'IDS Miami Dry Grocery 2025'!$I2343*'IDS Miami Dry Grocery 2025'!$G2343</f>
        <v>0</v>
      </c>
      <c r="I2343" s="78"/>
      <c r="J2343" s="75">
        <v>33.58</v>
      </c>
      <c r="K2343" s="76">
        <f>IFERROR((#REF!*#REF!)+('IDS Miami Dry Grocery 2025'!$J2343*'IDS Miami Dry Grocery 2025'!$I2343),'IDS Miami Dry Grocery 2025'!$J2343*'IDS Miami Dry Grocery 2025'!$I2343)</f>
        <v>0</v>
      </c>
      <c r="M2343" s="97"/>
    </row>
    <row r="2344" spans="1:13" s="35" customFormat="1" ht="15" x14ac:dyDescent="0.2">
      <c r="A2344" s="68" t="s">
        <v>7182</v>
      </c>
      <c r="B2344" s="69" t="s">
        <v>7063</v>
      </c>
      <c r="C2344" s="70" t="s">
        <v>7183</v>
      </c>
      <c r="D2344" s="71" t="s">
        <v>7184</v>
      </c>
      <c r="E2344" s="72">
        <v>4</v>
      </c>
      <c r="F2344" s="73" t="s">
        <v>135</v>
      </c>
      <c r="G2344" s="74">
        <v>5.3801919999999998E-3</v>
      </c>
      <c r="H2344" s="74">
        <f>'IDS Miami Dry Grocery 2025'!$I2344*'IDS Miami Dry Grocery 2025'!$G2344</f>
        <v>0</v>
      </c>
      <c r="I2344" s="78"/>
      <c r="J2344" s="75">
        <v>24.14</v>
      </c>
      <c r="K2344" s="76">
        <f>IFERROR((#REF!*#REF!)+('IDS Miami Dry Grocery 2025'!$J2344*'IDS Miami Dry Grocery 2025'!$I2344),'IDS Miami Dry Grocery 2025'!$J2344*'IDS Miami Dry Grocery 2025'!$I2344)</f>
        <v>0</v>
      </c>
      <c r="M2344" s="97"/>
    </row>
    <row r="2345" spans="1:13" s="35" customFormat="1" ht="15" x14ac:dyDescent="0.2">
      <c r="A2345" s="68" t="s">
        <v>7185</v>
      </c>
      <c r="B2345" s="69" t="s">
        <v>7063</v>
      </c>
      <c r="C2345" s="70" t="s">
        <v>7186</v>
      </c>
      <c r="D2345" s="71" t="s">
        <v>7187</v>
      </c>
      <c r="E2345" s="72">
        <v>6</v>
      </c>
      <c r="F2345" s="73" t="s">
        <v>7168</v>
      </c>
      <c r="G2345" s="74">
        <v>9.3445439999999998E-3</v>
      </c>
      <c r="H2345" s="74">
        <f>'IDS Miami Dry Grocery 2025'!$I2345*'IDS Miami Dry Grocery 2025'!$G2345</f>
        <v>0</v>
      </c>
      <c r="I2345" s="78"/>
      <c r="J2345" s="75">
        <v>38.369999999999997</v>
      </c>
      <c r="K2345" s="76">
        <f>IFERROR((#REF!*#REF!)+('IDS Miami Dry Grocery 2025'!$J2345*'IDS Miami Dry Grocery 2025'!$I2345),'IDS Miami Dry Grocery 2025'!$J2345*'IDS Miami Dry Grocery 2025'!$I2345)</f>
        <v>0</v>
      </c>
      <c r="M2345" s="97"/>
    </row>
    <row r="2346" spans="1:13" s="35" customFormat="1" ht="15" x14ac:dyDescent="0.2">
      <c r="A2346" s="68" t="s">
        <v>7188</v>
      </c>
      <c r="B2346" s="69" t="s">
        <v>7063</v>
      </c>
      <c r="C2346" s="70" t="s">
        <v>7189</v>
      </c>
      <c r="D2346" s="71" t="s">
        <v>7190</v>
      </c>
      <c r="E2346" s="72">
        <v>6</v>
      </c>
      <c r="F2346" s="73" t="s">
        <v>21</v>
      </c>
      <c r="G2346" s="74">
        <v>4.2475199999999994E-3</v>
      </c>
      <c r="H2346" s="74">
        <f>'IDS Miami Dry Grocery 2025'!$I2346*'IDS Miami Dry Grocery 2025'!$G2346</f>
        <v>0</v>
      </c>
      <c r="I2346" s="78"/>
      <c r="J2346" s="75">
        <v>34.24</v>
      </c>
      <c r="K2346" s="76">
        <f>IFERROR((#REF!*#REF!)+('IDS Miami Dry Grocery 2025'!$J2346*'IDS Miami Dry Grocery 2025'!$I2346),'IDS Miami Dry Grocery 2025'!$J2346*'IDS Miami Dry Grocery 2025'!$I2346)</f>
        <v>0</v>
      </c>
      <c r="M2346" s="97"/>
    </row>
    <row r="2347" spans="1:13" s="35" customFormat="1" ht="15" x14ac:dyDescent="0.2">
      <c r="A2347" s="68" t="s">
        <v>7191</v>
      </c>
      <c r="B2347" s="69" t="s">
        <v>7063</v>
      </c>
      <c r="C2347" s="70" t="s">
        <v>7192</v>
      </c>
      <c r="D2347" s="71" t="s">
        <v>7193</v>
      </c>
      <c r="E2347" s="72">
        <v>6</v>
      </c>
      <c r="F2347" s="73" t="s">
        <v>1053</v>
      </c>
      <c r="G2347" s="74">
        <v>7.3623680000000002E-3</v>
      </c>
      <c r="H2347" s="74">
        <f>'IDS Miami Dry Grocery 2025'!$I2347*'IDS Miami Dry Grocery 2025'!$G2347</f>
        <v>0</v>
      </c>
      <c r="I2347" s="78"/>
      <c r="J2347" s="75">
        <v>30.41</v>
      </c>
      <c r="K2347" s="76">
        <f>IFERROR((#REF!*#REF!)+('IDS Miami Dry Grocery 2025'!$J2347*'IDS Miami Dry Grocery 2025'!$I2347),'IDS Miami Dry Grocery 2025'!$J2347*'IDS Miami Dry Grocery 2025'!$I2347)</f>
        <v>0</v>
      </c>
      <c r="M2347" s="97"/>
    </row>
    <row r="2348" spans="1:13" s="35" customFormat="1" ht="15" x14ac:dyDescent="0.2">
      <c r="A2348" s="68" t="s">
        <v>7194</v>
      </c>
      <c r="B2348" s="69" t="s">
        <v>7063</v>
      </c>
      <c r="C2348" s="70" t="s">
        <v>7195</v>
      </c>
      <c r="D2348" s="71" t="s">
        <v>7196</v>
      </c>
      <c r="E2348" s="72">
        <v>6</v>
      </c>
      <c r="F2348" s="73" t="s">
        <v>541</v>
      </c>
      <c r="G2348" s="74">
        <v>7.3623680000000002E-3</v>
      </c>
      <c r="H2348" s="74">
        <f>'IDS Miami Dry Grocery 2025'!$I2348*'IDS Miami Dry Grocery 2025'!$G2348</f>
        <v>0</v>
      </c>
      <c r="I2348" s="78"/>
      <c r="J2348" s="75">
        <v>30.41</v>
      </c>
      <c r="K2348" s="76">
        <f>IFERROR((#REF!*#REF!)+('IDS Miami Dry Grocery 2025'!$J2348*'IDS Miami Dry Grocery 2025'!$I2348),'IDS Miami Dry Grocery 2025'!$J2348*'IDS Miami Dry Grocery 2025'!$I2348)</f>
        <v>0</v>
      </c>
      <c r="M2348" s="97"/>
    </row>
    <row r="2349" spans="1:13" s="35" customFormat="1" ht="15" x14ac:dyDescent="0.2">
      <c r="A2349" s="68" t="s">
        <v>7197</v>
      </c>
      <c r="B2349" s="69" t="s">
        <v>7063</v>
      </c>
      <c r="C2349" s="70" t="s">
        <v>7198</v>
      </c>
      <c r="D2349" s="71" t="s">
        <v>7199</v>
      </c>
      <c r="E2349" s="72">
        <v>6</v>
      </c>
      <c r="F2349" s="73" t="s">
        <v>1053</v>
      </c>
      <c r="G2349" s="74">
        <v>7.3623680000000002E-3</v>
      </c>
      <c r="H2349" s="74">
        <f>'IDS Miami Dry Grocery 2025'!$I2349*'IDS Miami Dry Grocery 2025'!$G2349</f>
        <v>0</v>
      </c>
      <c r="I2349" s="78"/>
      <c r="J2349" s="75">
        <v>30.41</v>
      </c>
      <c r="K2349" s="76">
        <f>IFERROR((#REF!*#REF!)+('IDS Miami Dry Grocery 2025'!$J2349*'IDS Miami Dry Grocery 2025'!$I2349),'IDS Miami Dry Grocery 2025'!$J2349*'IDS Miami Dry Grocery 2025'!$I2349)</f>
        <v>0</v>
      </c>
      <c r="M2349" s="97"/>
    </row>
    <row r="2350" spans="1:13" s="35" customFormat="1" ht="15" x14ac:dyDescent="0.2">
      <c r="A2350" s="68" t="s">
        <v>7200</v>
      </c>
      <c r="B2350" s="69" t="s">
        <v>7063</v>
      </c>
      <c r="C2350" s="70" t="s">
        <v>7201</v>
      </c>
      <c r="D2350" s="71" t="s">
        <v>7202</v>
      </c>
      <c r="E2350" s="72">
        <v>6</v>
      </c>
      <c r="F2350" s="73" t="s">
        <v>279</v>
      </c>
      <c r="G2350" s="74">
        <v>4.2475199999999994E-3</v>
      </c>
      <c r="H2350" s="74">
        <f>'IDS Miami Dry Grocery 2025'!$I2350*'IDS Miami Dry Grocery 2025'!$G2350</f>
        <v>0</v>
      </c>
      <c r="I2350" s="78"/>
      <c r="J2350" s="75">
        <v>34.24</v>
      </c>
      <c r="K2350" s="76">
        <f>IFERROR((#REF!*#REF!)+('IDS Miami Dry Grocery 2025'!$J2350*'IDS Miami Dry Grocery 2025'!$I2350),'IDS Miami Dry Grocery 2025'!$J2350*'IDS Miami Dry Grocery 2025'!$I2350)</f>
        <v>0</v>
      </c>
      <c r="M2350" s="97"/>
    </row>
    <row r="2351" spans="1:13" s="35" customFormat="1" ht="15" x14ac:dyDescent="0.2">
      <c r="A2351" s="68" t="s">
        <v>7203</v>
      </c>
      <c r="B2351" s="69" t="s">
        <v>7063</v>
      </c>
      <c r="C2351" s="70" t="s">
        <v>7204</v>
      </c>
      <c r="D2351" s="71" t="s">
        <v>7205</v>
      </c>
      <c r="E2351" s="72">
        <v>6</v>
      </c>
      <c r="F2351" s="73" t="s">
        <v>484</v>
      </c>
      <c r="G2351" s="74">
        <v>2.8316799999999998E-4</v>
      </c>
      <c r="H2351" s="74">
        <f>'IDS Miami Dry Grocery 2025'!$I2351*'IDS Miami Dry Grocery 2025'!$G2351</f>
        <v>0</v>
      </c>
      <c r="I2351" s="78"/>
      <c r="J2351" s="75">
        <v>35.06</v>
      </c>
      <c r="K2351" s="76">
        <f>IFERROR((#REF!*#REF!)+('IDS Miami Dry Grocery 2025'!$J2351*'IDS Miami Dry Grocery 2025'!$I2351),'IDS Miami Dry Grocery 2025'!$J2351*'IDS Miami Dry Grocery 2025'!$I2351)</f>
        <v>0</v>
      </c>
      <c r="M2351" s="97"/>
    </row>
    <row r="2352" spans="1:13" s="35" customFormat="1" ht="15" x14ac:dyDescent="0.2">
      <c r="A2352" s="68" t="s">
        <v>7206</v>
      </c>
      <c r="B2352" s="69" t="s">
        <v>7063</v>
      </c>
      <c r="C2352" s="70" t="s">
        <v>7207</v>
      </c>
      <c r="D2352" s="71" t="s">
        <v>7208</v>
      </c>
      <c r="E2352" s="72">
        <v>3</v>
      </c>
      <c r="F2352" s="73" t="s">
        <v>133</v>
      </c>
      <c r="G2352" s="74">
        <v>2.8316799999999998E-4</v>
      </c>
      <c r="H2352" s="74">
        <f>'IDS Miami Dry Grocery 2025'!$I2352*'IDS Miami Dry Grocery 2025'!$G2352</f>
        <v>0</v>
      </c>
      <c r="I2352" s="78"/>
      <c r="J2352" s="75">
        <v>35.86</v>
      </c>
      <c r="K2352" s="76">
        <f>IFERROR((#REF!*#REF!)+('IDS Miami Dry Grocery 2025'!$J2352*'IDS Miami Dry Grocery 2025'!$I2352),'IDS Miami Dry Grocery 2025'!$J2352*'IDS Miami Dry Grocery 2025'!$I2352)</f>
        <v>0</v>
      </c>
      <c r="M2352" s="97"/>
    </row>
    <row r="2353" spans="1:13" s="35" customFormat="1" ht="15" x14ac:dyDescent="0.2">
      <c r="A2353" s="68" t="s">
        <v>7209</v>
      </c>
      <c r="B2353" s="69" t="s">
        <v>7063</v>
      </c>
      <c r="C2353" s="70" t="s">
        <v>7210</v>
      </c>
      <c r="D2353" s="71" t="s">
        <v>7211</v>
      </c>
      <c r="E2353" s="72">
        <v>3</v>
      </c>
      <c r="F2353" s="73" t="s">
        <v>1670</v>
      </c>
      <c r="G2353" s="74">
        <v>2.8316799999999998E-4</v>
      </c>
      <c r="H2353" s="74">
        <f>'IDS Miami Dry Grocery 2025'!$I2353*'IDS Miami Dry Grocery 2025'!$G2353</f>
        <v>0</v>
      </c>
      <c r="I2353" s="78"/>
      <c r="J2353" s="75">
        <v>50.44</v>
      </c>
      <c r="K2353" s="76">
        <f>IFERROR((#REF!*#REF!)+('IDS Miami Dry Grocery 2025'!$J2353*'IDS Miami Dry Grocery 2025'!$I2353),'IDS Miami Dry Grocery 2025'!$J2353*'IDS Miami Dry Grocery 2025'!$I2353)</f>
        <v>0</v>
      </c>
      <c r="M2353" s="97"/>
    </row>
    <row r="2354" spans="1:13" s="35" customFormat="1" ht="15" x14ac:dyDescent="0.2">
      <c r="A2354" s="68" t="s">
        <v>7212</v>
      </c>
      <c r="B2354" s="69" t="s">
        <v>7063</v>
      </c>
      <c r="C2354" s="70" t="s">
        <v>7213</v>
      </c>
      <c r="D2354" s="71" t="s">
        <v>7214</v>
      </c>
      <c r="E2354" s="72">
        <v>3</v>
      </c>
      <c r="F2354" s="73" t="s">
        <v>32</v>
      </c>
      <c r="G2354" s="74">
        <v>2.8316799999999998E-4</v>
      </c>
      <c r="H2354" s="74">
        <f>'IDS Miami Dry Grocery 2025'!$I2354*'IDS Miami Dry Grocery 2025'!$G2354</f>
        <v>0</v>
      </c>
      <c r="I2354" s="78"/>
      <c r="J2354" s="75">
        <v>38.700000000000003</v>
      </c>
      <c r="K2354" s="76">
        <f>IFERROR((#REF!*#REF!)+('IDS Miami Dry Grocery 2025'!$J2354*'IDS Miami Dry Grocery 2025'!$I2354),'IDS Miami Dry Grocery 2025'!$J2354*'IDS Miami Dry Grocery 2025'!$I2354)</f>
        <v>0</v>
      </c>
      <c r="M2354" s="97"/>
    </row>
    <row r="2355" spans="1:13" s="35" customFormat="1" ht="15" x14ac:dyDescent="0.2">
      <c r="A2355" s="68" t="s">
        <v>7215</v>
      </c>
      <c r="B2355" s="69" t="s">
        <v>7063</v>
      </c>
      <c r="C2355" s="70" t="s">
        <v>7216</v>
      </c>
      <c r="D2355" s="71" t="s">
        <v>7217</v>
      </c>
      <c r="E2355" s="72">
        <v>3</v>
      </c>
      <c r="F2355" s="73" t="s">
        <v>147</v>
      </c>
      <c r="G2355" s="74">
        <v>2.8316799999999998E-4</v>
      </c>
      <c r="H2355" s="74">
        <f>'IDS Miami Dry Grocery 2025'!$I2355*'IDS Miami Dry Grocery 2025'!$G2355</f>
        <v>0</v>
      </c>
      <c r="I2355" s="78"/>
      <c r="J2355" s="75">
        <v>58.22</v>
      </c>
      <c r="K2355" s="76">
        <f>IFERROR((#REF!*#REF!)+('IDS Miami Dry Grocery 2025'!$J2355*'IDS Miami Dry Grocery 2025'!$I2355),'IDS Miami Dry Grocery 2025'!$J2355*'IDS Miami Dry Grocery 2025'!$I2355)</f>
        <v>0</v>
      </c>
      <c r="M2355" s="97"/>
    </row>
    <row r="2356" spans="1:13" s="35" customFormat="1" ht="15" x14ac:dyDescent="0.2">
      <c r="A2356" s="68" t="s">
        <v>7218</v>
      </c>
      <c r="B2356" s="69" t="s">
        <v>7063</v>
      </c>
      <c r="C2356" s="70" t="s">
        <v>7219</v>
      </c>
      <c r="D2356" s="71" t="s">
        <v>7220</v>
      </c>
      <c r="E2356" s="72">
        <v>3</v>
      </c>
      <c r="F2356" s="73" t="s">
        <v>1670</v>
      </c>
      <c r="G2356" s="74">
        <v>2.8316799999999998E-4</v>
      </c>
      <c r="H2356" s="74">
        <f>'IDS Miami Dry Grocery 2025'!$I2356*'IDS Miami Dry Grocery 2025'!$G2356</f>
        <v>0</v>
      </c>
      <c r="I2356" s="78"/>
      <c r="J2356" s="75">
        <v>33.58</v>
      </c>
      <c r="K2356" s="76">
        <f>IFERROR((#REF!*#REF!)+('IDS Miami Dry Grocery 2025'!$J2356*'IDS Miami Dry Grocery 2025'!$I2356),'IDS Miami Dry Grocery 2025'!$J2356*'IDS Miami Dry Grocery 2025'!$I2356)</f>
        <v>0</v>
      </c>
      <c r="M2356" s="97"/>
    </row>
    <row r="2357" spans="1:13" s="35" customFormat="1" ht="15" x14ac:dyDescent="0.2">
      <c r="A2357" s="68" t="s">
        <v>7221</v>
      </c>
      <c r="B2357" s="69" t="s">
        <v>7063</v>
      </c>
      <c r="C2357" s="70" t="s">
        <v>7222</v>
      </c>
      <c r="D2357" s="71" t="s">
        <v>7223</v>
      </c>
      <c r="E2357" s="72">
        <v>3</v>
      </c>
      <c r="F2357" s="73" t="s">
        <v>1670</v>
      </c>
      <c r="G2357" s="74">
        <v>2.8316799999999998E-4</v>
      </c>
      <c r="H2357" s="74">
        <f>'IDS Miami Dry Grocery 2025'!$I2357*'IDS Miami Dry Grocery 2025'!$G2357</f>
        <v>0</v>
      </c>
      <c r="I2357" s="78"/>
      <c r="J2357" s="75">
        <v>33.58</v>
      </c>
      <c r="K2357" s="76">
        <f>IFERROR((#REF!*#REF!)+('IDS Miami Dry Grocery 2025'!$J2357*'IDS Miami Dry Grocery 2025'!$I2357),'IDS Miami Dry Grocery 2025'!$J2357*'IDS Miami Dry Grocery 2025'!$I2357)</f>
        <v>0</v>
      </c>
      <c r="M2357" s="97"/>
    </row>
    <row r="2358" spans="1:13" s="35" customFormat="1" ht="15" x14ac:dyDescent="0.2">
      <c r="A2358" s="68" t="s">
        <v>7224</v>
      </c>
      <c r="B2358" s="69" t="s">
        <v>7063</v>
      </c>
      <c r="C2358" s="70" t="s">
        <v>7225</v>
      </c>
      <c r="D2358" s="71" t="s">
        <v>7226</v>
      </c>
      <c r="E2358" s="72">
        <v>3</v>
      </c>
      <c r="F2358" s="73" t="s">
        <v>1670</v>
      </c>
      <c r="G2358" s="74">
        <v>2.8316799999999998E-4</v>
      </c>
      <c r="H2358" s="74">
        <f>'IDS Miami Dry Grocery 2025'!$I2358*'IDS Miami Dry Grocery 2025'!$G2358</f>
        <v>0</v>
      </c>
      <c r="I2358" s="78"/>
      <c r="J2358" s="75">
        <v>33.58</v>
      </c>
      <c r="K2358" s="76">
        <f>IFERROR((#REF!*#REF!)+('IDS Miami Dry Grocery 2025'!$J2358*'IDS Miami Dry Grocery 2025'!$I2358),'IDS Miami Dry Grocery 2025'!$J2358*'IDS Miami Dry Grocery 2025'!$I2358)</f>
        <v>0</v>
      </c>
      <c r="M2358" s="97"/>
    </row>
    <row r="2359" spans="1:13" s="35" customFormat="1" ht="15" x14ac:dyDescent="0.2">
      <c r="A2359" s="68" t="s">
        <v>7227</v>
      </c>
      <c r="B2359" s="69" t="s">
        <v>7063</v>
      </c>
      <c r="C2359" s="70" t="s">
        <v>7228</v>
      </c>
      <c r="D2359" s="71" t="s">
        <v>7229</v>
      </c>
      <c r="E2359" s="72">
        <v>3</v>
      </c>
      <c r="F2359" s="73" t="s">
        <v>4778</v>
      </c>
      <c r="G2359" s="74">
        <v>2.8316799999999998E-4</v>
      </c>
      <c r="H2359" s="74">
        <f>'IDS Miami Dry Grocery 2025'!$I2359*'IDS Miami Dry Grocery 2025'!$G2359</f>
        <v>0</v>
      </c>
      <c r="I2359" s="78"/>
      <c r="J2359" s="75">
        <v>40.729999999999997</v>
      </c>
      <c r="K2359" s="76">
        <f>IFERROR((#REF!*#REF!)+('IDS Miami Dry Grocery 2025'!$J2359*'IDS Miami Dry Grocery 2025'!$I2359),'IDS Miami Dry Grocery 2025'!$J2359*'IDS Miami Dry Grocery 2025'!$I2359)</f>
        <v>0</v>
      </c>
      <c r="M2359" s="97"/>
    </row>
    <row r="2360" spans="1:13" s="35" customFormat="1" ht="15" x14ac:dyDescent="0.2">
      <c r="A2360" s="68" t="s">
        <v>7230</v>
      </c>
      <c r="B2360" s="69" t="s">
        <v>7063</v>
      </c>
      <c r="C2360" s="70" t="s">
        <v>7231</v>
      </c>
      <c r="D2360" s="71" t="s">
        <v>7232</v>
      </c>
      <c r="E2360" s="72">
        <v>3</v>
      </c>
      <c r="F2360" s="73" t="s">
        <v>4778</v>
      </c>
      <c r="G2360" s="74">
        <v>2.8316799999999998E-4</v>
      </c>
      <c r="H2360" s="74">
        <f>'IDS Miami Dry Grocery 2025'!$I2360*'IDS Miami Dry Grocery 2025'!$G2360</f>
        <v>0</v>
      </c>
      <c r="I2360" s="78"/>
      <c r="J2360" s="75">
        <v>45.42</v>
      </c>
      <c r="K2360" s="76">
        <f>IFERROR((#REF!*#REF!)+('IDS Miami Dry Grocery 2025'!$J2360*'IDS Miami Dry Grocery 2025'!$I2360),'IDS Miami Dry Grocery 2025'!$J2360*'IDS Miami Dry Grocery 2025'!$I2360)</f>
        <v>0</v>
      </c>
      <c r="M2360" s="97"/>
    </row>
    <row r="2361" spans="1:13" s="35" customFormat="1" ht="15" x14ac:dyDescent="0.2">
      <c r="A2361" s="68" t="s">
        <v>7233</v>
      </c>
      <c r="B2361" s="69" t="s">
        <v>7063</v>
      </c>
      <c r="C2361" s="70" t="s">
        <v>7234</v>
      </c>
      <c r="D2361" s="71" t="s">
        <v>7235</v>
      </c>
      <c r="E2361" s="72">
        <v>3</v>
      </c>
      <c r="F2361" s="73" t="s">
        <v>28</v>
      </c>
      <c r="G2361" s="74">
        <v>2.8316799999999998E-4</v>
      </c>
      <c r="H2361" s="74">
        <f>'IDS Miami Dry Grocery 2025'!$I2361*'IDS Miami Dry Grocery 2025'!$G2361</f>
        <v>0</v>
      </c>
      <c r="I2361" s="78"/>
      <c r="J2361" s="75">
        <v>44.54</v>
      </c>
      <c r="K2361" s="76">
        <f>IFERROR((#REF!*#REF!)+('IDS Miami Dry Grocery 2025'!$J2361*'IDS Miami Dry Grocery 2025'!$I2361),'IDS Miami Dry Grocery 2025'!$J2361*'IDS Miami Dry Grocery 2025'!$I2361)</f>
        <v>0</v>
      </c>
      <c r="M2361" s="97"/>
    </row>
    <row r="2362" spans="1:13" s="35" customFormat="1" ht="15" x14ac:dyDescent="0.2">
      <c r="A2362" s="68" t="s">
        <v>7236</v>
      </c>
      <c r="B2362" s="69" t="s">
        <v>7063</v>
      </c>
      <c r="C2362" s="70" t="s">
        <v>7237</v>
      </c>
      <c r="D2362" s="71" t="s">
        <v>7238</v>
      </c>
      <c r="E2362" s="72">
        <v>3</v>
      </c>
      <c r="F2362" s="73" t="s">
        <v>7239</v>
      </c>
      <c r="G2362" s="74">
        <v>2.8316799999999998E-4</v>
      </c>
      <c r="H2362" s="74">
        <f>'IDS Miami Dry Grocery 2025'!$I2362*'IDS Miami Dry Grocery 2025'!$G2362</f>
        <v>0</v>
      </c>
      <c r="I2362" s="78"/>
      <c r="J2362" s="75">
        <v>37.07</v>
      </c>
      <c r="K2362" s="76">
        <f>IFERROR((#REF!*#REF!)+('IDS Miami Dry Grocery 2025'!$J2362*'IDS Miami Dry Grocery 2025'!$I2362),'IDS Miami Dry Grocery 2025'!$J2362*'IDS Miami Dry Grocery 2025'!$I2362)</f>
        <v>0</v>
      </c>
      <c r="M2362" s="97"/>
    </row>
    <row r="2363" spans="1:13" s="35" customFormat="1" ht="15" x14ac:dyDescent="0.2">
      <c r="A2363" s="68" t="s">
        <v>7240</v>
      </c>
      <c r="B2363" s="69" t="s">
        <v>7063</v>
      </c>
      <c r="C2363" s="70" t="s">
        <v>7241</v>
      </c>
      <c r="D2363" s="71" t="s">
        <v>7242</v>
      </c>
      <c r="E2363" s="72">
        <v>3</v>
      </c>
      <c r="F2363" s="73" t="s">
        <v>409</v>
      </c>
      <c r="G2363" s="74">
        <v>2.8316799999999998E-4</v>
      </c>
      <c r="H2363" s="74">
        <f>'IDS Miami Dry Grocery 2025'!$I2363*'IDS Miami Dry Grocery 2025'!$G2363</f>
        <v>0</v>
      </c>
      <c r="I2363" s="78"/>
      <c r="J2363" s="75">
        <v>44.31</v>
      </c>
      <c r="K2363" s="76">
        <f>IFERROR((#REF!*#REF!)+('IDS Miami Dry Grocery 2025'!$J2363*'IDS Miami Dry Grocery 2025'!$I2363),'IDS Miami Dry Grocery 2025'!$J2363*'IDS Miami Dry Grocery 2025'!$I2363)</f>
        <v>0</v>
      </c>
      <c r="M2363" s="97"/>
    </row>
    <row r="2364" spans="1:13" s="35" customFormat="1" ht="15" x14ac:dyDescent="0.2">
      <c r="A2364" s="68" t="s">
        <v>7243</v>
      </c>
      <c r="B2364" s="69" t="s">
        <v>7063</v>
      </c>
      <c r="C2364" s="70" t="s">
        <v>7244</v>
      </c>
      <c r="D2364" s="71" t="s">
        <v>7245</v>
      </c>
      <c r="E2364" s="72">
        <v>4</v>
      </c>
      <c r="F2364" s="73" t="s">
        <v>3330</v>
      </c>
      <c r="G2364" s="74">
        <v>2.8316799999999998E-4</v>
      </c>
      <c r="H2364" s="74">
        <f>'IDS Miami Dry Grocery 2025'!$I2364*'IDS Miami Dry Grocery 2025'!$G2364</f>
        <v>0</v>
      </c>
      <c r="I2364" s="78"/>
      <c r="J2364" s="75">
        <v>44.95</v>
      </c>
      <c r="K2364" s="76">
        <f>IFERROR((#REF!*#REF!)+('IDS Miami Dry Grocery 2025'!$J2364*'IDS Miami Dry Grocery 2025'!$I2364),'IDS Miami Dry Grocery 2025'!$J2364*'IDS Miami Dry Grocery 2025'!$I2364)</f>
        <v>0</v>
      </c>
      <c r="M2364" s="97"/>
    </row>
    <row r="2365" spans="1:13" s="35" customFormat="1" ht="15" x14ac:dyDescent="0.2">
      <c r="A2365" s="68" t="s">
        <v>7246</v>
      </c>
      <c r="B2365" s="69" t="s">
        <v>7063</v>
      </c>
      <c r="C2365" s="70" t="s">
        <v>7247</v>
      </c>
      <c r="D2365" s="71" t="s">
        <v>7248</v>
      </c>
      <c r="E2365" s="72">
        <v>3</v>
      </c>
      <c r="F2365" s="73" t="s">
        <v>4797</v>
      </c>
      <c r="G2365" s="74">
        <v>2.8316799999999998E-4</v>
      </c>
      <c r="H2365" s="74">
        <f>'IDS Miami Dry Grocery 2025'!$I2365*'IDS Miami Dry Grocery 2025'!$G2365</f>
        <v>0</v>
      </c>
      <c r="I2365" s="78"/>
      <c r="J2365" s="75">
        <v>48.87</v>
      </c>
      <c r="K2365" s="76">
        <f>IFERROR((#REF!*#REF!)+('IDS Miami Dry Grocery 2025'!$J2365*'IDS Miami Dry Grocery 2025'!$I2365),'IDS Miami Dry Grocery 2025'!$J2365*'IDS Miami Dry Grocery 2025'!$I2365)</f>
        <v>0</v>
      </c>
      <c r="M2365" s="97"/>
    </row>
    <row r="2366" spans="1:13" s="35" customFormat="1" ht="15" x14ac:dyDescent="0.2">
      <c r="A2366" s="68" t="s">
        <v>7249</v>
      </c>
      <c r="B2366" s="69" t="s">
        <v>7063</v>
      </c>
      <c r="C2366" s="70" t="s">
        <v>7250</v>
      </c>
      <c r="D2366" s="71" t="s">
        <v>7251</v>
      </c>
      <c r="E2366" s="72">
        <v>3</v>
      </c>
      <c r="F2366" s="73" t="s">
        <v>515</v>
      </c>
      <c r="G2366" s="74">
        <v>2.8316799999999998E-4</v>
      </c>
      <c r="H2366" s="74">
        <f>'IDS Miami Dry Grocery 2025'!$I2366*'IDS Miami Dry Grocery 2025'!$G2366</f>
        <v>0</v>
      </c>
      <c r="I2366" s="78"/>
      <c r="J2366" s="75">
        <v>44.59</v>
      </c>
      <c r="K2366" s="76">
        <f>IFERROR((#REF!*#REF!)+('IDS Miami Dry Grocery 2025'!$J2366*'IDS Miami Dry Grocery 2025'!$I2366),'IDS Miami Dry Grocery 2025'!$J2366*'IDS Miami Dry Grocery 2025'!$I2366)</f>
        <v>0</v>
      </c>
      <c r="M2366" s="97"/>
    </row>
    <row r="2367" spans="1:13" s="35" customFormat="1" ht="15" x14ac:dyDescent="0.2">
      <c r="A2367" s="68" t="s">
        <v>7252</v>
      </c>
      <c r="B2367" s="69" t="s">
        <v>7063</v>
      </c>
      <c r="C2367" s="70" t="s">
        <v>7253</v>
      </c>
      <c r="D2367" s="71" t="s">
        <v>7254</v>
      </c>
      <c r="E2367" s="72">
        <v>3</v>
      </c>
      <c r="F2367" s="73" t="s">
        <v>185</v>
      </c>
      <c r="G2367" s="74">
        <v>2.8316799999999998E-4</v>
      </c>
      <c r="H2367" s="74">
        <f>'IDS Miami Dry Grocery 2025'!$I2367*'IDS Miami Dry Grocery 2025'!$G2367</f>
        <v>0</v>
      </c>
      <c r="I2367" s="78"/>
      <c r="J2367" s="75">
        <v>44.59</v>
      </c>
      <c r="K2367" s="76">
        <f>IFERROR((#REF!*#REF!)+('IDS Miami Dry Grocery 2025'!$J2367*'IDS Miami Dry Grocery 2025'!$I2367),'IDS Miami Dry Grocery 2025'!$J2367*'IDS Miami Dry Grocery 2025'!$I2367)</f>
        <v>0</v>
      </c>
      <c r="M2367" s="97"/>
    </row>
    <row r="2368" spans="1:13" s="35" customFormat="1" ht="15" x14ac:dyDescent="0.2">
      <c r="A2368" s="68" t="s">
        <v>7255</v>
      </c>
      <c r="B2368" s="69" t="s">
        <v>7063</v>
      </c>
      <c r="C2368" s="70" t="s">
        <v>7256</v>
      </c>
      <c r="D2368" s="71" t="s">
        <v>7257</v>
      </c>
      <c r="E2368" s="72">
        <v>3</v>
      </c>
      <c r="F2368" s="73" t="s">
        <v>133</v>
      </c>
      <c r="G2368" s="74">
        <v>2.8316799999999998E-4</v>
      </c>
      <c r="H2368" s="74">
        <f>'IDS Miami Dry Grocery 2025'!$I2368*'IDS Miami Dry Grocery 2025'!$G2368</f>
        <v>0</v>
      </c>
      <c r="I2368" s="78"/>
      <c r="J2368" s="75">
        <v>25.98</v>
      </c>
      <c r="K2368" s="76">
        <f>IFERROR((#REF!*#REF!)+('IDS Miami Dry Grocery 2025'!$J2368*'IDS Miami Dry Grocery 2025'!$I2368),'IDS Miami Dry Grocery 2025'!$J2368*'IDS Miami Dry Grocery 2025'!$I2368)</f>
        <v>0</v>
      </c>
      <c r="M2368" s="97"/>
    </row>
    <row r="2369" spans="1:13" s="35" customFormat="1" ht="15" x14ac:dyDescent="0.2">
      <c r="A2369" s="68" t="s">
        <v>7258</v>
      </c>
      <c r="B2369" s="69" t="s">
        <v>7063</v>
      </c>
      <c r="C2369" s="70" t="s">
        <v>7259</v>
      </c>
      <c r="D2369" s="71" t="s">
        <v>7260</v>
      </c>
      <c r="E2369" s="72">
        <v>3</v>
      </c>
      <c r="F2369" s="73" t="s">
        <v>32</v>
      </c>
      <c r="G2369" s="74">
        <v>2.8316799999999998E-4</v>
      </c>
      <c r="H2369" s="74">
        <f>'IDS Miami Dry Grocery 2025'!$I2369*'IDS Miami Dry Grocery 2025'!$G2369</f>
        <v>0</v>
      </c>
      <c r="I2369" s="78"/>
      <c r="J2369" s="75">
        <v>37.07</v>
      </c>
      <c r="K2369" s="76">
        <f>IFERROR((#REF!*#REF!)+('IDS Miami Dry Grocery 2025'!$J2369*'IDS Miami Dry Grocery 2025'!$I2369),'IDS Miami Dry Grocery 2025'!$J2369*'IDS Miami Dry Grocery 2025'!$I2369)</f>
        <v>0</v>
      </c>
      <c r="M2369" s="97"/>
    </row>
    <row r="2370" spans="1:13" s="35" customFormat="1" ht="15" x14ac:dyDescent="0.2">
      <c r="A2370" s="68" t="s">
        <v>7261</v>
      </c>
      <c r="B2370" s="69" t="s">
        <v>7063</v>
      </c>
      <c r="C2370" s="70" t="s">
        <v>7262</v>
      </c>
      <c r="D2370" s="71" t="s">
        <v>7263</v>
      </c>
      <c r="E2370" s="72">
        <v>3</v>
      </c>
      <c r="F2370" s="73" t="s">
        <v>525</v>
      </c>
      <c r="G2370" s="74">
        <v>2.8316799999999998E-4</v>
      </c>
      <c r="H2370" s="74">
        <f>'IDS Miami Dry Grocery 2025'!$I2370*'IDS Miami Dry Grocery 2025'!$G2370</f>
        <v>0</v>
      </c>
      <c r="I2370" s="78"/>
      <c r="J2370" s="75">
        <v>36.26</v>
      </c>
      <c r="K2370" s="76">
        <f>IFERROR((#REF!*#REF!)+('IDS Miami Dry Grocery 2025'!$J2370*'IDS Miami Dry Grocery 2025'!$I2370),'IDS Miami Dry Grocery 2025'!$J2370*'IDS Miami Dry Grocery 2025'!$I2370)</f>
        <v>0</v>
      </c>
      <c r="M2370" s="97"/>
    </row>
    <row r="2371" spans="1:13" s="35" customFormat="1" ht="15" x14ac:dyDescent="0.2">
      <c r="A2371" s="68" t="s">
        <v>7264</v>
      </c>
      <c r="B2371" s="69" t="s">
        <v>7063</v>
      </c>
      <c r="C2371" s="70" t="s">
        <v>7265</v>
      </c>
      <c r="D2371" s="71" t="s">
        <v>7266</v>
      </c>
      <c r="E2371" s="72">
        <v>3</v>
      </c>
      <c r="F2371" s="73" t="s">
        <v>525</v>
      </c>
      <c r="G2371" s="74">
        <v>2.8316799999999998E-4</v>
      </c>
      <c r="H2371" s="74">
        <f>'IDS Miami Dry Grocery 2025'!$I2371*'IDS Miami Dry Grocery 2025'!$G2371</f>
        <v>0</v>
      </c>
      <c r="I2371" s="78"/>
      <c r="J2371" s="75">
        <v>40.159999999999997</v>
      </c>
      <c r="K2371" s="76">
        <f>IFERROR((#REF!*#REF!)+('IDS Miami Dry Grocery 2025'!$J2371*'IDS Miami Dry Grocery 2025'!$I2371),'IDS Miami Dry Grocery 2025'!$J2371*'IDS Miami Dry Grocery 2025'!$I2371)</f>
        <v>0</v>
      </c>
      <c r="M2371" s="97"/>
    </row>
    <row r="2372" spans="1:13" s="35" customFormat="1" ht="15" x14ac:dyDescent="0.2">
      <c r="A2372" s="68" t="s">
        <v>7267</v>
      </c>
      <c r="B2372" s="69" t="s">
        <v>7063</v>
      </c>
      <c r="C2372" s="70" t="s">
        <v>7268</v>
      </c>
      <c r="D2372" s="71" t="s">
        <v>7269</v>
      </c>
      <c r="E2372" s="72">
        <v>3</v>
      </c>
      <c r="F2372" s="73" t="s">
        <v>133</v>
      </c>
      <c r="G2372" s="74">
        <v>2.8316799999999998E-4</v>
      </c>
      <c r="H2372" s="74">
        <f>'IDS Miami Dry Grocery 2025'!$I2372*'IDS Miami Dry Grocery 2025'!$G2372</f>
        <v>0</v>
      </c>
      <c r="I2372" s="78"/>
      <c r="J2372" s="75">
        <v>25.77</v>
      </c>
      <c r="K2372" s="76">
        <f>IFERROR((#REF!*#REF!)+('IDS Miami Dry Grocery 2025'!$J2372*'IDS Miami Dry Grocery 2025'!$I2372),'IDS Miami Dry Grocery 2025'!$J2372*'IDS Miami Dry Grocery 2025'!$I2372)</f>
        <v>0</v>
      </c>
      <c r="M2372" s="97"/>
    </row>
    <row r="2373" spans="1:13" s="35" customFormat="1" ht="15" x14ac:dyDescent="0.2">
      <c r="A2373" s="68" t="s">
        <v>7270</v>
      </c>
      <c r="B2373" s="69" t="s">
        <v>7063</v>
      </c>
      <c r="C2373" s="70">
        <v>7940002651</v>
      </c>
      <c r="D2373" s="71" t="s">
        <v>7271</v>
      </c>
      <c r="E2373" s="72">
        <v>3</v>
      </c>
      <c r="F2373" s="73" t="s">
        <v>515</v>
      </c>
      <c r="G2373" s="74">
        <v>2.8316799999999998E-4</v>
      </c>
      <c r="H2373" s="74">
        <f>'IDS Miami Dry Grocery 2025'!$I2373*'IDS Miami Dry Grocery 2025'!$G2373</f>
        <v>0</v>
      </c>
      <c r="I2373" s="78"/>
      <c r="J2373" s="75">
        <v>10.93</v>
      </c>
      <c r="K2373" s="76">
        <f>IFERROR((#REF!*#REF!)+('IDS Miami Dry Grocery 2025'!$J2373*'IDS Miami Dry Grocery 2025'!$I2373),'IDS Miami Dry Grocery 2025'!$J2373*'IDS Miami Dry Grocery 2025'!$I2373)</f>
        <v>0</v>
      </c>
      <c r="M2373" s="97"/>
    </row>
    <row r="2374" spans="1:13" s="35" customFormat="1" ht="15" x14ac:dyDescent="0.2">
      <c r="A2374" s="68" t="s">
        <v>7272</v>
      </c>
      <c r="B2374" s="69" t="s">
        <v>7063</v>
      </c>
      <c r="C2374" s="70" t="s">
        <v>7273</v>
      </c>
      <c r="D2374" s="71" t="s">
        <v>7274</v>
      </c>
      <c r="E2374" s="72">
        <v>24</v>
      </c>
      <c r="F2374" s="73" t="s">
        <v>380</v>
      </c>
      <c r="G2374" s="74">
        <v>2.8316799999999998E-4</v>
      </c>
      <c r="H2374" s="74">
        <f>'IDS Miami Dry Grocery 2025'!$I2374*'IDS Miami Dry Grocery 2025'!$G2374</f>
        <v>0</v>
      </c>
      <c r="I2374" s="78"/>
      <c r="J2374" s="75">
        <v>66.239999999999995</v>
      </c>
      <c r="K2374" s="76">
        <f>IFERROR((#REF!*#REF!)+('IDS Miami Dry Grocery 2025'!$J2374*'IDS Miami Dry Grocery 2025'!$I2374),'IDS Miami Dry Grocery 2025'!$J2374*'IDS Miami Dry Grocery 2025'!$I2374)</f>
        <v>0</v>
      </c>
      <c r="M2374" s="97"/>
    </row>
    <row r="2375" spans="1:13" s="35" customFormat="1" ht="15" x14ac:dyDescent="0.2">
      <c r="A2375" s="68" t="s">
        <v>7276</v>
      </c>
      <c r="B2375" s="69" t="s">
        <v>7063</v>
      </c>
      <c r="C2375" s="70">
        <v>813199010503</v>
      </c>
      <c r="D2375" s="71" t="s">
        <v>7277</v>
      </c>
      <c r="E2375" s="72">
        <v>30</v>
      </c>
      <c r="F2375" s="73" t="s">
        <v>7278</v>
      </c>
      <c r="G2375" s="74">
        <v>0</v>
      </c>
      <c r="H2375" s="74">
        <f>'IDS Miami Dry Grocery 2025'!$I2375*'IDS Miami Dry Grocery 2025'!$G2375</f>
        <v>0</v>
      </c>
      <c r="I2375" s="78"/>
      <c r="J2375" s="75">
        <v>68.489999999999995</v>
      </c>
      <c r="K2375" s="76">
        <f>IFERROR((#REF!*#REF!)+('IDS Miami Dry Grocery 2025'!$J2375*'IDS Miami Dry Grocery 2025'!$I2375),'IDS Miami Dry Grocery 2025'!$J2375*'IDS Miami Dry Grocery 2025'!$I2375)</f>
        <v>0</v>
      </c>
      <c r="M2375" s="97"/>
    </row>
    <row r="2376" spans="1:13" s="35" customFormat="1" ht="15" x14ac:dyDescent="0.2">
      <c r="A2376" s="68" t="s">
        <v>7279</v>
      </c>
      <c r="B2376" s="69" t="s">
        <v>7063</v>
      </c>
      <c r="C2376" s="70">
        <v>78522050124</v>
      </c>
      <c r="D2376" s="71" t="s">
        <v>7280</v>
      </c>
      <c r="E2376" s="72">
        <v>3</v>
      </c>
      <c r="F2376" s="73" t="s">
        <v>581</v>
      </c>
      <c r="G2376" s="74">
        <v>0</v>
      </c>
      <c r="H2376" s="74">
        <f>'IDS Miami Dry Grocery 2025'!$I2376*'IDS Miami Dry Grocery 2025'!$G2376</f>
        <v>0</v>
      </c>
      <c r="I2376" s="78"/>
      <c r="J2376" s="75">
        <v>29.84</v>
      </c>
      <c r="K2376" s="76">
        <f>IFERROR((#REF!*#REF!)+('IDS Miami Dry Grocery 2025'!$J2376*'IDS Miami Dry Grocery 2025'!$I2376),'IDS Miami Dry Grocery 2025'!$J2376*'IDS Miami Dry Grocery 2025'!$I2376)</f>
        <v>0</v>
      </c>
      <c r="M2376" s="97"/>
    </row>
    <row r="2377" spans="1:13" s="35" customFormat="1" ht="15" x14ac:dyDescent="0.2">
      <c r="A2377" s="68" t="s">
        <v>7281</v>
      </c>
      <c r="B2377" s="69" t="s">
        <v>7063</v>
      </c>
      <c r="C2377" s="70"/>
      <c r="D2377" s="71" t="s">
        <v>7282</v>
      </c>
      <c r="E2377" s="72">
        <v>12</v>
      </c>
      <c r="F2377" s="73" t="s">
        <v>3468</v>
      </c>
      <c r="G2377" s="74">
        <v>0</v>
      </c>
      <c r="H2377" s="74">
        <f>'IDS Miami Dry Grocery 2025'!$I2377*'IDS Miami Dry Grocery 2025'!$G2377</f>
        <v>0</v>
      </c>
      <c r="I2377" s="78"/>
      <c r="J2377" s="75">
        <v>26.29</v>
      </c>
      <c r="K2377" s="76">
        <f>IFERROR((#REF!*#REF!)+('IDS Miami Dry Grocery 2025'!$J2377*'IDS Miami Dry Grocery 2025'!$I2377),'IDS Miami Dry Grocery 2025'!$J2377*'IDS Miami Dry Grocery 2025'!$I2377)</f>
        <v>0</v>
      </c>
      <c r="M2377" s="97"/>
    </row>
    <row r="2378" spans="1:13" s="35" customFormat="1" ht="15" x14ac:dyDescent="0.2">
      <c r="A2378" s="68" t="s">
        <v>7283</v>
      </c>
      <c r="B2378" s="69" t="s">
        <v>7063</v>
      </c>
      <c r="C2378" s="70"/>
      <c r="D2378" s="71" t="s">
        <v>7284</v>
      </c>
      <c r="E2378" s="72">
        <v>12</v>
      </c>
      <c r="F2378" s="73" t="s">
        <v>3468</v>
      </c>
      <c r="G2378" s="74">
        <v>0</v>
      </c>
      <c r="H2378" s="74">
        <f>'IDS Miami Dry Grocery 2025'!$I2378*'IDS Miami Dry Grocery 2025'!$G2378</f>
        <v>0</v>
      </c>
      <c r="I2378" s="78"/>
      <c r="J2378" s="75">
        <v>26.29</v>
      </c>
      <c r="K2378" s="76">
        <f>IFERROR((#REF!*#REF!)+('IDS Miami Dry Grocery 2025'!$J2378*'IDS Miami Dry Grocery 2025'!$I2378),'IDS Miami Dry Grocery 2025'!$J2378*'IDS Miami Dry Grocery 2025'!$I2378)</f>
        <v>0</v>
      </c>
      <c r="M2378" s="97"/>
    </row>
    <row r="2379" spans="1:13" s="35" customFormat="1" ht="15" x14ac:dyDescent="0.2">
      <c r="A2379" s="68" t="s">
        <v>7286</v>
      </c>
      <c r="B2379" s="69" t="s">
        <v>7285</v>
      </c>
      <c r="C2379" s="70" t="s">
        <v>7287</v>
      </c>
      <c r="D2379" s="71" t="s">
        <v>7288</v>
      </c>
      <c r="E2379" s="72">
        <v>2</v>
      </c>
      <c r="F2379" s="73" t="s">
        <v>579</v>
      </c>
      <c r="G2379" s="74">
        <v>2.8316799999999998E-4</v>
      </c>
      <c r="H2379" s="74">
        <f>'IDS Miami Dry Grocery 2025'!$I2379*'IDS Miami Dry Grocery 2025'!$G2379</f>
        <v>0</v>
      </c>
      <c r="I2379" s="78"/>
      <c r="J2379" s="75">
        <v>20.67</v>
      </c>
      <c r="K2379" s="76">
        <f>IFERROR((#REF!*#REF!)+('IDS Miami Dry Grocery 2025'!$J2379*'IDS Miami Dry Grocery 2025'!$I2379),'IDS Miami Dry Grocery 2025'!$J2379*'IDS Miami Dry Grocery 2025'!$I2379)</f>
        <v>0</v>
      </c>
      <c r="M2379" s="97"/>
    </row>
    <row r="2380" spans="1:13" s="35" customFormat="1" ht="15" x14ac:dyDescent="0.2">
      <c r="A2380" s="68" t="s">
        <v>7289</v>
      </c>
      <c r="B2380" s="69" t="s">
        <v>7285</v>
      </c>
      <c r="C2380" s="70" t="s">
        <v>7290</v>
      </c>
      <c r="D2380" s="71" t="s">
        <v>7291</v>
      </c>
      <c r="E2380" s="72">
        <v>2</v>
      </c>
      <c r="F2380" s="73" t="s">
        <v>579</v>
      </c>
      <c r="G2380" s="74">
        <v>2.8316799999999998E-4</v>
      </c>
      <c r="H2380" s="74">
        <f>'IDS Miami Dry Grocery 2025'!$I2380*'IDS Miami Dry Grocery 2025'!$G2380</f>
        <v>0</v>
      </c>
      <c r="I2380" s="78"/>
      <c r="J2380" s="75">
        <v>20.79</v>
      </c>
      <c r="K2380" s="76">
        <f>IFERROR((#REF!*#REF!)+('IDS Miami Dry Grocery 2025'!$J2380*'IDS Miami Dry Grocery 2025'!$I2380),'IDS Miami Dry Grocery 2025'!$J2380*'IDS Miami Dry Grocery 2025'!$I2380)</f>
        <v>0</v>
      </c>
      <c r="M2380" s="97"/>
    </row>
    <row r="2381" spans="1:13" s="35" customFormat="1" ht="15" x14ac:dyDescent="0.2">
      <c r="A2381" s="68" t="s">
        <v>7292</v>
      </c>
      <c r="B2381" s="69" t="s">
        <v>7285</v>
      </c>
      <c r="C2381" s="70" t="s">
        <v>7293</v>
      </c>
      <c r="D2381" s="71" t="s">
        <v>7294</v>
      </c>
      <c r="E2381" s="72">
        <v>12</v>
      </c>
      <c r="F2381" s="73" t="s">
        <v>660</v>
      </c>
      <c r="G2381" s="74">
        <v>3.6528671999999998E-2</v>
      </c>
      <c r="H2381" s="74">
        <f>'IDS Miami Dry Grocery 2025'!$I2381*'IDS Miami Dry Grocery 2025'!$G2381</f>
        <v>0</v>
      </c>
      <c r="I2381" s="78"/>
      <c r="J2381" s="75">
        <v>33.99</v>
      </c>
      <c r="K2381" s="76">
        <f>IFERROR((#REF!*#REF!)+('IDS Miami Dry Grocery 2025'!$J2381*'IDS Miami Dry Grocery 2025'!$I2381),'IDS Miami Dry Grocery 2025'!$J2381*'IDS Miami Dry Grocery 2025'!$I2381)</f>
        <v>0</v>
      </c>
      <c r="M2381" s="97"/>
    </row>
    <row r="2382" spans="1:13" s="35" customFormat="1" ht="15" x14ac:dyDescent="0.2">
      <c r="A2382" s="68" t="s">
        <v>7296</v>
      </c>
      <c r="B2382" s="69" t="s">
        <v>7285</v>
      </c>
      <c r="C2382" s="70" t="s">
        <v>7297</v>
      </c>
      <c r="D2382" s="71" t="s">
        <v>7298</v>
      </c>
      <c r="E2382" s="72">
        <v>24</v>
      </c>
      <c r="F2382" s="73" t="s">
        <v>665</v>
      </c>
      <c r="G2382" s="74">
        <v>1.41584E-2</v>
      </c>
      <c r="H2382" s="74">
        <f>'IDS Miami Dry Grocery 2025'!$I2382*'IDS Miami Dry Grocery 2025'!$G2382</f>
        <v>0</v>
      </c>
      <c r="I2382" s="78"/>
      <c r="J2382" s="75">
        <v>38.26</v>
      </c>
      <c r="K2382" s="76">
        <f>IFERROR((#REF!*#REF!)+('IDS Miami Dry Grocery 2025'!$J2382*'IDS Miami Dry Grocery 2025'!$I2382),'IDS Miami Dry Grocery 2025'!$J2382*'IDS Miami Dry Grocery 2025'!$I2382)</f>
        <v>0</v>
      </c>
      <c r="M2382" s="97"/>
    </row>
    <row r="2383" spans="1:13" s="35" customFormat="1" ht="15" x14ac:dyDescent="0.2">
      <c r="A2383" s="68" t="s">
        <v>7301</v>
      </c>
      <c r="B2383" s="69" t="s">
        <v>7285</v>
      </c>
      <c r="C2383" s="70" t="s">
        <v>7302</v>
      </c>
      <c r="D2383" s="71" t="s">
        <v>7303</v>
      </c>
      <c r="E2383" s="72">
        <v>12</v>
      </c>
      <c r="F2383" s="73" t="s">
        <v>666</v>
      </c>
      <c r="G2383" s="74">
        <v>1.9821759999999997E-2</v>
      </c>
      <c r="H2383" s="74">
        <f>'IDS Miami Dry Grocery 2025'!$I2383*'IDS Miami Dry Grocery 2025'!$G2383</f>
        <v>0</v>
      </c>
      <c r="I2383" s="78"/>
      <c r="J2383" s="75">
        <v>33.119999999999997</v>
      </c>
      <c r="K2383" s="76">
        <f>IFERROR((#REF!*#REF!)+('IDS Miami Dry Grocery 2025'!$J2383*'IDS Miami Dry Grocery 2025'!$I2383),'IDS Miami Dry Grocery 2025'!$J2383*'IDS Miami Dry Grocery 2025'!$I2383)</f>
        <v>0</v>
      </c>
      <c r="M2383" s="97"/>
    </row>
    <row r="2384" spans="1:13" s="35" customFormat="1" ht="15" x14ac:dyDescent="0.2">
      <c r="A2384" s="68" t="s">
        <v>7304</v>
      </c>
      <c r="B2384" s="69" t="s">
        <v>7305</v>
      </c>
      <c r="C2384" s="70" t="s">
        <v>7306</v>
      </c>
      <c r="D2384" s="71" t="s">
        <v>7307</v>
      </c>
      <c r="E2384" s="72">
        <v>24</v>
      </c>
      <c r="F2384" s="73" t="s">
        <v>579</v>
      </c>
      <c r="G2384" s="74">
        <v>8.2118719999999985E-3</v>
      </c>
      <c r="H2384" s="74">
        <f>'IDS Miami Dry Grocery 2025'!$I2384*'IDS Miami Dry Grocery 2025'!$G2384</f>
        <v>0</v>
      </c>
      <c r="I2384" s="78"/>
      <c r="J2384" s="75">
        <v>29.34</v>
      </c>
      <c r="K2384" s="76">
        <f>IFERROR((#REF!*#REF!)+('IDS Miami Dry Grocery 2025'!$J2384*'IDS Miami Dry Grocery 2025'!$I2384),'IDS Miami Dry Grocery 2025'!$J2384*'IDS Miami Dry Grocery 2025'!$I2384)</f>
        <v>0</v>
      </c>
      <c r="M2384" s="97"/>
    </row>
    <row r="2385" spans="1:13" s="35" customFormat="1" ht="15" x14ac:dyDescent="0.2">
      <c r="A2385" s="68" t="s">
        <v>7308</v>
      </c>
      <c r="B2385" s="69" t="s">
        <v>7305</v>
      </c>
      <c r="C2385" s="70" t="s">
        <v>7309</v>
      </c>
      <c r="D2385" s="71" t="s">
        <v>7310</v>
      </c>
      <c r="E2385" s="72">
        <v>12</v>
      </c>
      <c r="F2385" s="73" t="s">
        <v>181</v>
      </c>
      <c r="G2385" s="74">
        <v>8.4950399999999988E-3</v>
      </c>
      <c r="H2385" s="74">
        <f>'IDS Miami Dry Grocery 2025'!$I2385*'IDS Miami Dry Grocery 2025'!$G2385</f>
        <v>0</v>
      </c>
      <c r="I2385" s="78"/>
      <c r="J2385" s="75">
        <v>18.22</v>
      </c>
      <c r="K2385" s="76">
        <f>IFERROR((#REF!*#REF!)+('IDS Miami Dry Grocery 2025'!$J2385*'IDS Miami Dry Grocery 2025'!$I2385),'IDS Miami Dry Grocery 2025'!$J2385*'IDS Miami Dry Grocery 2025'!$I2385)</f>
        <v>0</v>
      </c>
      <c r="M2385" s="97"/>
    </row>
    <row r="2386" spans="1:13" s="35" customFormat="1" ht="15" x14ac:dyDescent="0.2">
      <c r="A2386" s="68" t="s">
        <v>7311</v>
      </c>
      <c r="B2386" s="69" t="s">
        <v>7305</v>
      </c>
      <c r="C2386" s="70" t="s">
        <v>7312</v>
      </c>
      <c r="D2386" s="71" t="s">
        <v>7313</v>
      </c>
      <c r="E2386" s="72">
        <v>6</v>
      </c>
      <c r="F2386" s="73" t="s">
        <v>3482</v>
      </c>
      <c r="G2386" s="74">
        <v>3.1431648E-2</v>
      </c>
      <c r="H2386" s="74">
        <f>'IDS Miami Dry Grocery 2025'!$I2386*'IDS Miami Dry Grocery 2025'!$G2386</f>
        <v>0</v>
      </c>
      <c r="I2386" s="78"/>
      <c r="J2386" s="75">
        <v>54.17</v>
      </c>
      <c r="K2386" s="76">
        <f>IFERROR((#REF!*#REF!)+('IDS Miami Dry Grocery 2025'!$J2386*'IDS Miami Dry Grocery 2025'!$I2386),'IDS Miami Dry Grocery 2025'!$J2386*'IDS Miami Dry Grocery 2025'!$I2386)</f>
        <v>0</v>
      </c>
      <c r="M2386" s="97"/>
    </row>
    <row r="2387" spans="1:13" s="35" customFormat="1" ht="15" x14ac:dyDescent="0.2">
      <c r="A2387" s="68" t="s">
        <v>7314</v>
      </c>
      <c r="B2387" s="69" t="s">
        <v>7305</v>
      </c>
      <c r="C2387" s="70" t="s">
        <v>7315</v>
      </c>
      <c r="D2387" s="71" t="s">
        <v>7316</v>
      </c>
      <c r="E2387" s="72">
        <v>6</v>
      </c>
      <c r="F2387" s="73" t="s">
        <v>3476</v>
      </c>
      <c r="G2387" s="74">
        <v>2.9732640000000001E-2</v>
      </c>
      <c r="H2387" s="74">
        <f>'IDS Miami Dry Grocery 2025'!$I2387*'IDS Miami Dry Grocery 2025'!$G2387</f>
        <v>0</v>
      </c>
      <c r="I2387" s="78"/>
      <c r="J2387" s="75">
        <v>54.17</v>
      </c>
      <c r="K2387" s="76">
        <f>IFERROR((#REF!*#REF!)+('IDS Miami Dry Grocery 2025'!$J2387*'IDS Miami Dry Grocery 2025'!$I2387),'IDS Miami Dry Grocery 2025'!$J2387*'IDS Miami Dry Grocery 2025'!$I2387)</f>
        <v>0</v>
      </c>
      <c r="M2387" s="97"/>
    </row>
    <row r="2388" spans="1:13" s="35" customFormat="1" ht="15" x14ac:dyDescent="0.2">
      <c r="A2388" s="68" t="s">
        <v>7317</v>
      </c>
      <c r="B2388" s="69" t="s">
        <v>7305</v>
      </c>
      <c r="C2388" s="70" t="s">
        <v>7318</v>
      </c>
      <c r="D2388" s="71" t="s">
        <v>7319</v>
      </c>
      <c r="E2388" s="72">
        <v>8</v>
      </c>
      <c r="F2388" s="73" t="s">
        <v>3473</v>
      </c>
      <c r="G2388" s="74">
        <v>9.3445439999999998E-3</v>
      </c>
      <c r="H2388" s="74">
        <f>'IDS Miami Dry Grocery 2025'!$I2388*'IDS Miami Dry Grocery 2025'!$G2388</f>
        <v>0</v>
      </c>
      <c r="I2388" s="78"/>
      <c r="J2388" s="75">
        <v>42.12</v>
      </c>
      <c r="K2388" s="76">
        <f>IFERROR((#REF!*#REF!)+('IDS Miami Dry Grocery 2025'!$J2388*'IDS Miami Dry Grocery 2025'!$I2388),'IDS Miami Dry Grocery 2025'!$J2388*'IDS Miami Dry Grocery 2025'!$I2388)</f>
        <v>0</v>
      </c>
      <c r="M2388" s="97"/>
    </row>
    <row r="2389" spans="1:13" s="35" customFormat="1" ht="15" x14ac:dyDescent="0.2">
      <c r="A2389" s="68" t="s">
        <v>7320</v>
      </c>
      <c r="B2389" s="69" t="s">
        <v>7305</v>
      </c>
      <c r="C2389" s="70" t="s">
        <v>7321</v>
      </c>
      <c r="D2389" s="71" t="s">
        <v>7322</v>
      </c>
      <c r="E2389" s="72">
        <v>12</v>
      </c>
      <c r="F2389" s="73" t="s">
        <v>3478</v>
      </c>
      <c r="G2389" s="74">
        <v>8.7782079999999992E-3</v>
      </c>
      <c r="H2389" s="74">
        <f>'IDS Miami Dry Grocery 2025'!$I2389*'IDS Miami Dry Grocery 2025'!$G2389</f>
        <v>0</v>
      </c>
      <c r="I2389" s="78"/>
      <c r="J2389" s="75">
        <v>20.59</v>
      </c>
      <c r="K2389" s="76">
        <f>IFERROR((#REF!*#REF!)+('IDS Miami Dry Grocery 2025'!$J2389*'IDS Miami Dry Grocery 2025'!$I2389),'IDS Miami Dry Grocery 2025'!$J2389*'IDS Miami Dry Grocery 2025'!$I2389)</f>
        <v>0</v>
      </c>
      <c r="M2389" s="97"/>
    </row>
    <row r="2390" spans="1:13" s="35" customFormat="1" ht="15" x14ac:dyDescent="0.2">
      <c r="A2390" s="68" t="s">
        <v>7323</v>
      </c>
      <c r="B2390" s="69" t="s">
        <v>7305</v>
      </c>
      <c r="C2390" s="70" t="s">
        <v>7324</v>
      </c>
      <c r="D2390" s="71" t="s">
        <v>7325</v>
      </c>
      <c r="E2390" s="72">
        <v>8</v>
      </c>
      <c r="F2390" s="73" t="s">
        <v>3497</v>
      </c>
      <c r="G2390" s="74">
        <v>2.3786111999999998E-2</v>
      </c>
      <c r="H2390" s="74">
        <f>'IDS Miami Dry Grocery 2025'!$I2390*'IDS Miami Dry Grocery 2025'!$G2390</f>
        <v>0</v>
      </c>
      <c r="I2390" s="78"/>
      <c r="J2390" s="75">
        <v>42.12</v>
      </c>
      <c r="K2390" s="76">
        <f>IFERROR((#REF!*#REF!)+('IDS Miami Dry Grocery 2025'!$J2390*'IDS Miami Dry Grocery 2025'!$I2390),'IDS Miami Dry Grocery 2025'!$J2390*'IDS Miami Dry Grocery 2025'!$I2390)</f>
        <v>0</v>
      </c>
      <c r="M2390" s="97"/>
    </row>
    <row r="2391" spans="1:13" s="35" customFormat="1" ht="15" x14ac:dyDescent="0.2">
      <c r="A2391" s="68" t="s">
        <v>7326</v>
      </c>
      <c r="B2391" s="69" t="s">
        <v>7305</v>
      </c>
      <c r="C2391" s="70" t="s">
        <v>7327</v>
      </c>
      <c r="D2391" s="71" t="s">
        <v>7328</v>
      </c>
      <c r="E2391" s="72">
        <v>8</v>
      </c>
      <c r="F2391" s="73" t="s">
        <v>3473</v>
      </c>
      <c r="G2391" s="74">
        <v>2.6900959999999998E-2</v>
      </c>
      <c r="H2391" s="74">
        <f>'IDS Miami Dry Grocery 2025'!$I2391*'IDS Miami Dry Grocery 2025'!$G2391</f>
        <v>0</v>
      </c>
      <c r="I2391" s="78"/>
      <c r="J2391" s="75">
        <v>42.12</v>
      </c>
      <c r="K2391" s="76">
        <f>IFERROR((#REF!*#REF!)+('IDS Miami Dry Grocery 2025'!$J2391*'IDS Miami Dry Grocery 2025'!$I2391),'IDS Miami Dry Grocery 2025'!$J2391*'IDS Miami Dry Grocery 2025'!$I2391)</f>
        <v>0</v>
      </c>
      <c r="M2391" s="97"/>
    </row>
    <row r="2392" spans="1:13" s="35" customFormat="1" ht="15" x14ac:dyDescent="0.2">
      <c r="A2392" s="68" t="s">
        <v>7329</v>
      </c>
      <c r="B2392" s="69" t="s">
        <v>7305</v>
      </c>
      <c r="C2392" s="70" t="s">
        <v>7330</v>
      </c>
      <c r="D2392" s="71" t="s">
        <v>7331</v>
      </c>
      <c r="E2392" s="72">
        <v>12</v>
      </c>
      <c r="F2392" s="73" t="s">
        <v>671</v>
      </c>
      <c r="G2392" s="74">
        <v>2.8316799999999998E-4</v>
      </c>
      <c r="H2392" s="74">
        <f>'IDS Miami Dry Grocery 2025'!$I2392*'IDS Miami Dry Grocery 2025'!$G2392</f>
        <v>0</v>
      </c>
      <c r="I2392" s="78"/>
      <c r="J2392" s="75">
        <v>43.11</v>
      </c>
      <c r="K2392" s="76">
        <f>IFERROR((#REF!*#REF!)+('IDS Miami Dry Grocery 2025'!$J2392*'IDS Miami Dry Grocery 2025'!$I2392),'IDS Miami Dry Grocery 2025'!$J2392*'IDS Miami Dry Grocery 2025'!$I2392)</f>
        <v>0</v>
      </c>
      <c r="M2392" s="97"/>
    </row>
    <row r="2393" spans="1:13" s="35" customFormat="1" ht="15" x14ac:dyDescent="0.2">
      <c r="A2393" s="68" t="s">
        <v>7332</v>
      </c>
      <c r="B2393" s="69" t="s">
        <v>7305</v>
      </c>
      <c r="C2393" s="70" t="s">
        <v>7333</v>
      </c>
      <c r="D2393" s="71" t="s">
        <v>7334</v>
      </c>
      <c r="E2393" s="72">
        <v>12</v>
      </c>
      <c r="F2393" s="73" t="s">
        <v>666</v>
      </c>
      <c r="G2393" s="74">
        <v>2.3786111999999998E-2</v>
      </c>
      <c r="H2393" s="74">
        <f>'IDS Miami Dry Grocery 2025'!$I2393*'IDS Miami Dry Grocery 2025'!$G2393</f>
        <v>0</v>
      </c>
      <c r="I2393" s="78"/>
      <c r="J2393" s="75">
        <v>87.19</v>
      </c>
      <c r="K2393" s="76">
        <f>IFERROR((#REF!*#REF!)+('IDS Miami Dry Grocery 2025'!$J2393*'IDS Miami Dry Grocery 2025'!$I2393),'IDS Miami Dry Grocery 2025'!$J2393*'IDS Miami Dry Grocery 2025'!$I2393)</f>
        <v>0</v>
      </c>
      <c r="M2393" s="97"/>
    </row>
    <row r="2394" spans="1:13" s="35" customFormat="1" ht="15" x14ac:dyDescent="0.2">
      <c r="A2394" s="68" t="s">
        <v>7335</v>
      </c>
      <c r="B2394" s="69" t="s">
        <v>7305</v>
      </c>
      <c r="C2394" s="70" t="s">
        <v>7336</v>
      </c>
      <c r="D2394" s="71" t="s">
        <v>7337</v>
      </c>
      <c r="E2394" s="72">
        <v>8</v>
      </c>
      <c r="F2394" s="73" t="s">
        <v>3478</v>
      </c>
      <c r="G2394" s="74">
        <v>4.813856E-3</v>
      </c>
      <c r="H2394" s="74">
        <f>'IDS Miami Dry Grocery 2025'!$I2394*'IDS Miami Dry Grocery 2025'!$G2394</f>
        <v>0</v>
      </c>
      <c r="I2394" s="78"/>
      <c r="J2394" s="75">
        <v>57.11</v>
      </c>
      <c r="K2394" s="76">
        <f>IFERROR((#REF!*#REF!)+('IDS Miami Dry Grocery 2025'!$J2394*'IDS Miami Dry Grocery 2025'!$I2394),'IDS Miami Dry Grocery 2025'!$J2394*'IDS Miami Dry Grocery 2025'!$I2394)</f>
        <v>0</v>
      </c>
      <c r="M2394" s="97"/>
    </row>
    <row r="2395" spans="1:13" s="35" customFormat="1" ht="15" x14ac:dyDescent="0.2">
      <c r="A2395" s="68" t="s">
        <v>7338</v>
      </c>
      <c r="B2395" s="69" t="s">
        <v>7305</v>
      </c>
      <c r="C2395" s="70" t="s">
        <v>7339</v>
      </c>
      <c r="D2395" s="71" t="s">
        <v>7340</v>
      </c>
      <c r="E2395" s="72">
        <v>6</v>
      </c>
      <c r="F2395" s="73" t="s">
        <v>3477</v>
      </c>
      <c r="G2395" s="74">
        <v>6.2296959999999998E-3</v>
      </c>
      <c r="H2395" s="74">
        <f>'IDS Miami Dry Grocery 2025'!$I2395*'IDS Miami Dry Grocery 2025'!$G2395</f>
        <v>0</v>
      </c>
      <c r="I2395" s="78"/>
      <c r="J2395" s="75">
        <v>70.23</v>
      </c>
      <c r="K2395" s="76">
        <f>IFERROR((#REF!*#REF!)+('IDS Miami Dry Grocery 2025'!$J2395*'IDS Miami Dry Grocery 2025'!$I2395),'IDS Miami Dry Grocery 2025'!$J2395*'IDS Miami Dry Grocery 2025'!$I2395)</f>
        <v>0</v>
      </c>
      <c r="M2395" s="97"/>
    </row>
    <row r="2396" spans="1:13" s="35" customFormat="1" ht="15" x14ac:dyDescent="0.2">
      <c r="A2396" s="68" t="s">
        <v>7341</v>
      </c>
      <c r="B2396" s="69" t="s">
        <v>7305</v>
      </c>
      <c r="C2396" s="70" t="s">
        <v>7342</v>
      </c>
      <c r="D2396" s="71" t="s">
        <v>7337</v>
      </c>
      <c r="E2396" s="72">
        <v>6</v>
      </c>
      <c r="F2396" s="73" t="s">
        <v>3477</v>
      </c>
      <c r="G2396" s="74">
        <v>6.2296959999999998E-3</v>
      </c>
      <c r="H2396" s="74">
        <f>'IDS Miami Dry Grocery 2025'!$I2396*'IDS Miami Dry Grocery 2025'!$G2396</f>
        <v>0</v>
      </c>
      <c r="I2396" s="78"/>
      <c r="J2396" s="75">
        <v>70.23</v>
      </c>
      <c r="K2396" s="76">
        <f>IFERROR((#REF!*#REF!)+('IDS Miami Dry Grocery 2025'!$J2396*'IDS Miami Dry Grocery 2025'!$I2396),'IDS Miami Dry Grocery 2025'!$J2396*'IDS Miami Dry Grocery 2025'!$I2396)</f>
        <v>0</v>
      </c>
      <c r="M2396" s="97"/>
    </row>
    <row r="2397" spans="1:13" s="35" customFormat="1" ht="15" x14ac:dyDescent="0.2">
      <c r="A2397" s="68" t="s">
        <v>7343</v>
      </c>
      <c r="B2397" s="69" t="s">
        <v>7305</v>
      </c>
      <c r="C2397" s="70" t="s">
        <v>7344</v>
      </c>
      <c r="D2397" s="71" t="s">
        <v>7313</v>
      </c>
      <c r="E2397" s="72">
        <v>6</v>
      </c>
      <c r="F2397" s="73" t="s">
        <v>7345</v>
      </c>
      <c r="G2397" s="74">
        <v>3.8510848E-2</v>
      </c>
      <c r="H2397" s="74">
        <f>'IDS Miami Dry Grocery 2025'!$I2397*'IDS Miami Dry Grocery 2025'!$G2397</f>
        <v>0</v>
      </c>
      <c r="I2397" s="78"/>
      <c r="J2397" s="75">
        <v>70.099999999999994</v>
      </c>
      <c r="K2397" s="76">
        <f>IFERROR((#REF!*#REF!)+('IDS Miami Dry Grocery 2025'!$J2397*'IDS Miami Dry Grocery 2025'!$I2397),'IDS Miami Dry Grocery 2025'!$J2397*'IDS Miami Dry Grocery 2025'!$I2397)</f>
        <v>0</v>
      </c>
      <c r="M2397" s="97"/>
    </row>
    <row r="2398" spans="1:13" s="35" customFormat="1" ht="15" x14ac:dyDescent="0.2">
      <c r="A2398" s="68" t="s">
        <v>7346</v>
      </c>
      <c r="B2398" s="69" t="s">
        <v>7305</v>
      </c>
      <c r="C2398" s="70" t="s">
        <v>7347</v>
      </c>
      <c r="D2398" s="71" t="s">
        <v>7348</v>
      </c>
      <c r="E2398" s="72">
        <v>6</v>
      </c>
      <c r="F2398" s="73" t="s">
        <v>7349</v>
      </c>
      <c r="G2398" s="74">
        <v>4.3891039999999999E-2</v>
      </c>
      <c r="H2398" s="74">
        <f>'IDS Miami Dry Grocery 2025'!$I2398*'IDS Miami Dry Grocery 2025'!$G2398</f>
        <v>0</v>
      </c>
      <c r="I2398" s="78"/>
      <c r="J2398" s="75">
        <v>70.099999999999994</v>
      </c>
      <c r="K2398" s="76">
        <f>IFERROR((#REF!*#REF!)+('IDS Miami Dry Grocery 2025'!$J2398*'IDS Miami Dry Grocery 2025'!$I2398),'IDS Miami Dry Grocery 2025'!$J2398*'IDS Miami Dry Grocery 2025'!$I2398)</f>
        <v>0</v>
      </c>
      <c r="M2398" s="97"/>
    </row>
    <row r="2399" spans="1:13" s="35" customFormat="1" ht="15" x14ac:dyDescent="0.2">
      <c r="A2399" s="68" t="s">
        <v>7350</v>
      </c>
      <c r="B2399" s="69" t="s">
        <v>7305</v>
      </c>
      <c r="C2399" s="70" t="s">
        <v>7351</v>
      </c>
      <c r="D2399" s="71" t="s">
        <v>7352</v>
      </c>
      <c r="E2399" s="72">
        <v>12</v>
      </c>
      <c r="F2399" s="73" t="s">
        <v>660</v>
      </c>
      <c r="G2399" s="74">
        <v>4.813856E-3</v>
      </c>
      <c r="H2399" s="74">
        <f>'IDS Miami Dry Grocery 2025'!$I2399*'IDS Miami Dry Grocery 2025'!$G2399</f>
        <v>0</v>
      </c>
      <c r="I2399" s="78"/>
      <c r="J2399" s="75">
        <v>27.9</v>
      </c>
      <c r="K2399" s="76">
        <f>IFERROR((#REF!*#REF!)+('IDS Miami Dry Grocery 2025'!$J2399*'IDS Miami Dry Grocery 2025'!$I2399),'IDS Miami Dry Grocery 2025'!$J2399*'IDS Miami Dry Grocery 2025'!$I2399)</f>
        <v>0</v>
      </c>
      <c r="M2399" s="97"/>
    </row>
    <row r="2400" spans="1:13" s="35" customFormat="1" ht="15" x14ac:dyDescent="0.2">
      <c r="A2400" s="68" t="s">
        <v>7353</v>
      </c>
      <c r="B2400" s="69" t="s">
        <v>7305</v>
      </c>
      <c r="C2400" s="70" t="s">
        <v>7354</v>
      </c>
      <c r="D2400" s="71" t="s">
        <v>7355</v>
      </c>
      <c r="E2400" s="72">
        <v>12</v>
      </c>
      <c r="F2400" s="73" t="s">
        <v>671</v>
      </c>
      <c r="G2400" s="74">
        <v>1.41584E-3</v>
      </c>
      <c r="H2400" s="74">
        <f>'IDS Miami Dry Grocery 2025'!$I2400*'IDS Miami Dry Grocery 2025'!$G2400</f>
        <v>0</v>
      </c>
      <c r="I2400" s="78"/>
      <c r="J2400" s="75">
        <v>43.11</v>
      </c>
      <c r="K2400" s="76">
        <f>IFERROR((#REF!*#REF!)+('IDS Miami Dry Grocery 2025'!$J2400*'IDS Miami Dry Grocery 2025'!$I2400),'IDS Miami Dry Grocery 2025'!$J2400*'IDS Miami Dry Grocery 2025'!$I2400)</f>
        <v>0</v>
      </c>
      <c r="M2400" s="97"/>
    </row>
    <row r="2401" spans="1:13" s="35" customFormat="1" ht="15" x14ac:dyDescent="0.2">
      <c r="A2401" s="68" t="s">
        <v>7356</v>
      </c>
      <c r="B2401" s="69" t="s">
        <v>7305</v>
      </c>
      <c r="C2401" s="70" t="s">
        <v>7357</v>
      </c>
      <c r="D2401" s="71" t="s">
        <v>7358</v>
      </c>
      <c r="E2401" s="72">
        <v>6</v>
      </c>
      <c r="F2401" s="73" t="s">
        <v>666</v>
      </c>
      <c r="G2401" s="74">
        <v>1.982176E-3</v>
      </c>
      <c r="H2401" s="74">
        <f>'IDS Miami Dry Grocery 2025'!$I2401*'IDS Miami Dry Grocery 2025'!$G2401</f>
        <v>0</v>
      </c>
      <c r="I2401" s="78"/>
      <c r="J2401" s="75">
        <v>46.6</v>
      </c>
      <c r="K2401" s="76">
        <f>IFERROR((#REF!*#REF!)+('IDS Miami Dry Grocery 2025'!$J2401*'IDS Miami Dry Grocery 2025'!$I2401),'IDS Miami Dry Grocery 2025'!$J2401*'IDS Miami Dry Grocery 2025'!$I2401)</f>
        <v>0</v>
      </c>
      <c r="M2401" s="97"/>
    </row>
    <row r="2402" spans="1:13" s="35" customFormat="1" ht="15" x14ac:dyDescent="0.2">
      <c r="A2402" s="68" t="s">
        <v>7359</v>
      </c>
      <c r="B2402" s="69" t="s">
        <v>7305</v>
      </c>
      <c r="C2402" s="70" t="s">
        <v>7360</v>
      </c>
      <c r="D2402" s="71" t="s">
        <v>7361</v>
      </c>
      <c r="E2402" s="72">
        <v>12</v>
      </c>
      <c r="F2402" s="73" t="s">
        <v>660</v>
      </c>
      <c r="G2402" s="74">
        <v>2.2653439999999999E-3</v>
      </c>
      <c r="H2402" s="74">
        <f>'IDS Miami Dry Grocery 2025'!$I2402*'IDS Miami Dry Grocery 2025'!$G2402</f>
        <v>0</v>
      </c>
      <c r="I2402" s="78"/>
      <c r="J2402" s="75">
        <v>20.63</v>
      </c>
      <c r="K2402" s="76">
        <f>IFERROR((#REF!*#REF!)+('IDS Miami Dry Grocery 2025'!$J2402*'IDS Miami Dry Grocery 2025'!$I2402),'IDS Miami Dry Grocery 2025'!$J2402*'IDS Miami Dry Grocery 2025'!$I2402)</f>
        <v>0</v>
      </c>
      <c r="M2402" s="97"/>
    </row>
    <row r="2403" spans="1:13" s="35" customFormat="1" ht="15" x14ac:dyDescent="0.2">
      <c r="A2403" s="68" t="s">
        <v>7362</v>
      </c>
      <c r="B2403" s="69" t="s">
        <v>7305</v>
      </c>
      <c r="C2403" s="70" t="s">
        <v>7363</v>
      </c>
      <c r="D2403" s="71" t="s">
        <v>7364</v>
      </c>
      <c r="E2403" s="72">
        <v>6</v>
      </c>
      <c r="F2403" s="73" t="s">
        <v>579</v>
      </c>
      <c r="G2403" s="74">
        <v>8.4950399999999995E-4</v>
      </c>
      <c r="H2403" s="74">
        <f>'IDS Miami Dry Grocery 2025'!$I2403*'IDS Miami Dry Grocery 2025'!$G2403</f>
        <v>0</v>
      </c>
      <c r="I2403" s="78"/>
      <c r="J2403" s="75">
        <v>46.6</v>
      </c>
      <c r="K2403" s="76">
        <f>IFERROR((#REF!*#REF!)+('IDS Miami Dry Grocery 2025'!$J2403*'IDS Miami Dry Grocery 2025'!$I2403),'IDS Miami Dry Grocery 2025'!$J2403*'IDS Miami Dry Grocery 2025'!$I2403)</f>
        <v>0</v>
      </c>
      <c r="M2403" s="97"/>
    </row>
    <row r="2404" spans="1:13" s="35" customFormat="1" ht="15" x14ac:dyDescent="0.2">
      <c r="A2404" s="68" t="s">
        <v>7365</v>
      </c>
      <c r="B2404" s="69" t="s">
        <v>7305</v>
      </c>
      <c r="C2404" s="70" t="s">
        <v>7366</v>
      </c>
      <c r="D2404" s="71" t="s">
        <v>7367</v>
      </c>
      <c r="E2404" s="72">
        <v>8</v>
      </c>
      <c r="F2404" s="73" t="s">
        <v>592</v>
      </c>
      <c r="G2404" s="74">
        <v>9.6277120000000001E-3</v>
      </c>
      <c r="H2404" s="74">
        <f>'IDS Miami Dry Grocery 2025'!$I2404*'IDS Miami Dry Grocery 2025'!$G2404</f>
        <v>0</v>
      </c>
      <c r="I2404" s="78"/>
      <c r="J2404" s="75">
        <v>42.51</v>
      </c>
      <c r="K2404" s="76">
        <f>IFERROR((#REF!*#REF!)+('IDS Miami Dry Grocery 2025'!$J2404*'IDS Miami Dry Grocery 2025'!$I2404),'IDS Miami Dry Grocery 2025'!$J2404*'IDS Miami Dry Grocery 2025'!$I2404)</f>
        <v>0</v>
      </c>
      <c r="M2404" s="97"/>
    </row>
    <row r="2405" spans="1:13" s="35" customFormat="1" ht="15" x14ac:dyDescent="0.2">
      <c r="A2405" s="68" t="s">
        <v>7368</v>
      </c>
      <c r="B2405" s="69" t="s">
        <v>7305</v>
      </c>
      <c r="C2405" s="70" t="s">
        <v>7369</v>
      </c>
      <c r="D2405" s="71" t="s">
        <v>7370</v>
      </c>
      <c r="E2405" s="72">
        <v>6</v>
      </c>
      <c r="F2405" s="73" t="s">
        <v>828</v>
      </c>
      <c r="G2405" s="74">
        <v>1.1043552E-2</v>
      </c>
      <c r="H2405" s="74">
        <f>'IDS Miami Dry Grocery 2025'!$I2405*'IDS Miami Dry Grocery 2025'!$G2405</f>
        <v>0</v>
      </c>
      <c r="I2405" s="78"/>
      <c r="J2405" s="75">
        <v>41.79</v>
      </c>
      <c r="K2405" s="76">
        <f>IFERROR((#REF!*#REF!)+('IDS Miami Dry Grocery 2025'!$J2405*'IDS Miami Dry Grocery 2025'!$I2405),'IDS Miami Dry Grocery 2025'!$J2405*'IDS Miami Dry Grocery 2025'!$I2405)</f>
        <v>0</v>
      </c>
      <c r="M2405" s="97"/>
    </row>
    <row r="2406" spans="1:13" s="35" customFormat="1" ht="15" x14ac:dyDescent="0.2">
      <c r="A2406" s="68" t="s">
        <v>7371</v>
      </c>
      <c r="B2406" s="69" t="s">
        <v>7305</v>
      </c>
      <c r="C2406" s="70" t="s">
        <v>7372</v>
      </c>
      <c r="D2406" s="71" t="s">
        <v>7373</v>
      </c>
      <c r="E2406" s="72">
        <v>12</v>
      </c>
      <c r="F2406" s="73" t="s">
        <v>7374</v>
      </c>
      <c r="G2406" s="74">
        <v>1.274256E-2</v>
      </c>
      <c r="H2406" s="74">
        <f>'IDS Miami Dry Grocery 2025'!$I2406*'IDS Miami Dry Grocery 2025'!$G2406</f>
        <v>0</v>
      </c>
      <c r="I2406" s="78"/>
      <c r="J2406" s="75">
        <v>66.83</v>
      </c>
      <c r="K2406" s="76">
        <f>IFERROR((#REF!*#REF!)+('IDS Miami Dry Grocery 2025'!$J2406*'IDS Miami Dry Grocery 2025'!$I2406),'IDS Miami Dry Grocery 2025'!$J2406*'IDS Miami Dry Grocery 2025'!$I2406)</f>
        <v>0</v>
      </c>
      <c r="M2406" s="97"/>
    </row>
    <row r="2407" spans="1:13" s="35" customFormat="1" ht="15" x14ac:dyDescent="0.2">
      <c r="A2407" s="68" t="s">
        <v>7375</v>
      </c>
      <c r="B2407" s="69" t="s">
        <v>7305</v>
      </c>
      <c r="C2407" s="70" t="s">
        <v>7376</v>
      </c>
      <c r="D2407" s="71" t="s">
        <v>7377</v>
      </c>
      <c r="E2407" s="72">
        <v>3</v>
      </c>
      <c r="F2407" s="73" t="s">
        <v>3497</v>
      </c>
      <c r="G2407" s="74">
        <v>8.4950399999999995E-4</v>
      </c>
      <c r="H2407" s="74">
        <f>'IDS Miami Dry Grocery 2025'!$I2407*'IDS Miami Dry Grocery 2025'!$G2407</f>
        <v>0</v>
      </c>
      <c r="I2407" s="78"/>
      <c r="J2407" s="75">
        <v>22.61</v>
      </c>
      <c r="K2407" s="76">
        <f>IFERROR((#REF!*#REF!)+('IDS Miami Dry Grocery 2025'!$J2407*'IDS Miami Dry Grocery 2025'!$I2407),'IDS Miami Dry Grocery 2025'!$J2407*'IDS Miami Dry Grocery 2025'!$I2407)</f>
        <v>0</v>
      </c>
      <c r="M2407" s="97"/>
    </row>
    <row r="2408" spans="1:13" s="35" customFormat="1" ht="15" x14ac:dyDescent="0.2">
      <c r="A2408" s="68" t="s">
        <v>7378</v>
      </c>
      <c r="B2408" s="69" t="s">
        <v>7305</v>
      </c>
      <c r="C2408" s="70" t="s">
        <v>7379</v>
      </c>
      <c r="D2408" s="71" t="s">
        <v>7380</v>
      </c>
      <c r="E2408" s="72">
        <v>3</v>
      </c>
      <c r="F2408" s="73" t="s">
        <v>56</v>
      </c>
      <c r="G2408" s="74">
        <v>2.8316799999999998E-4</v>
      </c>
      <c r="H2408" s="74">
        <f>'IDS Miami Dry Grocery 2025'!$I2408*'IDS Miami Dry Grocery 2025'!$G2408</f>
        <v>0</v>
      </c>
      <c r="I2408" s="78"/>
      <c r="J2408" s="75">
        <v>19.32</v>
      </c>
      <c r="K2408" s="76">
        <f>IFERROR((#REF!*#REF!)+('IDS Miami Dry Grocery 2025'!$J2408*'IDS Miami Dry Grocery 2025'!$I2408),'IDS Miami Dry Grocery 2025'!$J2408*'IDS Miami Dry Grocery 2025'!$I2408)</f>
        <v>0</v>
      </c>
      <c r="M2408" s="97"/>
    </row>
    <row r="2409" spans="1:13" s="35" customFormat="1" ht="15" x14ac:dyDescent="0.2">
      <c r="A2409" s="68" t="s">
        <v>7381</v>
      </c>
      <c r="B2409" s="69" t="s">
        <v>7305</v>
      </c>
      <c r="C2409" s="70" t="s">
        <v>7382</v>
      </c>
      <c r="D2409" s="71" t="s">
        <v>7383</v>
      </c>
      <c r="E2409" s="72">
        <v>3</v>
      </c>
      <c r="F2409" s="73" t="s">
        <v>1683</v>
      </c>
      <c r="G2409" s="74">
        <v>2.8316799999999998E-4</v>
      </c>
      <c r="H2409" s="74">
        <f>'IDS Miami Dry Grocery 2025'!$I2409*'IDS Miami Dry Grocery 2025'!$G2409</f>
        <v>0</v>
      </c>
      <c r="I2409" s="78"/>
      <c r="J2409" s="75">
        <v>15.87</v>
      </c>
      <c r="K2409" s="76">
        <f>IFERROR((#REF!*#REF!)+('IDS Miami Dry Grocery 2025'!$J2409*'IDS Miami Dry Grocery 2025'!$I2409),'IDS Miami Dry Grocery 2025'!$J2409*'IDS Miami Dry Grocery 2025'!$I2409)</f>
        <v>0</v>
      </c>
      <c r="M2409" s="97"/>
    </row>
    <row r="2410" spans="1:13" s="35" customFormat="1" ht="15" x14ac:dyDescent="0.2">
      <c r="A2410" s="68" t="s">
        <v>7384</v>
      </c>
      <c r="B2410" s="69" t="s">
        <v>7305</v>
      </c>
      <c r="C2410" s="70" t="s">
        <v>7385</v>
      </c>
      <c r="D2410" s="71" t="s">
        <v>7386</v>
      </c>
      <c r="E2410" s="72">
        <v>3</v>
      </c>
      <c r="F2410" s="73" t="s">
        <v>99</v>
      </c>
      <c r="G2410" s="74">
        <v>2.8316799999999998E-4</v>
      </c>
      <c r="H2410" s="74">
        <f>'IDS Miami Dry Grocery 2025'!$I2410*'IDS Miami Dry Grocery 2025'!$G2410</f>
        <v>0</v>
      </c>
      <c r="I2410" s="78"/>
      <c r="J2410" s="75">
        <v>21.11</v>
      </c>
      <c r="K2410" s="76">
        <f>IFERROR((#REF!*#REF!)+('IDS Miami Dry Grocery 2025'!$J2410*'IDS Miami Dry Grocery 2025'!$I2410),'IDS Miami Dry Grocery 2025'!$J2410*'IDS Miami Dry Grocery 2025'!$I2410)</f>
        <v>0</v>
      </c>
      <c r="M2410" s="97"/>
    </row>
    <row r="2411" spans="1:13" s="35" customFormat="1" ht="15" x14ac:dyDescent="0.2">
      <c r="A2411" s="68" t="s">
        <v>7387</v>
      </c>
      <c r="B2411" s="69" t="s">
        <v>7305</v>
      </c>
      <c r="C2411" s="70" t="s">
        <v>7388</v>
      </c>
      <c r="D2411" s="71" t="s">
        <v>7389</v>
      </c>
      <c r="E2411" s="72">
        <v>4</v>
      </c>
      <c r="F2411" s="73" t="s">
        <v>3477</v>
      </c>
      <c r="G2411" s="74">
        <v>2.8316799999999998E-4</v>
      </c>
      <c r="H2411" s="74">
        <f>'IDS Miami Dry Grocery 2025'!$I2411*'IDS Miami Dry Grocery 2025'!$G2411</f>
        <v>0</v>
      </c>
      <c r="I2411" s="78"/>
      <c r="J2411" s="75">
        <v>23.2</v>
      </c>
      <c r="K2411" s="76">
        <f>IFERROR((#REF!*#REF!)+('IDS Miami Dry Grocery 2025'!$J2411*'IDS Miami Dry Grocery 2025'!$I2411),'IDS Miami Dry Grocery 2025'!$J2411*'IDS Miami Dry Grocery 2025'!$I2411)</f>
        <v>0</v>
      </c>
      <c r="M2411" s="97"/>
    </row>
    <row r="2412" spans="1:13" s="35" customFormat="1" ht="15" x14ac:dyDescent="0.2">
      <c r="A2412" s="68" t="s">
        <v>7390</v>
      </c>
      <c r="B2412" s="69" t="s">
        <v>7305</v>
      </c>
      <c r="C2412" s="70" t="s">
        <v>7391</v>
      </c>
      <c r="D2412" s="71" t="s">
        <v>7392</v>
      </c>
      <c r="E2412" s="72">
        <v>6</v>
      </c>
      <c r="F2412" s="73" t="s">
        <v>820</v>
      </c>
      <c r="G2412" s="74">
        <v>2.8316799999999998E-4</v>
      </c>
      <c r="H2412" s="74">
        <f>'IDS Miami Dry Grocery 2025'!$I2412*'IDS Miami Dry Grocery 2025'!$G2412</f>
        <v>0</v>
      </c>
      <c r="I2412" s="78"/>
      <c r="J2412" s="75">
        <v>51.42</v>
      </c>
      <c r="K2412" s="76">
        <f>IFERROR((#REF!*#REF!)+('IDS Miami Dry Grocery 2025'!$J2412*'IDS Miami Dry Grocery 2025'!$I2412),'IDS Miami Dry Grocery 2025'!$J2412*'IDS Miami Dry Grocery 2025'!$I2412)</f>
        <v>0</v>
      </c>
      <c r="M2412" s="97"/>
    </row>
    <row r="2413" spans="1:13" s="35" customFormat="1" ht="15" x14ac:dyDescent="0.2">
      <c r="A2413" s="68" t="s">
        <v>7393</v>
      </c>
      <c r="B2413" s="69" t="s">
        <v>7305</v>
      </c>
      <c r="C2413" s="70" t="s">
        <v>7394</v>
      </c>
      <c r="D2413" s="71" t="s">
        <v>7395</v>
      </c>
      <c r="E2413" s="72">
        <v>4</v>
      </c>
      <c r="F2413" s="73" t="s">
        <v>820</v>
      </c>
      <c r="G2413" s="74">
        <v>3.964352E-3</v>
      </c>
      <c r="H2413" s="74">
        <f>'IDS Miami Dry Grocery 2025'!$I2413*'IDS Miami Dry Grocery 2025'!$G2413</f>
        <v>0</v>
      </c>
      <c r="I2413" s="78"/>
      <c r="J2413" s="75">
        <v>33.659999999999997</v>
      </c>
      <c r="K2413" s="76">
        <f>IFERROR((#REF!*#REF!)+('IDS Miami Dry Grocery 2025'!$J2413*'IDS Miami Dry Grocery 2025'!$I2413),'IDS Miami Dry Grocery 2025'!$J2413*'IDS Miami Dry Grocery 2025'!$I2413)</f>
        <v>0</v>
      </c>
      <c r="M2413" s="97"/>
    </row>
    <row r="2414" spans="1:13" s="35" customFormat="1" ht="15" x14ac:dyDescent="0.2">
      <c r="A2414" s="68" t="s">
        <v>7396</v>
      </c>
      <c r="B2414" s="69" t="s">
        <v>7305</v>
      </c>
      <c r="C2414" s="70" t="s">
        <v>7397</v>
      </c>
      <c r="D2414" s="71" t="s">
        <v>7398</v>
      </c>
      <c r="E2414" s="72">
        <v>3</v>
      </c>
      <c r="F2414" s="73" t="s">
        <v>820</v>
      </c>
      <c r="G2414" s="74">
        <v>2.8316799999999998E-4</v>
      </c>
      <c r="H2414" s="74">
        <f>'IDS Miami Dry Grocery 2025'!$I2414*'IDS Miami Dry Grocery 2025'!$G2414</f>
        <v>0</v>
      </c>
      <c r="I2414" s="78"/>
      <c r="J2414" s="75">
        <v>31.39</v>
      </c>
      <c r="K2414" s="76">
        <f>IFERROR((#REF!*#REF!)+('IDS Miami Dry Grocery 2025'!$J2414*'IDS Miami Dry Grocery 2025'!$I2414),'IDS Miami Dry Grocery 2025'!$J2414*'IDS Miami Dry Grocery 2025'!$I2414)</f>
        <v>0</v>
      </c>
      <c r="M2414" s="97"/>
    </row>
    <row r="2415" spans="1:13" s="35" customFormat="1" ht="15" x14ac:dyDescent="0.2">
      <c r="A2415" s="68" t="s">
        <v>7399</v>
      </c>
      <c r="B2415" s="69" t="s">
        <v>7305</v>
      </c>
      <c r="C2415" s="70" t="s">
        <v>7400</v>
      </c>
      <c r="D2415" s="71" t="s">
        <v>7401</v>
      </c>
      <c r="E2415" s="72">
        <v>6</v>
      </c>
      <c r="F2415" s="73" t="s">
        <v>820</v>
      </c>
      <c r="G2415" s="74">
        <v>2.8316799999999998E-4</v>
      </c>
      <c r="H2415" s="74">
        <f>'IDS Miami Dry Grocery 2025'!$I2415*'IDS Miami Dry Grocery 2025'!$G2415</f>
        <v>0</v>
      </c>
      <c r="I2415" s="78"/>
      <c r="J2415" s="75">
        <v>54.21</v>
      </c>
      <c r="K2415" s="76">
        <f>IFERROR((#REF!*#REF!)+('IDS Miami Dry Grocery 2025'!$J2415*'IDS Miami Dry Grocery 2025'!$I2415),'IDS Miami Dry Grocery 2025'!$J2415*'IDS Miami Dry Grocery 2025'!$I2415)</f>
        <v>0</v>
      </c>
      <c r="M2415" s="97"/>
    </row>
    <row r="2416" spans="1:13" s="35" customFormat="1" ht="15" x14ac:dyDescent="0.2">
      <c r="A2416" s="68" t="s">
        <v>7402</v>
      </c>
      <c r="B2416" s="69" t="s">
        <v>7305</v>
      </c>
      <c r="C2416" s="70" t="s">
        <v>7403</v>
      </c>
      <c r="D2416" s="71" t="s">
        <v>7404</v>
      </c>
      <c r="E2416" s="72">
        <v>6</v>
      </c>
      <c r="F2416" s="73" t="s">
        <v>820</v>
      </c>
      <c r="G2416" s="74">
        <v>2.8316799999999998E-4</v>
      </c>
      <c r="H2416" s="74">
        <f>'IDS Miami Dry Grocery 2025'!$I2416*'IDS Miami Dry Grocery 2025'!$G2416</f>
        <v>0</v>
      </c>
      <c r="I2416" s="78"/>
      <c r="J2416" s="75">
        <v>24.96</v>
      </c>
      <c r="K2416" s="76">
        <f>IFERROR((#REF!*#REF!)+('IDS Miami Dry Grocery 2025'!$J2416*'IDS Miami Dry Grocery 2025'!$I2416),'IDS Miami Dry Grocery 2025'!$J2416*'IDS Miami Dry Grocery 2025'!$I2416)</f>
        <v>0</v>
      </c>
      <c r="M2416" s="97"/>
    </row>
    <row r="2417" spans="1:13" s="35" customFormat="1" ht="15" x14ac:dyDescent="0.2">
      <c r="A2417" s="68" t="s">
        <v>7405</v>
      </c>
      <c r="B2417" s="69" t="s">
        <v>7305</v>
      </c>
      <c r="C2417" s="70">
        <v>782126003027</v>
      </c>
      <c r="D2417" s="71" t="s">
        <v>7406</v>
      </c>
      <c r="E2417" s="72">
        <v>3</v>
      </c>
      <c r="F2417" s="73" t="s">
        <v>7407</v>
      </c>
      <c r="G2417" s="74">
        <v>0</v>
      </c>
      <c r="H2417" s="74">
        <f>'IDS Miami Dry Grocery 2025'!$I2417*'IDS Miami Dry Grocery 2025'!$G2417</f>
        <v>0</v>
      </c>
      <c r="I2417" s="78"/>
      <c r="J2417" s="75">
        <v>20.87</v>
      </c>
      <c r="K2417" s="76">
        <f>IFERROR((#REF!*#REF!)+('IDS Miami Dry Grocery 2025'!$J2417*'IDS Miami Dry Grocery 2025'!$I2417),'IDS Miami Dry Grocery 2025'!$J2417*'IDS Miami Dry Grocery 2025'!$I2417)</f>
        <v>0</v>
      </c>
      <c r="M2417" s="97"/>
    </row>
    <row r="2418" spans="1:13" s="35" customFormat="1" ht="15" x14ac:dyDescent="0.2">
      <c r="A2418" s="68" t="s">
        <v>7408</v>
      </c>
      <c r="B2418" s="69" t="s">
        <v>7305</v>
      </c>
      <c r="C2418" s="70">
        <v>893268000222</v>
      </c>
      <c r="D2418" s="71" t="s">
        <v>7409</v>
      </c>
      <c r="E2418" s="72">
        <v>3</v>
      </c>
      <c r="F2418" s="73" t="s">
        <v>521</v>
      </c>
      <c r="G2418" s="74">
        <v>0</v>
      </c>
      <c r="H2418" s="74">
        <f>'IDS Miami Dry Grocery 2025'!$I2418*'IDS Miami Dry Grocery 2025'!$G2418</f>
        <v>0</v>
      </c>
      <c r="I2418" s="78"/>
      <c r="J2418" s="75">
        <v>48.46</v>
      </c>
      <c r="K2418" s="76">
        <f>IFERROR((#REF!*#REF!)+('IDS Miami Dry Grocery 2025'!$J2418*'IDS Miami Dry Grocery 2025'!$I2418),'IDS Miami Dry Grocery 2025'!$J2418*'IDS Miami Dry Grocery 2025'!$I2418)</f>
        <v>0</v>
      </c>
      <c r="M2418" s="97"/>
    </row>
    <row r="2419" spans="1:13" s="35" customFormat="1" ht="15" x14ac:dyDescent="0.2">
      <c r="A2419" s="68" t="s">
        <v>7410</v>
      </c>
      <c r="B2419" s="69" t="s">
        <v>7305</v>
      </c>
      <c r="C2419" s="70">
        <v>349597000445</v>
      </c>
      <c r="D2419" s="71" t="s">
        <v>7411</v>
      </c>
      <c r="E2419" s="72">
        <v>4</v>
      </c>
      <c r="F2419" s="73" t="s">
        <v>7412</v>
      </c>
      <c r="G2419" s="74">
        <v>0</v>
      </c>
      <c r="H2419" s="74">
        <f>'IDS Miami Dry Grocery 2025'!$I2419*'IDS Miami Dry Grocery 2025'!$G2419</f>
        <v>0</v>
      </c>
      <c r="I2419" s="78"/>
      <c r="J2419" s="75">
        <v>89.04</v>
      </c>
      <c r="K2419" s="76">
        <f>IFERROR((#REF!*#REF!)+('IDS Miami Dry Grocery 2025'!$J2419*'IDS Miami Dry Grocery 2025'!$I2419),'IDS Miami Dry Grocery 2025'!$J2419*'IDS Miami Dry Grocery 2025'!$I2419)</f>
        <v>0</v>
      </c>
      <c r="M2419" s="97"/>
    </row>
    <row r="2420" spans="1:13" s="35" customFormat="1" ht="15" x14ac:dyDescent="0.2">
      <c r="A2420" s="68" t="s">
        <v>7413</v>
      </c>
      <c r="B2420" s="69" t="s">
        <v>7414</v>
      </c>
      <c r="C2420" s="70" t="s">
        <v>7415</v>
      </c>
      <c r="D2420" s="71" t="s">
        <v>7416</v>
      </c>
      <c r="E2420" s="72">
        <v>12</v>
      </c>
      <c r="F2420" s="73" t="s">
        <v>521</v>
      </c>
      <c r="G2420" s="74">
        <v>0</v>
      </c>
      <c r="H2420" s="74">
        <f>'IDS Miami Dry Grocery 2025'!$I2420*'IDS Miami Dry Grocery 2025'!$G2420</f>
        <v>0</v>
      </c>
      <c r="I2420" s="78"/>
      <c r="J2420" s="75">
        <v>26.03</v>
      </c>
      <c r="K2420" s="76">
        <f>IFERROR((#REF!*#REF!)+('IDS Miami Dry Grocery 2025'!$J2420*'IDS Miami Dry Grocery 2025'!$I2420),'IDS Miami Dry Grocery 2025'!$J2420*'IDS Miami Dry Grocery 2025'!$I2420)</f>
        <v>0</v>
      </c>
      <c r="M2420" s="97"/>
    </row>
    <row r="2421" spans="1:13" s="35" customFormat="1" ht="15" x14ac:dyDescent="0.2">
      <c r="A2421" s="68" t="s">
        <v>7417</v>
      </c>
      <c r="B2421" s="69" t="s">
        <v>7414</v>
      </c>
      <c r="C2421" s="70" t="s">
        <v>7418</v>
      </c>
      <c r="D2421" s="71" t="s">
        <v>7419</v>
      </c>
      <c r="E2421" s="72">
        <v>12</v>
      </c>
      <c r="F2421" s="73" t="s">
        <v>521</v>
      </c>
      <c r="G2421" s="74">
        <v>0</v>
      </c>
      <c r="H2421" s="74">
        <f>'IDS Miami Dry Grocery 2025'!$I2421*'IDS Miami Dry Grocery 2025'!$G2421</f>
        <v>0</v>
      </c>
      <c r="I2421" s="78"/>
      <c r="J2421" s="75">
        <v>26.03</v>
      </c>
      <c r="K2421" s="76">
        <f>IFERROR((#REF!*#REF!)+('IDS Miami Dry Grocery 2025'!$J2421*'IDS Miami Dry Grocery 2025'!$I2421),'IDS Miami Dry Grocery 2025'!$J2421*'IDS Miami Dry Grocery 2025'!$I2421)</f>
        <v>0</v>
      </c>
      <c r="M2421" s="97"/>
    </row>
    <row r="2422" spans="1:13" s="35" customFormat="1" ht="15" x14ac:dyDescent="0.2">
      <c r="A2422" s="68" t="s">
        <v>7420</v>
      </c>
      <c r="B2422" s="69" t="s">
        <v>7414</v>
      </c>
      <c r="C2422" s="70" t="s">
        <v>7421</v>
      </c>
      <c r="D2422" s="71" t="s">
        <v>7422</v>
      </c>
      <c r="E2422" s="72">
        <v>12</v>
      </c>
      <c r="F2422" s="73" t="s">
        <v>521</v>
      </c>
      <c r="G2422" s="74">
        <v>0</v>
      </c>
      <c r="H2422" s="74">
        <f>'IDS Miami Dry Grocery 2025'!$I2422*'IDS Miami Dry Grocery 2025'!$G2422</f>
        <v>0</v>
      </c>
      <c r="I2422" s="78"/>
      <c r="J2422" s="75">
        <v>26.03</v>
      </c>
      <c r="K2422" s="76">
        <f>IFERROR((#REF!*#REF!)+('IDS Miami Dry Grocery 2025'!$J2422*'IDS Miami Dry Grocery 2025'!$I2422),'IDS Miami Dry Grocery 2025'!$J2422*'IDS Miami Dry Grocery 2025'!$I2422)</f>
        <v>0</v>
      </c>
      <c r="M2422" s="97"/>
    </row>
    <row r="2423" spans="1:13" s="35" customFormat="1" ht="15" x14ac:dyDescent="0.2">
      <c r="A2423" s="68" t="s">
        <v>7423</v>
      </c>
      <c r="B2423" s="69" t="s">
        <v>7414</v>
      </c>
      <c r="C2423" s="70" t="s">
        <v>7424</v>
      </c>
      <c r="D2423" s="71" t="s">
        <v>7425</v>
      </c>
      <c r="E2423" s="72">
        <v>12</v>
      </c>
      <c r="F2423" s="73" t="s">
        <v>581</v>
      </c>
      <c r="G2423" s="74">
        <v>0</v>
      </c>
      <c r="H2423" s="74">
        <f>'IDS Miami Dry Grocery 2025'!$I2423*'IDS Miami Dry Grocery 2025'!$G2423</f>
        <v>0</v>
      </c>
      <c r="I2423" s="78"/>
      <c r="J2423" s="75">
        <v>23.31</v>
      </c>
      <c r="K2423" s="76">
        <f>IFERROR((#REF!*#REF!)+('IDS Miami Dry Grocery 2025'!$J2423*'IDS Miami Dry Grocery 2025'!$I2423),'IDS Miami Dry Grocery 2025'!$J2423*'IDS Miami Dry Grocery 2025'!$I2423)</f>
        <v>0</v>
      </c>
      <c r="M2423" s="97"/>
    </row>
    <row r="2424" spans="1:13" s="35" customFormat="1" ht="15" x14ac:dyDescent="0.2">
      <c r="A2424" s="68" t="s">
        <v>7426</v>
      </c>
      <c r="B2424" s="69" t="s">
        <v>7414</v>
      </c>
      <c r="C2424" s="70" t="s">
        <v>7427</v>
      </c>
      <c r="D2424" s="71" t="s">
        <v>7428</v>
      </c>
      <c r="E2424" s="72">
        <v>12</v>
      </c>
      <c r="F2424" s="73" t="s">
        <v>521</v>
      </c>
      <c r="G2424" s="74">
        <v>0</v>
      </c>
      <c r="H2424" s="74">
        <f>'IDS Miami Dry Grocery 2025'!$I2424*'IDS Miami Dry Grocery 2025'!$G2424</f>
        <v>0</v>
      </c>
      <c r="I2424" s="78"/>
      <c r="J2424" s="75">
        <v>69.13</v>
      </c>
      <c r="K2424" s="76">
        <f>IFERROR((#REF!*#REF!)+('IDS Miami Dry Grocery 2025'!$J2424*'IDS Miami Dry Grocery 2025'!$I2424),'IDS Miami Dry Grocery 2025'!$J2424*'IDS Miami Dry Grocery 2025'!$I2424)</f>
        <v>0</v>
      </c>
      <c r="M2424" s="97"/>
    </row>
    <row r="2425" spans="1:13" s="35" customFormat="1" ht="15" x14ac:dyDescent="0.2">
      <c r="A2425" s="68" t="s">
        <v>7429</v>
      </c>
      <c r="B2425" s="69" t="s">
        <v>7414</v>
      </c>
      <c r="C2425" s="70" t="s">
        <v>7430</v>
      </c>
      <c r="D2425" s="71" t="s">
        <v>7431</v>
      </c>
      <c r="E2425" s="72">
        <v>6</v>
      </c>
      <c r="F2425" s="73" t="s">
        <v>1363</v>
      </c>
      <c r="G2425" s="74">
        <v>2.8316799999999998E-4</v>
      </c>
      <c r="H2425" s="74">
        <f>'IDS Miami Dry Grocery 2025'!$I2425*'IDS Miami Dry Grocery 2025'!$G2425</f>
        <v>0</v>
      </c>
      <c r="I2425" s="78"/>
      <c r="J2425" s="75">
        <v>28.52</v>
      </c>
      <c r="K2425" s="76">
        <f>IFERROR((#REF!*#REF!)+('IDS Miami Dry Grocery 2025'!$J2425*'IDS Miami Dry Grocery 2025'!$I2425),'IDS Miami Dry Grocery 2025'!$J2425*'IDS Miami Dry Grocery 2025'!$I2425)</f>
        <v>0</v>
      </c>
      <c r="M2425" s="97"/>
    </row>
    <row r="2426" spans="1:13" s="35" customFormat="1" ht="15" x14ac:dyDescent="0.2">
      <c r="A2426" s="68" t="s">
        <v>7432</v>
      </c>
      <c r="B2426" s="69" t="s">
        <v>7414</v>
      </c>
      <c r="C2426" s="70" t="s">
        <v>7433</v>
      </c>
      <c r="D2426" s="71" t="s">
        <v>7434</v>
      </c>
      <c r="E2426" s="72">
        <v>6</v>
      </c>
      <c r="F2426" s="73" t="s">
        <v>1363</v>
      </c>
      <c r="G2426" s="74">
        <v>2.8316799999999998E-4</v>
      </c>
      <c r="H2426" s="74">
        <f>'IDS Miami Dry Grocery 2025'!$I2426*'IDS Miami Dry Grocery 2025'!$G2426</f>
        <v>0</v>
      </c>
      <c r="I2426" s="78"/>
      <c r="J2426" s="75">
        <v>28.52</v>
      </c>
      <c r="K2426" s="76">
        <f>IFERROR((#REF!*#REF!)+('IDS Miami Dry Grocery 2025'!$J2426*'IDS Miami Dry Grocery 2025'!$I2426),'IDS Miami Dry Grocery 2025'!$J2426*'IDS Miami Dry Grocery 2025'!$I2426)</f>
        <v>0</v>
      </c>
      <c r="M2426" s="97"/>
    </row>
    <row r="2427" spans="1:13" s="35" customFormat="1" ht="15" x14ac:dyDescent="0.2">
      <c r="A2427" s="68" t="s">
        <v>7435</v>
      </c>
      <c r="B2427" s="69" t="s">
        <v>7414</v>
      </c>
      <c r="C2427" s="70" t="s">
        <v>7436</v>
      </c>
      <c r="D2427" s="71" t="s">
        <v>7437</v>
      </c>
      <c r="E2427" s="72">
        <v>6</v>
      </c>
      <c r="F2427" s="73" t="s">
        <v>4797</v>
      </c>
      <c r="G2427" s="74">
        <v>2.8316799999999998E-4</v>
      </c>
      <c r="H2427" s="74">
        <f>'IDS Miami Dry Grocery 2025'!$I2427*'IDS Miami Dry Grocery 2025'!$G2427</f>
        <v>0</v>
      </c>
      <c r="I2427" s="78"/>
      <c r="J2427" s="75">
        <v>18.88</v>
      </c>
      <c r="K2427" s="76">
        <f>IFERROR((#REF!*#REF!)+('IDS Miami Dry Grocery 2025'!$J2427*'IDS Miami Dry Grocery 2025'!$I2427),'IDS Miami Dry Grocery 2025'!$J2427*'IDS Miami Dry Grocery 2025'!$I2427)</f>
        <v>0</v>
      </c>
      <c r="M2427" s="97"/>
    </row>
    <row r="2428" spans="1:13" s="35" customFormat="1" ht="15" x14ac:dyDescent="0.2">
      <c r="A2428" s="68" t="s">
        <v>7438</v>
      </c>
      <c r="B2428" s="69" t="s">
        <v>7414</v>
      </c>
      <c r="C2428" s="70" t="s">
        <v>7439</v>
      </c>
      <c r="D2428" s="71" t="s">
        <v>7440</v>
      </c>
      <c r="E2428" s="72">
        <v>12</v>
      </c>
      <c r="F2428" s="73" t="s">
        <v>1363</v>
      </c>
      <c r="G2428" s="74">
        <v>2.8316799999999998E-4</v>
      </c>
      <c r="H2428" s="74">
        <f>'IDS Miami Dry Grocery 2025'!$I2428*'IDS Miami Dry Grocery 2025'!$G2428</f>
        <v>0</v>
      </c>
      <c r="I2428" s="78"/>
      <c r="J2428" s="75">
        <v>60.25</v>
      </c>
      <c r="K2428" s="76">
        <f>IFERROR((#REF!*#REF!)+('IDS Miami Dry Grocery 2025'!$J2428*'IDS Miami Dry Grocery 2025'!$I2428),'IDS Miami Dry Grocery 2025'!$J2428*'IDS Miami Dry Grocery 2025'!$I2428)</f>
        <v>0</v>
      </c>
      <c r="M2428" s="97"/>
    </row>
    <row r="2429" spans="1:13" s="35" customFormat="1" ht="15" x14ac:dyDescent="0.2">
      <c r="A2429" s="68" t="s">
        <v>7441</v>
      </c>
      <c r="B2429" s="69" t="s">
        <v>7414</v>
      </c>
      <c r="C2429" s="70" t="s">
        <v>7442</v>
      </c>
      <c r="D2429" s="71" t="s">
        <v>7443</v>
      </c>
      <c r="E2429" s="72">
        <v>6</v>
      </c>
      <c r="F2429" s="73" t="s">
        <v>1363</v>
      </c>
      <c r="G2429" s="74">
        <v>2.8316799999999998E-4</v>
      </c>
      <c r="H2429" s="74">
        <f>'IDS Miami Dry Grocery 2025'!$I2429*'IDS Miami Dry Grocery 2025'!$G2429</f>
        <v>0</v>
      </c>
      <c r="I2429" s="78"/>
      <c r="J2429" s="75">
        <v>28.52</v>
      </c>
      <c r="K2429" s="76">
        <f>IFERROR((#REF!*#REF!)+('IDS Miami Dry Grocery 2025'!$J2429*'IDS Miami Dry Grocery 2025'!$I2429),'IDS Miami Dry Grocery 2025'!$J2429*'IDS Miami Dry Grocery 2025'!$I2429)</f>
        <v>0</v>
      </c>
      <c r="M2429" s="97"/>
    </row>
    <row r="2430" spans="1:13" s="35" customFormat="1" ht="15" x14ac:dyDescent="0.2">
      <c r="A2430" s="68" t="s">
        <v>7444</v>
      </c>
      <c r="B2430" s="69" t="s">
        <v>7414</v>
      </c>
      <c r="C2430" s="70" t="s">
        <v>7445</v>
      </c>
      <c r="D2430" s="71" t="s">
        <v>7446</v>
      </c>
      <c r="E2430" s="72">
        <v>6</v>
      </c>
      <c r="F2430" s="73" t="s">
        <v>380</v>
      </c>
      <c r="G2430" s="74">
        <v>2.8316799999999998E-4</v>
      </c>
      <c r="H2430" s="74">
        <f>'IDS Miami Dry Grocery 2025'!$I2430*'IDS Miami Dry Grocery 2025'!$G2430</f>
        <v>0</v>
      </c>
      <c r="I2430" s="78"/>
      <c r="J2430" s="75">
        <v>25.06</v>
      </c>
      <c r="K2430" s="76">
        <f>IFERROR((#REF!*#REF!)+('IDS Miami Dry Grocery 2025'!$J2430*'IDS Miami Dry Grocery 2025'!$I2430),'IDS Miami Dry Grocery 2025'!$J2430*'IDS Miami Dry Grocery 2025'!$I2430)</f>
        <v>0</v>
      </c>
      <c r="M2430" s="97"/>
    </row>
    <row r="2431" spans="1:13" s="35" customFormat="1" ht="15" x14ac:dyDescent="0.2">
      <c r="A2431" s="68" t="s">
        <v>7447</v>
      </c>
      <c r="B2431" s="69" t="s">
        <v>7414</v>
      </c>
      <c r="C2431" s="70" t="s">
        <v>7448</v>
      </c>
      <c r="D2431" s="71" t="s">
        <v>7449</v>
      </c>
      <c r="E2431" s="72">
        <v>12</v>
      </c>
      <c r="F2431" s="73" t="s">
        <v>4797</v>
      </c>
      <c r="G2431" s="74">
        <v>2.8316799999999998E-4</v>
      </c>
      <c r="H2431" s="74">
        <f>'IDS Miami Dry Grocery 2025'!$I2431*'IDS Miami Dry Grocery 2025'!$G2431</f>
        <v>0</v>
      </c>
      <c r="I2431" s="78"/>
      <c r="J2431" s="75">
        <v>89.4</v>
      </c>
      <c r="K2431" s="76">
        <f>IFERROR((#REF!*#REF!)+('IDS Miami Dry Grocery 2025'!$J2431*'IDS Miami Dry Grocery 2025'!$I2431),'IDS Miami Dry Grocery 2025'!$J2431*'IDS Miami Dry Grocery 2025'!$I2431)</f>
        <v>0</v>
      </c>
      <c r="M2431" s="97"/>
    </row>
    <row r="2432" spans="1:13" s="35" customFormat="1" ht="15" x14ac:dyDescent="0.2">
      <c r="A2432" s="68" t="s">
        <v>7450</v>
      </c>
      <c r="B2432" s="69" t="s">
        <v>7414</v>
      </c>
      <c r="C2432" s="70" t="s">
        <v>7451</v>
      </c>
      <c r="D2432" s="71" t="s">
        <v>7452</v>
      </c>
      <c r="E2432" s="72">
        <v>6</v>
      </c>
      <c r="F2432" s="73" t="s">
        <v>581</v>
      </c>
      <c r="G2432" s="74">
        <v>2.8316799999999998E-4</v>
      </c>
      <c r="H2432" s="74">
        <f>'IDS Miami Dry Grocery 2025'!$I2432*'IDS Miami Dry Grocery 2025'!$G2432</f>
        <v>0</v>
      </c>
      <c r="I2432" s="78"/>
      <c r="J2432" s="75">
        <v>105.37</v>
      </c>
      <c r="K2432" s="76">
        <f>IFERROR((#REF!*#REF!)+('IDS Miami Dry Grocery 2025'!$J2432*'IDS Miami Dry Grocery 2025'!$I2432),'IDS Miami Dry Grocery 2025'!$J2432*'IDS Miami Dry Grocery 2025'!$I2432)</f>
        <v>0</v>
      </c>
      <c r="M2432" s="97"/>
    </row>
    <row r="2433" spans="1:13" s="35" customFormat="1" ht="15" x14ac:dyDescent="0.2">
      <c r="A2433" s="68" t="s">
        <v>7453</v>
      </c>
      <c r="B2433" s="69" t="s">
        <v>7414</v>
      </c>
      <c r="C2433" s="70" t="s">
        <v>7454</v>
      </c>
      <c r="D2433" s="71" t="s">
        <v>7455</v>
      </c>
      <c r="E2433" s="72">
        <v>12</v>
      </c>
      <c r="F2433" s="73" t="s">
        <v>521</v>
      </c>
      <c r="G2433" s="74">
        <v>0</v>
      </c>
      <c r="H2433" s="74">
        <f>'IDS Miami Dry Grocery 2025'!$I2433*'IDS Miami Dry Grocery 2025'!$G2433</f>
        <v>0</v>
      </c>
      <c r="I2433" s="78"/>
      <c r="J2433" s="75">
        <v>109.18</v>
      </c>
      <c r="K2433" s="76">
        <f>IFERROR((#REF!*#REF!)+('IDS Miami Dry Grocery 2025'!$J2433*'IDS Miami Dry Grocery 2025'!$I2433),'IDS Miami Dry Grocery 2025'!$J2433*'IDS Miami Dry Grocery 2025'!$I2433)</f>
        <v>0</v>
      </c>
      <c r="M2433" s="97"/>
    </row>
    <row r="2434" spans="1:13" s="35" customFormat="1" ht="15" x14ac:dyDescent="0.2">
      <c r="A2434" s="68" t="s">
        <v>7456</v>
      </c>
      <c r="B2434" s="69" t="s">
        <v>7414</v>
      </c>
      <c r="C2434" s="70" t="s">
        <v>7457</v>
      </c>
      <c r="D2434" s="71" t="s">
        <v>7458</v>
      </c>
      <c r="E2434" s="72">
        <v>6</v>
      </c>
      <c r="F2434" s="73" t="s">
        <v>521</v>
      </c>
      <c r="G2434" s="74">
        <v>0</v>
      </c>
      <c r="H2434" s="74">
        <f>'IDS Miami Dry Grocery 2025'!$I2434*'IDS Miami Dry Grocery 2025'!$G2434</f>
        <v>0</v>
      </c>
      <c r="I2434" s="78"/>
      <c r="J2434" s="75">
        <v>55.43</v>
      </c>
      <c r="K2434" s="76">
        <f>IFERROR((#REF!*#REF!)+('IDS Miami Dry Grocery 2025'!$J2434*'IDS Miami Dry Grocery 2025'!$I2434),'IDS Miami Dry Grocery 2025'!$J2434*'IDS Miami Dry Grocery 2025'!$I2434)</f>
        <v>0</v>
      </c>
      <c r="M2434" s="97"/>
    </row>
    <row r="2435" spans="1:13" s="35" customFormat="1" ht="15" x14ac:dyDescent="0.2">
      <c r="A2435" s="68" t="s">
        <v>7459</v>
      </c>
      <c r="B2435" s="69" t="s">
        <v>7414</v>
      </c>
      <c r="C2435" s="70" t="s">
        <v>7460</v>
      </c>
      <c r="D2435" s="71" t="s">
        <v>7461</v>
      </c>
      <c r="E2435" s="72">
        <v>3</v>
      </c>
      <c r="F2435" s="73" t="s">
        <v>581</v>
      </c>
      <c r="G2435" s="74">
        <v>0</v>
      </c>
      <c r="H2435" s="74">
        <f>'IDS Miami Dry Grocery 2025'!$I2435*'IDS Miami Dry Grocery 2025'!$G2435</f>
        <v>0</v>
      </c>
      <c r="I2435" s="78"/>
      <c r="J2435" s="75">
        <v>44.58</v>
      </c>
      <c r="K2435" s="76">
        <f>IFERROR((#REF!*#REF!)+('IDS Miami Dry Grocery 2025'!$J2435*'IDS Miami Dry Grocery 2025'!$I2435),'IDS Miami Dry Grocery 2025'!$J2435*'IDS Miami Dry Grocery 2025'!$I2435)</f>
        <v>0</v>
      </c>
      <c r="M2435" s="97"/>
    </row>
    <row r="2436" spans="1:13" s="35" customFormat="1" ht="15" x14ac:dyDescent="0.2">
      <c r="A2436" s="68" t="s">
        <v>7462</v>
      </c>
      <c r="B2436" s="69" t="s">
        <v>7414</v>
      </c>
      <c r="C2436" s="70" t="s">
        <v>7463</v>
      </c>
      <c r="D2436" s="71" t="s">
        <v>7464</v>
      </c>
      <c r="E2436" s="72">
        <v>3</v>
      </c>
      <c r="F2436" s="73" t="s">
        <v>581</v>
      </c>
      <c r="G2436" s="74">
        <v>0</v>
      </c>
      <c r="H2436" s="74">
        <f>'IDS Miami Dry Grocery 2025'!$I2436*'IDS Miami Dry Grocery 2025'!$G2436</f>
        <v>0</v>
      </c>
      <c r="I2436" s="78"/>
      <c r="J2436" s="75">
        <v>70.09</v>
      </c>
      <c r="K2436" s="76">
        <f>IFERROR((#REF!*#REF!)+('IDS Miami Dry Grocery 2025'!$J2436*'IDS Miami Dry Grocery 2025'!$I2436),'IDS Miami Dry Grocery 2025'!$J2436*'IDS Miami Dry Grocery 2025'!$I2436)</f>
        <v>0</v>
      </c>
      <c r="M2436" s="97"/>
    </row>
    <row r="2437" spans="1:13" s="35" customFormat="1" ht="15" x14ac:dyDescent="0.2">
      <c r="A2437" s="68" t="s">
        <v>7465</v>
      </c>
      <c r="B2437" s="69" t="s">
        <v>7414</v>
      </c>
      <c r="C2437" s="70" t="s">
        <v>7466</v>
      </c>
      <c r="D2437" s="71" t="s">
        <v>7467</v>
      </c>
      <c r="E2437" s="72">
        <v>3</v>
      </c>
      <c r="F2437" s="73" t="s">
        <v>521</v>
      </c>
      <c r="G2437" s="74">
        <v>0</v>
      </c>
      <c r="H2437" s="74">
        <f>'IDS Miami Dry Grocery 2025'!$I2437*'IDS Miami Dry Grocery 2025'!$G2437</f>
        <v>0</v>
      </c>
      <c r="I2437" s="78"/>
      <c r="J2437" s="75">
        <v>36.49</v>
      </c>
      <c r="K2437" s="76">
        <f>IFERROR((#REF!*#REF!)+('IDS Miami Dry Grocery 2025'!$J2437*'IDS Miami Dry Grocery 2025'!$I2437),'IDS Miami Dry Grocery 2025'!$J2437*'IDS Miami Dry Grocery 2025'!$I2437)</f>
        <v>0</v>
      </c>
      <c r="M2437" s="97"/>
    </row>
    <row r="2438" spans="1:13" s="35" customFormat="1" ht="15" x14ac:dyDescent="0.2">
      <c r="A2438" s="68" t="s">
        <v>7468</v>
      </c>
      <c r="B2438" s="69" t="s">
        <v>7414</v>
      </c>
      <c r="C2438" s="70" t="s">
        <v>7469</v>
      </c>
      <c r="D2438" s="71" t="s">
        <v>7470</v>
      </c>
      <c r="E2438" s="72">
        <v>6</v>
      </c>
      <c r="F2438" s="73" t="s">
        <v>521</v>
      </c>
      <c r="G2438" s="74">
        <v>0</v>
      </c>
      <c r="H2438" s="74">
        <f>'IDS Miami Dry Grocery 2025'!$I2438*'IDS Miami Dry Grocery 2025'!$G2438</f>
        <v>0</v>
      </c>
      <c r="I2438" s="78"/>
      <c r="J2438" s="75">
        <v>74.569999999999993</v>
      </c>
      <c r="K2438" s="76">
        <f>IFERROR((#REF!*#REF!)+('IDS Miami Dry Grocery 2025'!$J2438*'IDS Miami Dry Grocery 2025'!$I2438),'IDS Miami Dry Grocery 2025'!$J2438*'IDS Miami Dry Grocery 2025'!$I2438)</f>
        <v>0</v>
      </c>
      <c r="M2438" s="97"/>
    </row>
    <row r="2439" spans="1:13" s="35" customFormat="1" ht="15" x14ac:dyDescent="0.2">
      <c r="A2439" s="68" t="s">
        <v>7472</v>
      </c>
      <c r="B2439" s="69" t="s">
        <v>7414</v>
      </c>
      <c r="C2439" s="70" t="s">
        <v>7473</v>
      </c>
      <c r="D2439" s="71" t="s">
        <v>7474</v>
      </c>
      <c r="E2439" s="72">
        <v>12</v>
      </c>
      <c r="F2439" s="73" t="s">
        <v>521</v>
      </c>
      <c r="G2439" s="74">
        <v>0</v>
      </c>
      <c r="H2439" s="74">
        <f>'IDS Miami Dry Grocery 2025'!$I2439*'IDS Miami Dry Grocery 2025'!$G2439</f>
        <v>0</v>
      </c>
      <c r="I2439" s="78"/>
      <c r="J2439" s="75">
        <v>151.31</v>
      </c>
      <c r="K2439" s="76">
        <f>IFERROR((#REF!*#REF!)+('IDS Miami Dry Grocery 2025'!$J2439*'IDS Miami Dry Grocery 2025'!$I2439),'IDS Miami Dry Grocery 2025'!$J2439*'IDS Miami Dry Grocery 2025'!$I2439)</f>
        <v>0</v>
      </c>
      <c r="M2439" s="97"/>
    </row>
    <row r="2440" spans="1:13" s="35" customFormat="1" ht="15" x14ac:dyDescent="0.2">
      <c r="A2440" s="68" t="s">
        <v>7475</v>
      </c>
      <c r="B2440" s="69" t="s">
        <v>7414</v>
      </c>
      <c r="C2440" s="70" t="s">
        <v>7476</v>
      </c>
      <c r="D2440" s="71" t="s">
        <v>7477</v>
      </c>
      <c r="E2440" s="72">
        <v>12</v>
      </c>
      <c r="F2440" s="73" t="s">
        <v>521</v>
      </c>
      <c r="G2440" s="74">
        <v>0</v>
      </c>
      <c r="H2440" s="74">
        <f>'IDS Miami Dry Grocery 2025'!$I2440*'IDS Miami Dry Grocery 2025'!$G2440</f>
        <v>0</v>
      </c>
      <c r="I2440" s="78"/>
      <c r="J2440" s="75">
        <v>101.65</v>
      </c>
      <c r="K2440" s="76">
        <f>IFERROR((#REF!*#REF!)+('IDS Miami Dry Grocery 2025'!$J2440*'IDS Miami Dry Grocery 2025'!$I2440),'IDS Miami Dry Grocery 2025'!$J2440*'IDS Miami Dry Grocery 2025'!$I2440)</f>
        <v>0</v>
      </c>
      <c r="M2440" s="97"/>
    </row>
    <row r="2441" spans="1:13" s="35" customFormat="1" ht="15" x14ac:dyDescent="0.2">
      <c r="A2441" s="68" t="s">
        <v>7478</v>
      </c>
      <c r="B2441" s="69" t="s">
        <v>7414</v>
      </c>
      <c r="C2441" s="70" t="s">
        <v>7479</v>
      </c>
      <c r="D2441" s="71" t="s">
        <v>7480</v>
      </c>
      <c r="E2441" s="72">
        <v>12</v>
      </c>
      <c r="F2441" s="73" t="s">
        <v>521</v>
      </c>
      <c r="G2441" s="74">
        <v>0</v>
      </c>
      <c r="H2441" s="74">
        <f>'IDS Miami Dry Grocery 2025'!$I2441*'IDS Miami Dry Grocery 2025'!$G2441</f>
        <v>0</v>
      </c>
      <c r="I2441" s="78"/>
      <c r="J2441" s="75">
        <v>92.36</v>
      </c>
      <c r="K2441" s="76">
        <f>IFERROR((#REF!*#REF!)+('IDS Miami Dry Grocery 2025'!$J2441*'IDS Miami Dry Grocery 2025'!$I2441),'IDS Miami Dry Grocery 2025'!$J2441*'IDS Miami Dry Grocery 2025'!$I2441)</f>
        <v>0</v>
      </c>
      <c r="M2441" s="97"/>
    </row>
    <row r="2442" spans="1:13" s="35" customFormat="1" ht="15" x14ac:dyDescent="0.2">
      <c r="A2442" s="68" t="s">
        <v>7481</v>
      </c>
      <c r="B2442" s="69" t="s">
        <v>7414</v>
      </c>
      <c r="C2442" s="70">
        <v>89036782005</v>
      </c>
      <c r="D2442" s="71" t="s">
        <v>7482</v>
      </c>
      <c r="E2442" s="72">
        <v>4</v>
      </c>
      <c r="F2442" s="73" t="s">
        <v>1194</v>
      </c>
      <c r="G2442" s="74">
        <v>0</v>
      </c>
      <c r="H2442" s="74">
        <f>'IDS Miami Dry Grocery 2025'!$I2442*'IDS Miami Dry Grocery 2025'!$G2442</f>
        <v>0</v>
      </c>
      <c r="I2442" s="78"/>
      <c r="J2442" s="75">
        <v>27.79</v>
      </c>
      <c r="K2442" s="76">
        <f>IFERROR((#REF!*#REF!)+('IDS Miami Dry Grocery 2025'!$J2442*'IDS Miami Dry Grocery 2025'!$I2442),'IDS Miami Dry Grocery 2025'!$J2442*'IDS Miami Dry Grocery 2025'!$I2442)</f>
        <v>0</v>
      </c>
      <c r="M2442" s="97"/>
    </row>
    <row r="2443" spans="1:13" s="35" customFormat="1" ht="15" x14ac:dyDescent="0.2">
      <c r="A2443" s="68" t="s">
        <v>7483</v>
      </c>
      <c r="B2443" s="69" t="s">
        <v>7414</v>
      </c>
      <c r="C2443" s="70">
        <v>48001221291</v>
      </c>
      <c r="D2443" s="71" t="s">
        <v>7484</v>
      </c>
      <c r="E2443" s="72">
        <v>12</v>
      </c>
      <c r="F2443" s="73" t="s">
        <v>2982</v>
      </c>
      <c r="G2443" s="74">
        <v>0</v>
      </c>
      <c r="H2443" s="74">
        <f>'IDS Miami Dry Grocery 2025'!$I2443*'IDS Miami Dry Grocery 2025'!$G2443</f>
        <v>0</v>
      </c>
      <c r="I2443" s="78"/>
      <c r="J2443" s="75">
        <v>26.19</v>
      </c>
      <c r="K2443" s="76">
        <f>IFERROR((#REF!*#REF!)+('IDS Miami Dry Grocery 2025'!$J2443*'IDS Miami Dry Grocery 2025'!$I2443),'IDS Miami Dry Grocery 2025'!$J2443*'IDS Miami Dry Grocery 2025'!$I2443)</f>
        <v>0</v>
      </c>
      <c r="M2443" s="97"/>
    </row>
    <row r="2444" spans="1:13" s="35" customFormat="1" ht="15" x14ac:dyDescent="0.2">
      <c r="A2444" s="68" t="s">
        <v>7485</v>
      </c>
      <c r="B2444" s="69" t="s">
        <v>7414</v>
      </c>
      <c r="C2444" s="70">
        <v>71072003749</v>
      </c>
      <c r="D2444" s="71" t="s">
        <v>7486</v>
      </c>
      <c r="E2444" s="72">
        <v>6</v>
      </c>
      <c r="F2444" s="73" t="s">
        <v>438</v>
      </c>
      <c r="G2444" s="74">
        <v>0</v>
      </c>
      <c r="H2444" s="74">
        <f>'IDS Miami Dry Grocery 2025'!$I2444*'IDS Miami Dry Grocery 2025'!$G2444</f>
        <v>0</v>
      </c>
      <c r="I2444" s="78"/>
      <c r="J2444" s="75">
        <v>18.579999999999998</v>
      </c>
      <c r="K2444" s="76">
        <f>IFERROR((#REF!*#REF!)+('IDS Miami Dry Grocery 2025'!$J2444*'IDS Miami Dry Grocery 2025'!$I2444),'IDS Miami Dry Grocery 2025'!$J2444*'IDS Miami Dry Grocery 2025'!$I2444)</f>
        <v>0</v>
      </c>
      <c r="M2444" s="97"/>
    </row>
    <row r="2445" spans="1:13" s="35" customFormat="1" ht="15" x14ac:dyDescent="0.2">
      <c r="A2445" s="68" t="s">
        <v>7487</v>
      </c>
      <c r="B2445" s="69" t="s">
        <v>7488</v>
      </c>
      <c r="C2445" s="70" t="s">
        <v>7489</v>
      </c>
      <c r="D2445" s="71" t="s">
        <v>7490</v>
      </c>
      <c r="E2445" s="72">
        <v>24</v>
      </c>
      <c r="F2445" s="73" t="s">
        <v>3477</v>
      </c>
      <c r="G2445" s="74">
        <v>1.1609887999999999E-2</v>
      </c>
      <c r="H2445" s="74">
        <f>'IDS Miami Dry Grocery 2025'!$I2445*'IDS Miami Dry Grocery 2025'!$G2445</f>
        <v>0</v>
      </c>
      <c r="I2445" s="78"/>
      <c r="J2445" s="75">
        <v>37.22</v>
      </c>
      <c r="K2445" s="76">
        <f>IFERROR((#REF!*#REF!)+('IDS Miami Dry Grocery 2025'!$J2445*'IDS Miami Dry Grocery 2025'!$I2445),'IDS Miami Dry Grocery 2025'!$J2445*'IDS Miami Dry Grocery 2025'!$I2445)</f>
        <v>0</v>
      </c>
      <c r="M2445" s="97"/>
    </row>
    <row r="2446" spans="1:13" s="35" customFormat="1" ht="15" x14ac:dyDescent="0.2">
      <c r="A2446" s="68" t="s">
        <v>7491</v>
      </c>
      <c r="B2446" s="69" t="s">
        <v>7488</v>
      </c>
      <c r="C2446" s="70" t="s">
        <v>7492</v>
      </c>
      <c r="D2446" s="71" t="s">
        <v>7493</v>
      </c>
      <c r="E2446" s="72">
        <v>27</v>
      </c>
      <c r="F2446" s="73" t="s">
        <v>579</v>
      </c>
      <c r="G2446" s="74">
        <v>4.1908863999999997E-2</v>
      </c>
      <c r="H2446" s="74">
        <f>'IDS Miami Dry Grocery 2025'!$I2446*'IDS Miami Dry Grocery 2025'!$G2446</f>
        <v>0</v>
      </c>
      <c r="I2446" s="78"/>
      <c r="J2446" s="75">
        <v>40.33</v>
      </c>
      <c r="K2446" s="76">
        <f>IFERROR((#REF!*#REF!)+('IDS Miami Dry Grocery 2025'!$J2446*'IDS Miami Dry Grocery 2025'!$I2446),'IDS Miami Dry Grocery 2025'!$J2446*'IDS Miami Dry Grocery 2025'!$I2446)</f>
        <v>0</v>
      </c>
      <c r="M2446" s="97"/>
    </row>
    <row r="2447" spans="1:13" s="35" customFormat="1" ht="15" x14ac:dyDescent="0.2">
      <c r="A2447" s="68" t="s">
        <v>7494</v>
      </c>
      <c r="B2447" s="69" t="s">
        <v>7488</v>
      </c>
      <c r="C2447" s="70" t="s">
        <v>7495</v>
      </c>
      <c r="D2447" s="71" t="s">
        <v>7496</v>
      </c>
      <c r="E2447" s="72">
        <v>22</v>
      </c>
      <c r="F2447" s="73" t="s">
        <v>579</v>
      </c>
      <c r="G2447" s="74">
        <v>2.6900959999999998E-2</v>
      </c>
      <c r="H2447" s="74">
        <f>'IDS Miami Dry Grocery 2025'!$I2447*'IDS Miami Dry Grocery 2025'!$G2447</f>
        <v>0</v>
      </c>
      <c r="I2447" s="78"/>
      <c r="J2447" s="75">
        <v>30.5</v>
      </c>
      <c r="K2447" s="76">
        <f>IFERROR((#REF!*#REF!)+('IDS Miami Dry Grocery 2025'!$J2447*'IDS Miami Dry Grocery 2025'!$I2447),'IDS Miami Dry Grocery 2025'!$J2447*'IDS Miami Dry Grocery 2025'!$I2447)</f>
        <v>0</v>
      </c>
      <c r="M2447" s="97"/>
    </row>
    <row r="2448" spans="1:13" s="35" customFormat="1" ht="15" x14ac:dyDescent="0.2">
      <c r="A2448" s="68" t="s">
        <v>7497</v>
      </c>
      <c r="B2448" s="69" t="s">
        <v>7488</v>
      </c>
      <c r="C2448" s="70" t="s">
        <v>7498</v>
      </c>
      <c r="D2448" s="71" t="s">
        <v>7499</v>
      </c>
      <c r="E2448" s="72">
        <v>21</v>
      </c>
      <c r="F2448" s="73" t="s">
        <v>579</v>
      </c>
      <c r="G2448" s="74">
        <v>1.8689088E-2</v>
      </c>
      <c r="H2448" s="74">
        <f>'IDS Miami Dry Grocery 2025'!$I2448*'IDS Miami Dry Grocery 2025'!$G2448</f>
        <v>0</v>
      </c>
      <c r="I2448" s="78"/>
      <c r="J2448" s="75">
        <v>23.63</v>
      </c>
      <c r="K2448" s="76">
        <f>IFERROR((#REF!*#REF!)+('IDS Miami Dry Grocery 2025'!$J2448*'IDS Miami Dry Grocery 2025'!$I2448),'IDS Miami Dry Grocery 2025'!$J2448*'IDS Miami Dry Grocery 2025'!$I2448)</f>
        <v>0</v>
      </c>
      <c r="M2448" s="97"/>
    </row>
    <row r="2449" spans="1:13" s="35" customFormat="1" ht="15" x14ac:dyDescent="0.2">
      <c r="A2449" s="68" t="s">
        <v>7500</v>
      </c>
      <c r="B2449" s="69" t="s">
        <v>7488</v>
      </c>
      <c r="C2449" s="70" t="s">
        <v>7501</v>
      </c>
      <c r="D2449" s="71" t="s">
        <v>7502</v>
      </c>
      <c r="E2449" s="72">
        <v>30</v>
      </c>
      <c r="F2449" s="73" t="s">
        <v>579</v>
      </c>
      <c r="G2449" s="74">
        <v>4.2758367999999998E-2</v>
      </c>
      <c r="H2449" s="74">
        <f>'IDS Miami Dry Grocery 2025'!$I2449*'IDS Miami Dry Grocery 2025'!$G2449</f>
        <v>0</v>
      </c>
      <c r="I2449" s="78"/>
      <c r="J2449" s="75">
        <v>44.36</v>
      </c>
      <c r="K2449" s="76">
        <f>IFERROR((#REF!*#REF!)+('IDS Miami Dry Grocery 2025'!$J2449*'IDS Miami Dry Grocery 2025'!$I2449),'IDS Miami Dry Grocery 2025'!$J2449*'IDS Miami Dry Grocery 2025'!$I2449)</f>
        <v>0</v>
      </c>
      <c r="M2449" s="97"/>
    </row>
    <row r="2450" spans="1:13" s="35" customFormat="1" ht="15" x14ac:dyDescent="0.2">
      <c r="A2450" s="68" t="s">
        <v>7503</v>
      </c>
      <c r="B2450" s="69" t="s">
        <v>7488</v>
      </c>
      <c r="C2450" s="70" t="s">
        <v>7504</v>
      </c>
      <c r="D2450" s="71" t="s">
        <v>7505</v>
      </c>
      <c r="E2450" s="72">
        <v>25</v>
      </c>
      <c r="F2450" s="73" t="s">
        <v>579</v>
      </c>
      <c r="G2450" s="74">
        <v>2.0671263999999998E-2</v>
      </c>
      <c r="H2450" s="74">
        <f>'IDS Miami Dry Grocery 2025'!$I2450*'IDS Miami Dry Grocery 2025'!$G2450</f>
        <v>0</v>
      </c>
      <c r="I2450" s="78"/>
      <c r="J2450" s="75">
        <v>29.45</v>
      </c>
      <c r="K2450" s="76">
        <f>IFERROR((#REF!*#REF!)+('IDS Miami Dry Grocery 2025'!$J2450*'IDS Miami Dry Grocery 2025'!$I2450),'IDS Miami Dry Grocery 2025'!$J2450*'IDS Miami Dry Grocery 2025'!$I2450)</f>
        <v>0</v>
      </c>
      <c r="M2450" s="97"/>
    </row>
    <row r="2451" spans="1:13" s="35" customFormat="1" ht="15" x14ac:dyDescent="0.2">
      <c r="A2451" s="68" t="s">
        <v>7506</v>
      </c>
      <c r="B2451" s="69" t="s">
        <v>7488</v>
      </c>
      <c r="C2451" s="70" t="s">
        <v>7507</v>
      </c>
      <c r="D2451" s="71" t="s">
        <v>7508</v>
      </c>
      <c r="E2451" s="72">
        <v>20</v>
      </c>
      <c r="F2451" s="73" t="s">
        <v>579</v>
      </c>
      <c r="G2451" s="74">
        <v>9.0613759999999995E-3</v>
      </c>
      <c r="H2451" s="74">
        <f>'IDS Miami Dry Grocery 2025'!$I2451*'IDS Miami Dry Grocery 2025'!$G2451</f>
        <v>0</v>
      </c>
      <c r="I2451" s="78"/>
      <c r="J2451" s="75">
        <v>19.600000000000001</v>
      </c>
      <c r="K2451" s="76">
        <f>IFERROR((#REF!*#REF!)+('IDS Miami Dry Grocery 2025'!$J2451*'IDS Miami Dry Grocery 2025'!$I2451),'IDS Miami Dry Grocery 2025'!$J2451*'IDS Miami Dry Grocery 2025'!$I2451)</f>
        <v>0</v>
      </c>
      <c r="M2451" s="97"/>
    </row>
    <row r="2452" spans="1:13" s="35" customFormat="1" ht="15" x14ac:dyDescent="0.2">
      <c r="A2452" s="68" t="s">
        <v>7509</v>
      </c>
      <c r="B2452" s="69" t="s">
        <v>7488</v>
      </c>
      <c r="C2452" s="70" t="s">
        <v>7510</v>
      </c>
      <c r="D2452" s="71" t="s">
        <v>7511</v>
      </c>
      <c r="E2452" s="72">
        <v>20</v>
      </c>
      <c r="F2452" s="73" t="s">
        <v>579</v>
      </c>
      <c r="G2452" s="74">
        <v>2.4352447999999999E-2</v>
      </c>
      <c r="H2452" s="74">
        <f>'IDS Miami Dry Grocery 2025'!$I2452*'IDS Miami Dry Grocery 2025'!$G2452</f>
        <v>0</v>
      </c>
      <c r="I2452" s="78"/>
      <c r="J2452" s="75">
        <v>28.54</v>
      </c>
      <c r="K2452" s="76">
        <f>IFERROR((#REF!*#REF!)+('IDS Miami Dry Grocery 2025'!$J2452*'IDS Miami Dry Grocery 2025'!$I2452),'IDS Miami Dry Grocery 2025'!$J2452*'IDS Miami Dry Grocery 2025'!$I2452)</f>
        <v>0</v>
      </c>
      <c r="M2452" s="97"/>
    </row>
    <row r="2453" spans="1:13" s="35" customFormat="1" ht="15" x14ac:dyDescent="0.2">
      <c r="A2453" s="68" t="s">
        <v>7512</v>
      </c>
      <c r="B2453" s="69" t="s">
        <v>7488</v>
      </c>
      <c r="C2453" s="70" t="s">
        <v>7513</v>
      </c>
      <c r="D2453" s="71" t="s">
        <v>7514</v>
      </c>
      <c r="E2453" s="72">
        <v>6</v>
      </c>
      <c r="F2453" s="73" t="s">
        <v>6288</v>
      </c>
      <c r="G2453" s="74">
        <v>2.8316799999999998E-4</v>
      </c>
      <c r="H2453" s="74">
        <f>'IDS Miami Dry Grocery 2025'!$I2453*'IDS Miami Dry Grocery 2025'!$G2453</f>
        <v>0</v>
      </c>
      <c r="I2453" s="78"/>
      <c r="J2453" s="75">
        <v>13.15</v>
      </c>
      <c r="K2453" s="76">
        <f>IFERROR((#REF!*#REF!)+('IDS Miami Dry Grocery 2025'!$J2453*'IDS Miami Dry Grocery 2025'!$I2453),'IDS Miami Dry Grocery 2025'!$J2453*'IDS Miami Dry Grocery 2025'!$I2453)</f>
        <v>0</v>
      </c>
      <c r="M2453" s="97"/>
    </row>
    <row r="2454" spans="1:13" s="35" customFormat="1" ht="15" x14ac:dyDescent="0.2">
      <c r="A2454" s="68" t="s">
        <v>7515</v>
      </c>
      <c r="B2454" s="69" t="s">
        <v>7488</v>
      </c>
      <c r="C2454" s="70" t="s">
        <v>7516</v>
      </c>
      <c r="D2454" s="71" t="s">
        <v>7517</v>
      </c>
      <c r="E2454" s="72">
        <v>6</v>
      </c>
      <c r="F2454" s="73" t="s">
        <v>659</v>
      </c>
      <c r="G2454" s="74">
        <v>2.8316799999999998E-4</v>
      </c>
      <c r="H2454" s="74">
        <f>'IDS Miami Dry Grocery 2025'!$I2454*'IDS Miami Dry Grocery 2025'!$G2454</f>
        <v>0</v>
      </c>
      <c r="I2454" s="78"/>
      <c r="J2454" s="75">
        <v>13.15</v>
      </c>
      <c r="K2454" s="76">
        <f>IFERROR((#REF!*#REF!)+('IDS Miami Dry Grocery 2025'!$J2454*'IDS Miami Dry Grocery 2025'!$I2454),'IDS Miami Dry Grocery 2025'!$J2454*'IDS Miami Dry Grocery 2025'!$I2454)</f>
        <v>0</v>
      </c>
      <c r="M2454" s="97"/>
    </row>
    <row r="2455" spans="1:13" s="35" customFormat="1" ht="15" x14ac:dyDescent="0.2">
      <c r="A2455" s="68" t="s">
        <v>7518</v>
      </c>
      <c r="B2455" s="69" t="s">
        <v>7488</v>
      </c>
      <c r="C2455" s="70" t="s">
        <v>7519</v>
      </c>
      <c r="D2455" s="71" t="s">
        <v>7520</v>
      </c>
      <c r="E2455" s="72">
        <v>6</v>
      </c>
      <c r="F2455" s="73" t="s">
        <v>7097</v>
      </c>
      <c r="G2455" s="74">
        <v>2.8316799999999998E-4</v>
      </c>
      <c r="H2455" s="74">
        <f>'IDS Miami Dry Grocery 2025'!$I2455*'IDS Miami Dry Grocery 2025'!$G2455</f>
        <v>0</v>
      </c>
      <c r="I2455" s="78"/>
      <c r="J2455" s="75">
        <v>13.15</v>
      </c>
      <c r="K2455" s="76">
        <f>IFERROR((#REF!*#REF!)+('IDS Miami Dry Grocery 2025'!$J2455*'IDS Miami Dry Grocery 2025'!$I2455),'IDS Miami Dry Grocery 2025'!$J2455*'IDS Miami Dry Grocery 2025'!$I2455)</f>
        <v>0</v>
      </c>
      <c r="M2455" s="97"/>
    </row>
    <row r="2456" spans="1:13" s="35" customFormat="1" ht="15" x14ac:dyDescent="0.2">
      <c r="A2456" s="68" t="s">
        <v>7521</v>
      </c>
      <c r="B2456" s="69" t="s">
        <v>7488</v>
      </c>
      <c r="C2456" s="70" t="s">
        <v>7522</v>
      </c>
      <c r="D2456" s="71" t="s">
        <v>7523</v>
      </c>
      <c r="E2456" s="72">
        <v>6</v>
      </c>
      <c r="F2456" s="73" t="s">
        <v>526</v>
      </c>
      <c r="G2456" s="74">
        <v>2.8316799999999998E-4</v>
      </c>
      <c r="H2456" s="74">
        <f>'IDS Miami Dry Grocery 2025'!$I2456*'IDS Miami Dry Grocery 2025'!$G2456</f>
        <v>0</v>
      </c>
      <c r="I2456" s="78"/>
      <c r="J2456" s="75">
        <v>13.15</v>
      </c>
      <c r="K2456" s="76">
        <f>IFERROR((#REF!*#REF!)+('IDS Miami Dry Grocery 2025'!$J2456*'IDS Miami Dry Grocery 2025'!$I2456),'IDS Miami Dry Grocery 2025'!$J2456*'IDS Miami Dry Grocery 2025'!$I2456)</f>
        <v>0</v>
      </c>
      <c r="M2456" s="97"/>
    </row>
    <row r="2457" spans="1:13" s="35" customFormat="1" ht="15" x14ac:dyDescent="0.2">
      <c r="A2457" s="68" t="s">
        <v>7524</v>
      </c>
      <c r="B2457" s="69" t="s">
        <v>7488</v>
      </c>
      <c r="C2457" s="70" t="s">
        <v>7525</v>
      </c>
      <c r="D2457" s="71" t="s">
        <v>7526</v>
      </c>
      <c r="E2457" s="72">
        <v>6</v>
      </c>
      <c r="F2457" s="73" t="s">
        <v>526</v>
      </c>
      <c r="G2457" s="74">
        <v>2.8316799999999998E-4</v>
      </c>
      <c r="H2457" s="74">
        <f>'IDS Miami Dry Grocery 2025'!$I2457*'IDS Miami Dry Grocery 2025'!$G2457</f>
        <v>0</v>
      </c>
      <c r="I2457" s="78"/>
      <c r="J2457" s="75">
        <v>13.15</v>
      </c>
      <c r="K2457" s="76">
        <f>IFERROR((#REF!*#REF!)+('IDS Miami Dry Grocery 2025'!$J2457*'IDS Miami Dry Grocery 2025'!$I2457),'IDS Miami Dry Grocery 2025'!$J2457*'IDS Miami Dry Grocery 2025'!$I2457)</f>
        <v>0</v>
      </c>
      <c r="M2457" s="97"/>
    </row>
    <row r="2458" spans="1:13" s="35" customFormat="1" ht="15" x14ac:dyDescent="0.2">
      <c r="A2458" s="68" t="s">
        <v>7527</v>
      </c>
      <c r="B2458" s="69" t="s">
        <v>7488</v>
      </c>
      <c r="C2458" s="70" t="s">
        <v>7528</v>
      </c>
      <c r="D2458" s="71" t="s">
        <v>7529</v>
      </c>
      <c r="E2458" s="72">
        <v>6</v>
      </c>
      <c r="F2458" s="73" t="s">
        <v>671</v>
      </c>
      <c r="G2458" s="74">
        <v>2.8316799999999998E-4</v>
      </c>
      <c r="H2458" s="74">
        <f>'IDS Miami Dry Grocery 2025'!$I2458*'IDS Miami Dry Grocery 2025'!$G2458</f>
        <v>0</v>
      </c>
      <c r="I2458" s="78"/>
      <c r="J2458" s="75">
        <v>13.15</v>
      </c>
      <c r="K2458" s="76">
        <f>IFERROR((#REF!*#REF!)+('IDS Miami Dry Grocery 2025'!$J2458*'IDS Miami Dry Grocery 2025'!$I2458),'IDS Miami Dry Grocery 2025'!$J2458*'IDS Miami Dry Grocery 2025'!$I2458)</f>
        <v>0</v>
      </c>
      <c r="M2458" s="97"/>
    </row>
    <row r="2459" spans="1:13" s="35" customFormat="1" ht="15" x14ac:dyDescent="0.2">
      <c r="A2459" s="68" t="s">
        <v>7530</v>
      </c>
      <c r="B2459" s="69" t="s">
        <v>7488</v>
      </c>
      <c r="C2459" s="70" t="s">
        <v>7531</v>
      </c>
      <c r="D2459" s="71" t="s">
        <v>7532</v>
      </c>
      <c r="E2459" s="72">
        <v>6</v>
      </c>
      <c r="F2459" s="73" t="s">
        <v>3123</v>
      </c>
      <c r="G2459" s="74">
        <v>2.8316799999999998E-4</v>
      </c>
      <c r="H2459" s="74">
        <f>'IDS Miami Dry Grocery 2025'!$I2459*'IDS Miami Dry Grocery 2025'!$G2459</f>
        <v>0</v>
      </c>
      <c r="I2459" s="78"/>
      <c r="J2459" s="75">
        <v>13.15</v>
      </c>
      <c r="K2459" s="76">
        <f>IFERROR((#REF!*#REF!)+('IDS Miami Dry Grocery 2025'!$J2459*'IDS Miami Dry Grocery 2025'!$I2459),'IDS Miami Dry Grocery 2025'!$J2459*'IDS Miami Dry Grocery 2025'!$I2459)</f>
        <v>0</v>
      </c>
      <c r="M2459" s="97"/>
    </row>
    <row r="2460" spans="1:13" s="35" customFormat="1" ht="15" x14ac:dyDescent="0.2">
      <c r="A2460" s="68" t="s">
        <v>7533</v>
      </c>
      <c r="B2460" s="69" t="s">
        <v>7488</v>
      </c>
      <c r="C2460" s="70" t="s">
        <v>7534</v>
      </c>
      <c r="D2460" s="71" t="s">
        <v>7535</v>
      </c>
      <c r="E2460" s="72">
        <v>6</v>
      </c>
      <c r="F2460" s="73" t="s">
        <v>671</v>
      </c>
      <c r="G2460" s="74">
        <v>2.8316799999999998E-4</v>
      </c>
      <c r="H2460" s="74">
        <f>'IDS Miami Dry Grocery 2025'!$I2460*'IDS Miami Dry Grocery 2025'!$G2460</f>
        <v>0</v>
      </c>
      <c r="I2460" s="78"/>
      <c r="J2460" s="75">
        <v>13.15</v>
      </c>
      <c r="K2460" s="76">
        <f>IFERROR((#REF!*#REF!)+('IDS Miami Dry Grocery 2025'!$J2460*'IDS Miami Dry Grocery 2025'!$I2460),'IDS Miami Dry Grocery 2025'!$J2460*'IDS Miami Dry Grocery 2025'!$I2460)</f>
        <v>0</v>
      </c>
      <c r="M2460" s="97"/>
    </row>
    <row r="2461" spans="1:13" s="35" customFormat="1" ht="15" x14ac:dyDescent="0.2">
      <c r="A2461" s="68" t="s">
        <v>7536</v>
      </c>
      <c r="B2461" s="69" t="s">
        <v>7488</v>
      </c>
      <c r="C2461" s="70" t="s">
        <v>7537</v>
      </c>
      <c r="D2461" s="71" t="s">
        <v>7538</v>
      </c>
      <c r="E2461" s="72">
        <v>6</v>
      </c>
      <c r="F2461" s="73" t="s">
        <v>1989</v>
      </c>
      <c r="G2461" s="74">
        <v>2.8316799999999998E-4</v>
      </c>
      <c r="H2461" s="74">
        <f>'IDS Miami Dry Grocery 2025'!$I2461*'IDS Miami Dry Grocery 2025'!$G2461</f>
        <v>0</v>
      </c>
      <c r="I2461" s="78"/>
      <c r="J2461" s="75">
        <v>13.06</v>
      </c>
      <c r="K2461" s="76">
        <f>IFERROR((#REF!*#REF!)+('IDS Miami Dry Grocery 2025'!$J2461*'IDS Miami Dry Grocery 2025'!$I2461),'IDS Miami Dry Grocery 2025'!$J2461*'IDS Miami Dry Grocery 2025'!$I2461)</f>
        <v>0</v>
      </c>
      <c r="M2461" s="97"/>
    </row>
    <row r="2462" spans="1:13" s="35" customFormat="1" ht="15" x14ac:dyDescent="0.2">
      <c r="A2462" s="68" t="s">
        <v>7539</v>
      </c>
      <c r="B2462" s="69" t="s">
        <v>7488</v>
      </c>
      <c r="C2462" s="70" t="s">
        <v>7540</v>
      </c>
      <c r="D2462" s="71" t="s">
        <v>7541</v>
      </c>
      <c r="E2462" s="72">
        <v>6</v>
      </c>
      <c r="F2462" s="73" t="s">
        <v>7542</v>
      </c>
      <c r="G2462" s="74">
        <v>2.8316799999999998E-4</v>
      </c>
      <c r="H2462" s="74">
        <f>'IDS Miami Dry Grocery 2025'!$I2462*'IDS Miami Dry Grocery 2025'!$G2462</f>
        <v>0</v>
      </c>
      <c r="I2462" s="78"/>
      <c r="J2462" s="75">
        <v>13.06</v>
      </c>
      <c r="K2462" s="76">
        <f>IFERROR((#REF!*#REF!)+('IDS Miami Dry Grocery 2025'!$J2462*'IDS Miami Dry Grocery 2025'!$I2462),'IDS Miami Dry Grocery 2025'!$J2462*'IDS Miami Dry Grocery 2025'!$I2462)</f>
        <v>0</v>
      </c>
      <c r="M2462" s="97"/>
    </row>
    <row r="2463" spans="1:13" s="35" customFormat="1" ht="15" x14ac:dyDescent="0.2">
      <c r="A2463" s="68" t="s">
        <v>7543</v>
      </c>
      <c r="B2463" s="69" t="s">
        <v>7488</v>
      </c>
      <c r="C2463" s="70" t="s">
        <v>7544</v>
      </c>
      <c r="D2463" s="71" t="s">
        <v>7545</v>
      </c>
      <c r="E2463" s="72">
        <v>6</v>
      </c>
      <c r="F2463" s="73" t="s">
        <v>1599</v>
      </c>
      <c r="G2463" s="74">
        <v>2.8316799999999998E-4</v>
      </c>
      <c r="H2463" s="74">
        <f>'IDS Miami Dry Grocery 2025'!$I2463*'IDS Miami Dry Grocery 2025'!$G2463</f>
        <v>0</v>
      </c>
      <c r="I2463" s="78"/>
      <c r="J2463" s="75">
        <v>13.15</v>
      </c>
      <c r="K2463" s="76">
        <f>IFERROR((#REF!*#REF!)+('IDS Miami Dry Grocery 2025'!$J2463*'IDS Miami Dry Grocery 2025'!$I2463),'IDS Miami Dry Grocery 2025'!$J2463*'IDS Miami Dry Grocery 2025'!$I2463)</f>
        <v>0</v>
      </c>
      <c r="M2463" s="97"/>
    </row>
    <row r="2464" spans="1:13" s="35" customFormat="1" ht="15" x14ac:dyDescent="0.2">
      <c r="A2464" s="68" t="s">
        <v>7546</v>
      </c>
      <c r="B2464" s="69" t="s">
        <v>7488</v>
      </c>
      <c r="C2464" s="70" t="s">
        <v>7547</v>
      </c>
      <c r="D2464" s="71" t="s">
        <v>7548</v>
      </c>
      <c r="E2464" s="72">
        <v>6</v>
      </c>
      <c r="F2464" s="73" t="s">
        <v>820</v>
      </c>
      <c r="G2464" s="74">
        <v>2.8316799999999998E-4</v>
      </c>
      <c r="H2464" s="74">
        <f>'IDS Miami Dry Grocery 2025'!$I2464*'IDS Miami Dry Grocery 2025'!$G2464</f>
        <v>0</v>
      </c>
      <c r="I2464" s="78"/>
      <c r="J2464" s="75">
        <v>13.06</v>
      </c>
      <c r="K2464" s="76">
        <f>IFERROR((#REF!*#REF!)+('IDS Miami Dry Grocery 2025'!$J2464*'IDS Miami Dry Grocery 2025'!$I2464),'IDS Miami Dry Grocery 2025'!$J2464*'IDS Miami Dry Grocery 2025'!$I2464)</f>
        <v>0</v>
      </c>
      <c r="M2464" s="97"/>
    </row>
    <row r="2465" spans="1:13" s="35" customFormat="1" ht="15" x14ac:dyDescent="0.2">
      <c r="A2465" s="68" t="s">
        <v>7549</v>
      </c>
      <c r="B2465" s="69" t="s">
        <v>7488</v>
      </c>
      <c r="C2465" s="70" t="s">
        <v>7550</v>
      </c>
      <c r="D2465" s="71" t="s">
        <v>7551</v>
      </c>
      <c r="E2465" s="72">
        <v>6</v>
      </c>
      <c r="F2465" s="73" t="s">
        <v>3217</v>
      </c>
      <c r="G2465" s="74">
        <v>2.8316799999999998E-4</v>
      </c>
      <c r="H2465" s="74">
        <f>'IDS Miami Dry Grocery 2025'!$I2465*'IDS Miami Dry Grocery 2025'!$G2465</f>
        <v>0</v>
      </c>
      <c r="I2465" s="78"/>
      <c r="J2465" s="75">
        <v>13.06</v>
      </c>
      <c r="K2465" s="76">
        <f>IFERROR((#REF!*#REF!)+('IDS Miami Dry Grocery 2025'!$J2465*'IDS Miami Dry Grocery 2025'!$I2465),'IDS Miami Dry Grocery 2025'!$J2465*'IDS Miami Dry Grocery 2025'!$I2465)</f>
        <v>0</v>
      </c>
      <c r="M2465" s="97"/>
    </row>
    <row r="2466" spans="1:13" s="35" customFormat="1" ht="15" x14ac:dyDescent="0.2">
      <c r="A2466" s="68" t="s">
        <v>7552</v>
      </c>
      <c r="B2466" s="69" t="s">
        <v>7488</v>
      </c>
      <c r="C2466" s="70" t="s">
        <v>7553</v>
      </c>
      <c r="D2466" s="71" t="s">
        <v>7554</v>
      </c>
      <c r="E2466" s="72">
        <v>15</v>
      </c>
      <c r="F2466" s="73" t="s">
        <v>579</v>
      </c>
      <c r="G2466" s="74">
        <v>7.3623680000000002E-3</v>
      </c>
      <c r="H2466" s="74">
        <f>'IDS Miami Dry Grocery 2025'!$I2466*'IDS Miami Dry Grocery 2025'!$G2466</f>
        <v>0</v>
      </c>
      <c r="I2466" s="78"/>
      <c r="J2466" s="75">
        <v>18.3</v>
      </c>
      <c r="K2466" s="76">
        <f>IFERROR((#REF!*#REF!)+('IDS Miami Dry Grocery 2025'!$J2466*'IDS Miami Dry Grocery 2025'!$I2466),'IDS Miami Dry Grocery 2025'!$J2466*'IDS Miami Dry Grocery 2025'!$I2466)</f>
        <v>0</v>
      </c>
      <c r="M2466" s="97"/>
    </row>
    <row r="2467" spans="1:13" s="35" customFormat="1" ht="15" x14ac:dyDescent="0.2">
      <c r="A2467" s="68" t="s">
        <v>7555</v>
      </c>
      <c r="B2467" s="69" t="s">
        <v>7488</v>
      </c>
      <c r="C2467" s="70" t="s">
        <v>7556</v>
      </c>
      <c r="D2467" s="71" t="s">
        <v>7557</v>
      </c>
      <c r="E2467" s="72">
        <v>19</v>
      </c>
      <c r="F2467" s="73" t="s">
        <v>579</v>
      </c>
      <c r="G2467" s="74">
        <v>9.9108799999999986E-3</v>
      </c>
      <c r="H2467" s="74">
        <f>'IDS Miami Dry Grocery 2025'!$I2467*'IDS Miami Dry Grocery 2025'!$G2467</f>
        <v>0</v>
      </c>
      <c r="I2467" s="78"/>
      <c r="J2467" s="75">
        <v>17.97</v>
      </c>
      <c r="K2467" s="76">
        <f>IFERROR((#REF!*#REF!)+('IDS Miami Dry Grocery 2025'!$J2467*'IDS Miami Dry Grocery 2025'!$I2467),'IDS Miami Dry Grocery 2025'!$J2467*'IDS Miami Dry Grocery 2025'!$I2467)</f>
        <v>0</v>
      </c>
      <c r="M2467" s="97"/>
    </row>
    <row r="2468" spans="1:13" s="35" customFormat="1" ht="15" x14ac:dyDescent="0.2">
      <c r="A2468" s="68" t="s">
        <v>7558</v>
      </c>
      <c r="B2468" s="69" t="s">
        <v>7488</v>
      </c>
      <c r="C2468" s="70" t="s">
        <v>7559</v>
      </c>
      <c r="D2468" s="71" t="s">
        <v>7560</v>
      </c>
      <c r="E2468" s="72">
        <v>17</v>
      </c>
      <c r="F2468" s="73" t="s">
        <v>579</v>
      </c>
      <c r="G2468" s="74">
        <v>1.7273247999999998E-2</v>
      </c>
      <c r="H2468" s="74">
        <f>'IDS Miami Dry Grocery 2025'!$I2468*'IDS Miami Dry Grocery 2025'!$G2468</f>
        <v>0</v>
      </c>
      <c r="I2468" s="78"/>
      <c r="J2468" s="75">
        <v>22.83</v>
      </c>
      <c r="K2468" s="76">
        <f>IFERROR((#REF!*#REF!)+('IDS Miami Dry Grocery 2025'!$J2468*'IDS Miami Dry Grocery 2025'!$I2468),'IDS Miami Dry Grocery 2025'!$J2468*'IDS Miami Dry Grocery 2025'!$I2468)</f>
        <v>0</v>
      </c>
      <c r="M2468" s="97"/>
    </row>
    <row r="2469" spans="1:13" s="35" customFormat="1" ht="15" x14ac:dyDescent="0.2">
      <c r="A2469" s="68" t="s">
        <v>7561</v>
      </c>
      <c r="B2469" s="69" t="s">
        <v>7488</v>
      </c>
      <c r="C2469" s="70" t="s">
        <v>7562</v>
      </c>
      <c r="D2469" s="71" t="s">
        <v>7563</v>
      </c>
      <c r="E2469" s="72">
        <v>6</v>
      </c>
      <c r="F2469" s="73" t="s">
        <v>579</v>
      </c>
      <c r="G2469" s="74">
        <v>2.8316799999999998E-4</v>
      </c>
      <c r="H2469" s="74">
        <f>'IDS Miami Dry Grocery 2025'!$I2469*'IDS Miami Dry Grocery 2025'!$G2469</f>
        <v>0</v>
      </c>
      <c r="I2469" s="78"/>
      <c r="J2469" s="75">
        <v>13.06</v>
      </c>
      <c r="K2469" s="76">
        <f>IFERROR((#REF!*#REF!)+('IDS Miami Dry Grocery 2025'!$J2469*'IDS Miami Dry Grocery 2025'!$I2469),'IDS Miami Dry Grocery 2025'!$J2469*'IDS Miami Dry Grocery 2025'!$I2469)</f>
        <v>0</v>
      </c>
      <c r="M2469" s="97"/>
    </row>
    <row r="2470" spans="1:13" s="35" customFormat="1" ht="15" x14ac:dyDescent="0.2">
      <c r="A2470" s="68" t="s">
        <v>7564</v>
      </c>
      <c r="B2470" s="69" t="s">
        <v>7488</v>
      </c>
      <c r="C2470" s="70" t="s">
        <v>7565</v>
      </c>
      <c r="D2470" s="71" t="s">
        <v>7566</v>
      </c>
      <c r="E2470" s="72">
        <v>6</v>
      </c>
      <c r="F2470" s="73" t="s">
        <v>579</v>
      </c>
      <c r="G2470" s="74">
        <v>2.8316799999999998E-4</v>
      </c>
      <c r="H2470" s="74">
        <f>'IDS Miami Dry Grocery 2025'!$I2470*'IDS Miami Dry Grocery 2025'!$G2470</f>
        <v>0</v>
      </c>
      <c r="I2470" s="78"/>
      <c r="J2470" s="75">
        <v>12.95</v>
      </c>
      <c r="K2470" s="76">
        <f>IFERROR((#REF!*#REF!)+('IDS Miami Dry Grocery 2025'!$J2470*'IDS Miami Dry Grocery 2025'!$I2470),'IDS Miami Dry Grocery 2025'!$J2470*'IDS Miami Dry Grocery 2025'!$I2470)</f>
        <v>0</v>
      </c>
      <c r="M2470" s="97"/>
    </row>
    <row r="2471" spans="1:13" s="35" customFormat="1" ht="15" x14ac:dyDescent="0.2">
      <c r="A2471" s="68" t="s">
        <v>7567</v>
      </c>
      <c r="B2471" s="69" t="s">
        <v>7488</v>
      </c>
      <c r="C2471" s="70" t="s">
        <v>7568</v>
      </c>
      <c r="D2471" s="71" t="s">
        <v>7569</v>
      </c>
      <c r="E2471" s="72">
        <v>9</v>
      </c>
      <c r="F2471" s="73" t="s">
        <v>1693</v>
      </c>
      <c r="G2471" s="74">
        <v>1.5857408E-2</v>
      </c>
      <c r="H2471" s="74">
        <f>'IDS Miami Dry Grocery 2025'!$I2471*'IDS Miami Dry Grocery 2025'!$G2471</f>
        <v>0</v>
      </c>
      <c r="I2471" s="78"/>
      <c r="J2471" s="75">
        <v>39.57</v>
      </c>
      <c r="K2471" s="76">
        <f>IFERROR((#REF!*#REF!)+('IDS Miami Dry Grocery 2025'!$J2471*'IDS Miami Dry Grocery 2025'!$I2471),'IDS Miami Dry Grocery 2025'!$J2471*'IDS Miami Dry Grocery 2025'!$I2471)</f>
        <v>0</v>
      </c>
      <c r="M2471" s="97"/>
    </row>
    <row r="2472" spans="1:13" s="35" customFormat="1" ht="15" x14ac:dyDescent="0.2">
      <c r="A2472" s="68" t="s">
        <v>7570</v>
      </c>
      <c r="B2472" s="69" t="s">
        <v>7488</v>
      </c>
      <c r="C2472" s="70" t="s">
        <v>7571</v>
      </c>
      <c r="D2472" s="71" t="s">
        <v>7572</v>
      </c>
      <c r="E2472" s="72">
        <v>12</v>
      </c>
      <c r="F2472" s="73" t="s">
        <v>1693</v>
      </c>
      <c r="G2472" s="74">
        <v>1.0194047999999999E-2</v>
      </c>
      <c r="H2472" s="74">
        <f>'IDS Miami Dry Grocery 2025'!$I2472*'IDS Miami Dry Grocery 2025'!$G2472</f>
        <v>0</v>
      </c>
      <c r="I2472" s="78"/>
      <c r="J2472" s="75">
        <v>18.72</v>
      </c>
      <c r="K2472" s="76">
        <f>IFERROR((#REF!*#REF!)+('IDS Miami Dry Grocery 2025'!$J2472*'IDS Miami Dry Grocery 2025'!$I2472),'IDS Miami Dry Grocery 2025'!$J2472*'IDS Miami Dry Grocery 2025'!$I2472)</f>
        <v>0</v>
      </c>
      <c r="M2472" s="97"/>
    </row>
    <row r="2473" spans="1:13" s="35" customFormat="1" ht="15" x14ac:dyDescent="0.2">
      <c r="A2473" s="68" t="s">
        <v>7573</v>
      </c>
      <c r="B2473" s="69" t="s">
        <v>7488</v>
      </c>
      <c r="C2473" s="70" t="s">
        <v>7574</v>
      </c>
      <c r="D2473" s="71" t="s">
        <v>7575</v>
      </c>
      <c r="E2473" s="72">
        <v>12</v>
      </c>
      <c r="F2473" s="73" t="s">
        <v>1693</v>
      </c>
      <c r="G2473" s="74">
        <v>9.0613759999999995E-3</v>
      </c>
      <c r="H2473" s="74">
        <f>'IDS Miami Dry Grocery 2025'!$I2473*'IDS Miami Dry Grocery 2025'!$G2473</f>
        <v>0</v>
      </c>
      <c r="I2473" s="78"/>
      <c r="J2473" s="75">
        <v>17.920000000000002</v>
      </c>
      <c r="K2473" s="76">
        <f>IFERROR((#REF!*#REF!)+('IDS Miami Dry Grocery 2025'!$J2473*'IDS Miami Dry Grocery 2025'!$I2473),'IDS Miami Dry Grocery 2025'!$J2473*'IDS Miami Dry Grocery 2025'!$I2473)</f>
        <v>0</v>
      </c>
      <c r="M2473" s="97"/>
    </row>
    <row r="2474" spans="1:13" s="35" customFormat="1" ht="15" x14ac:dyDescent="0.2">
      <c r="A2474" s="68" t="s">
        <v>7576</v>
      </c>
      <c r="B2474" s="69" t="s">
        <v>7488</v>
      </c>
      <c r="C2474" s="70" t="s">
        <v>7577</v>
      </c>
      <c r="D2474" s="71" t="s">
        <v>7578</v>
      </c>
      <c r="E2474" s="72">
        <v>12</v>
      </c>
      <c r="F2474" s="73" t="s">
        <v>579</v>
      </c>
      <c r="G2474" s="74">
        <v>3.0582144000000002E-2</v>
      </c>
      <c r="H2474" s="74">
        <f>'IDS Miami Dry Grocery 2025'!$I2474*'IDS Miami Dry Grocery 2025'!$G2474</f>
        <v>0</v>
      </c>
      <c r="I2474" s="78"/>
      <c r="J2474" s="75">
        <v>39.86</v>
      </c>
      <c r="K2474" s="76">
        <f>IFERROR((#REF!*#REF!)+('IDS Miami Dry Grocery 2025'!$J2474*'IDS Miami Dry Grocery 2025'!$I2474),'IDS Miami Dry Grocery 2025'!$J2474*'IDS Miami Dry Grocery 2025'!$I2474)</f>
        <v>0</v>
      </c>
      <c r="M2474" s="97"/>
    </row>
    <row r="2475" spans="1:13" s="35" customFormat="1" ht="15" x14ac:dyDescent="0.2">
      <c r="A2475" s="68" t="s">
        <v>7579</v>
      </c>
      <c r="B2475" s="69" t="s">
        <v>7488</v>
      </c>
      <c r="C2475" s="70" t="s">
        <v>7580</v>
      </c>
      <c r="D2475" s="71" t="s">
        <v>7581</v>
      </c>
      <c r="E2475" s="72">
        <v>17</v>
      </c>
      <c r="F2475" s="73" t="s">
        <v>579</v>
      </c>
      <c r="G2475" s="74">
        <v>1.6423743999999997E-2</v>
      </c>
      <c r="H2475" s="74">
        <f>'IDS Miami Dry Grocery 2025'!$I2475*'IDS Miami Dry Grocery 2025'!$G2475</f>
        <v>0</v>
      </c>
      <c r="I2475" s="78"/>
      <c r="J2475" s="75">
        <v>25.53</v>
      </c>
      <c r="K2475" s="76">
        <f>IFERROR((#REF!*#REF!)+('IDS Miami Dry Grocery 2025'!$J2475*'IDS Miami Dry Grocery 2025'!$I2475),'IDS Miami Dry Grocery 2025'!$J2475*'IDS Miami Dry Grocery 2025'!$I2475)</f>
        <v>0</v>
      </c>
      <c r="M2475" s="97"/>
    </row>
    <row r="2476" spans="1:13" s="35" customFormat="1" ht="15" x14ac:dyDescent="0.2">
      <c r="A2476" s="68" t="s">
        <v>7582</v>
      </c>
      <c r="B2476" s="69" t="s">
        <v>7488</v>
      </c>
      <c r="C2476" s="70" t="s">
        <v>7583</v>
      </c>
      <c r="D2476" s="71" t="s">
        <v>7584</v>
      </c>
      <c r="E2476" s="72">
        <v>12</v>
      </c>
      <c r="F2476" s="73" t="s">
        <v>3123</v>
      </c>
      <c r="G2476" s="74">
        <v>2.1803935999999999E-2</v>
      </c>
      <c r="H2476" s="74">
        <f>'IDS Miami Dry Grocery 2025'!$I2476*'IDS Miami Dry Grocery 2025'!$G2476</f>
        <v>0</v>
      </c>
      <c r="I2476" s="78"/>
      <c r="J2476" s="75">
        <v>26.05</v>
      </c>
      <c r="K2476" s="76">
        <f>IFERROR((#REF!*#REF!)+('IDS Miami Dry Grocery 2025'!$J2476*'IDS Miami Dry Grocery 2025'!$I2476),'IDS Miami Dry Grocery 2025'!$J2476*'IDS Miami Dry Grocery 2025'!$I2476)</f>
        <v>0</v>
      </c>
      <c r="M2476" s="97"/>
    </row>
    <row r="2477" spans="1:13" s="35" customFormat="1" ht="15" x14ac:dyDescent="0.2">
      <c r="A2477" s="68" t="s">
        <v>7585</v>
      </c>
      <c r="B2477" s="69" t="s">
        <v>7488</v>
      </c>
      <c r="C2477" s="70" t="s">
        <v>7586</v>
      </c>
      <c r="D2477" s="71" t="s">
        <v>7587</v>
      </c>
      <c r="E2477" s="72">
        <v>12</v>
      </c>
      <c r="F2477" s="73" t="s">
        <v>587</v>
      </c>
      <c r="G2477" s="74">
        <v>1.2459392E-2</v>
      </c>
      <c r="H2477" s="74">
        <f>'IDS Miami Dry Grocery 2025'!$I2477*'IDS Miami Dry Grocery 2025'!$G2477</f>
        <v>0</v>
      </c>
      <c r="I2477" s="78"/>
      <c r="J2477" s="75">
        <v>25.46</v>
      </c>
      <c r="K2477" s="76">
        <f>IFERROR((#REF!*#REF!)+('IDS Miami Dry Grocery 2025'!$J2477*'IDS Miami Dry Grocery 2025'!$I2477),'IDS Miami Dry Grocery 2025'!$J2477*'IDS Miami Dry Grocery 2025'!$I2477)</f>
        <v>0</v>
      </c>
      <c r="M2477" s="97"/>
    </row>
    <row r="2478" spans="1:13" s="35" customFormat="1" ht="15" x14ac:dyDescent="0.2">
      <c r="A2478" s="68" t="s">
        <v>7588</v>
      </c>
      <c r="B2478" s="69" t="s">
        <v>7488</v>
      </c>
      <c r="C2478" s="70" t="s">
        <v>7589</v>
      </c>
      <c r="D2478" s="71" t="s">
        <v>7590</v>
      </c>
      <c r="E2478" s="72">
        <v>12</v>
      </c>
      <c r="F2478" s="73" t="s">
        <v>579</v>
      </c>
      <c r="G2478" s="74">
        <v>2.4918783999999999E-2</v>
      </c>
      <c r="H2478" s="74">
        <f>'IDS Miami Dry Grocery 2025'!$I2478*'IDS Miami Dry Grocery 2025'!$G2478</f>
        <v>0</v>
      </c>
      <c r="I2478" s="78"/>
      <c r="J2478" s="75">
        <v>29.32</v>
      </c>
      <c r="K2478" s="76">
        <f>IFERROR((#REF!*#REF!)+('IDS Miami Dry Grocery 2025'!$J2478*'IDS Miami Dry Grocery 2025'!$I2478),'IDS Miami Dry Grocery 2025'!$J2478*'IDS Miami Dry Grocery 2025'!$I2478)</f>
        <v>0</v>
      </c>
      <c r="M2478" s="97"/>
    </row>
    <row r="2479" spans="1:13" s="35" customFormat="1" ht="15" x14ac:dyDescent="0.2">
      <c r="A2479" s="68" t="s">
        <v>7591</v>
      </c>
      <c r="B2479" s="69" t="s">
        <v>7488</v>
      </c>
      <c r="C2479" s="70" t="s">
        <v>7592</v>
      </c>
      <c r="D2479" s="71" t="s">
        <v>7593</v>
      </c>
      <c r="E2479" s="72">
        <v>12</v>
      </c>
      <c r="F2479" s="73" t="s">
        <v>587</v>
      </c>
      <c r="G2479" s="74">
        <v>1.5007904000000001E-2</v>
      </c>
      <c r="H2479" s="74">
        <f>'IDS Miami Dry Grocery 2025'!$I2479*'IDS Miami Dry Grocery 2025'!$G2479</f>
        <v>0</v>
      </c>
      <c r="I2479" s="78"/>
      <c r="J2479" s="75">
        <v>26.61</v>
      </c>
      <c r="K2479" s="76">
        <f>IFERROR((#REF!*#REF!)+('IDS Miami Dry Grocery 2025'!$J2479*'IDS Miami Dry Grocery 2025'!$I2479),'IDS Miami Dry Grocery 2025'!$J2479*'IDS Miami Dry Grocery 2025'!$I2479)</f>
        <v>0</v>
      </c>
      <c r="M2479" s="97"/>
    </row>
    <row r="2480" spans="1:13" s="35" customFormat="1" ht="15" x14ac:dyDescent="0.2">
      <c r="A2480" s="68" t="s">
        <v>7594</v>
      </c>
      <c r="B2480" s="69" t="s">
        <v>7488</v>
      </c>
      <c r="C2480" s="70" t="s">
        <v>7595</v>
      </c>
      <c r="D2480" s="71" t="s">
        <v>7596</v>
      </c>
      <c r="E2480" s="72">
        <v>12</v>
      </c>
      <c r="F2480" s="73" t="s">
        <v>587</v>
      </c>
      <c r="G2480" s="74">
        <v>8.2118719999999985E-3</v>
      </c>
      <c r="H2480" s="74">
        <f>'IDS Miami Dry Grocery 2025'!$I2480*'IDS Miami Dry Grocery 2025'!$G2480</f>
        <v>0</v>
      </c>
      <c r="I2480" s="78"/>
      <c r="J2480" s="75">
        <v>22.87</v>
      </c>
      <c r="K2480" s="76">
        <f>IFERROR((#REF!*#REF!)+('IDS Miami Dry Grocery 2025'!$J2480*'IDS Miami Dry Grocery 2025'!$I2480),'IDS Miami Dry Grocery 2025'!$J2480*'IDS Miami Dry Grocery 2025'!$I2480)</f>
        <v>0</v>
      </c>
      <c r="M2480" s="97"/>
    </row>
    <row r="2481" spans="1:13" s="35" customFormat="1" ht="15" x14ac:dyDescent="0.2">
      <c r="A2481" s="68" t="s">
        <v>7597</v>
      </c>
      <c r="B2481" s="69" t="s">
        <v>7488</v>
      </c>
      <c r="C2481" s="70" t="s">
        <v>7598</v>
      </c>
      <c r="D2481" s="71" t="s">
        <v>7599</v>
      </c>
      <c r="E2481" s="72">
        <v>12</v>
      </c>
      <c r="F2481" s="73" t="s">
        <v>1665</v>
      </c>
      <c r="G2481" s="74">
        <v>1.3592063999999999E-2</v>
      </c>
      <c r="H2481" s="74">
        <f>'IDS Miami Dry Grocery 2025'!$I2481*'IDS Miami Dry Grocery 2025'!$G2481</f>
        <v>0</v>
      </c>
      <c r="I2481" s="78"/>
      <c r="J2481" s="75">
        <v>24.82</v>
      </c>
      <c r="K2481" s="76">
        <f>IFERROR((#REF!*#REF!)+('IDS Miami Dry Grocery 2025'!$J2481*'IDS Miami Dry Grocery 2025'!$I2481),'IDS Miami Dry Grocery 2025'!$J2481*'IDS Miami Dry Grocery 2025'!$I2481)</f>
        <v>0</v>
      </c>
      <c r="M2481" s="97"/>
    </row>
    <row r="2482" spans="1:13" s="35" customFormat="1" ht="15" x14ac:dyDescent="0.2">
      <c r="A2482" s="68" t="s">
        <v>7600</v>
      </c>
      <c r="B2482" s="69" t="s">
        <v>7488</v>
      </c>
      <c r="C2482" s="70" t="s">
        <v>7601</v>
      </c>
      <c r="D2482" s="71" t="s">
        <v>7602</v>
      </c>
      <c r="E2482" s="72">
        <v>17</v>
      </c>
      <c r="F2482" s="73" t="s">
        <v>579</v>
      </c>
      <c r="G2482" s="74">
        <v>2.9166304000000001E-2</v>
      </c>
      <c r="H2482" s="74">
        <f>'IDS Miami Dry Grocery 2025'!$I2482*'IDS Miami Dry Grocery 2025'!$G2482</f>
        <v>0</v>
      </c>
      <c r="I2482" s="78"/>
      <c r="J2482" s="75">
        <v>35.04</v>
      </c>
      <c r="K2482" s="76">
        <f>IFERROR((#REF!*#REF!)+('IDS Miami Dry Grocery 2025'!$J2482*'IDS Miami Dry Grocery 2025'!$I2482),'IDS Miami Dry Grocery 2025'!$J2482*'IDS Miami Dry Grocery 2025'!$I2482)</f>
        <v>0</v>
      </c>
      <c r="M2482" s="97"/>
    </row>
    <row r="2483" spans="1:13" s="35" customFormat="1" ht="15" x14ac:dyDescent="0.2">
      <c r="A2483" s="68" t="s">
        <v>7603</v>
      </c>
      <c r="B2483" s="69" t="s">
        <v>7488</v>
      </c>
      <c r="C2483" s="70" t="s">
        <v>7604</v>
      </c>
      <c r="D2483" s="71" t="s">
        <v>7605</v>
      </c>
      <c r="E2483" s="72">
        <v>12</v>
      </c>
      <c r="F2483" s="73" t="s">
        <v>579</v>
      </c>
      <c r="G2483" s="74">
        <v>5.0403903999999999E-2</v>
      </c>
      <c r="H2483" s="74">
        <f>'IDS Miami Dry Grocery 2025'!$I2483*'IDS Miami Dry Grocery 2025'!$G2483</f>
        <v>0</v>
      </c>
      <c r="I2483" s="78"/>
      <c r="J2483" s="75">
        <v>84.4</v>
      </c>
      <c r="K2483" s="76">
        <f>IFERROR((#REF!*#REF!)+('IDS Miami Dry Grocery 2025'!$J2483*'IDS Miami Dry Grocery 2025'!$I2483),'IDS Miami Dry Grocery 2025'!$J2483*'IDS Miami Dry Grocery 2025'!$I2483)</f>
        <v>0</v>
      </c>
      <c r="M2483" s="97"/>
    </row>
    <row r="2484" spans="1:13" s="35" customFormat="1" ht="15" x14ac:dyDescent="0.2">
      <c r="A2484" s="68" t="s">
        <v>7606</v>
      </c>
      <c r="B2484" s="69" t="s">
        <v>7488</v>
      </c>
      <c r="C2484" s="70" t="s">
        <v>7607</v>
      </c>
      <c r="D2484" s="71" t="s">
        <v>7608</v>
      </c>
      <c r="E2484" s="72">
        <v>4</v>
      </c>
      <c r="F2484" s="73" t="s">
        <v>820</v>
      </c>
      <c r="G2484" s="74">
        <v>1.3025728E-2</v>
      </c>
      <c r="H2484" s="74">
        <f>'IDS Miami Dry Grocery 2025'!$I2484*'IDS Miami Dry Grocery 2025'!$G2484</f>
        <v>0</v>
      </c>
      <c r="I2484" s="78"/>
      <c r="J2484" s="75">
        <v>21.81</v>
      </c>
      <c r="K2484" s="76">
        <f>IFERROR((#REF!*#REF!)+('IDS Miami Dry Grocery 2025'!$J2484*'IDS Miami Dry Grocery 2025'!$I2484),'IDS Miami Dry Grocery 2025'!$J2484*'IDS Miami Dry Grocery 2025'!$I2484)</f>
        <v>0</v>
      </c>
      <c r="M2484" s="97"/>
    </row>
    <row r="2485" spans="1:13" s="35" customFormat="1" ht="15" x14ac:dyDescent="0.2">
      <c r="A2485" s="68" t="s">
        <v>7609</v>
      </c>
      <c r="B2485" s="69" t="s">
        <v>7488</v>
      </c>
      <c r="C2485" s="70" t="s">
        <v>7610</v>
      </c>
      <c r="D2485" s="71" t="s">
        <v>7611</v>
      </c>
      <c r="E2485" s="72">
        <v>8</v>
      </c>
      <c r="F2485" s="73" t="s">
        <v>820</v>
      </c>
      <c r="G2485" s="74">
        <v>2.8883136E-2</v>
      </c>
      <c r="H2485" s="74">
        <f>'IDS Miami Dry Grocery 2025'!$I2485*'IDS Miami Dry Grocery 2025'!$G2485</f>
        <v>0</v>
      </c>
      <c r="I2485" s="78"/>
      <c r="J2485" s="75">
        <v>39.5</v>
      </c>
      <c r="K2485" s="76">
        <f>IFERROR((#REF!*#REF!)+('IDS Miami Dry Grocery 2025'!$J2485*'IDS Miami Dry Grocery 2025'!$I2485),'IDS Miami Dry Grocery 2025'!$J2485*'IDS Miami Dry Grocery 2025'!$I2485)</f>
        <v>0</v>
      </c>
      <c r="M2485" s="97"/>
    </row>
    <row r="2486" spans="1:13" s="35" customFormat="1" ht="15" x14ac:dyDescent="0.2">
      <c r="A2486" s="68" t="s">
        <v>7612</v>
      </c>
      <c r="B2486" s="69" t="s">
        <v>7488</v>
      </c>
      <c r="C2486" s="70" t="s">
        <v>7613</v>
      </c>
      <c r="D2486" s="71" t="s">
        <v>7614</v>
      </c>
      <c r="E2486" s="72">
        <v>4</v>
      </c>
      <c r="F2486" s="73" t="s">
        <v>1693</v>
      </c>
      <c r="G2486" s="74">
        <v>2.4069279999999998E-2</v>
      </c>
      <c r="H2486" s="74">
        <f>'IDS Miami Dry Grocery 2025'!$I2486*'IDS Miami Dry Grocery 2025'!$G2486</f>
        <v>0</v>
      </c>
      <c r="I2486" s="78"/>
      <c r="J2486" s="75">
        <v>23.22</v>
      </c>
      <c r="K2486" s="76">
        <f>IFERROR((#REF!*#REF!)+('IDS Miami Dry Grocery 2025'!$J2486*'IDS Miami Dry Grocery 2025'!$I2486),'IDS Miami Dry Grocery 2025'!$J2486*'IDS Miami Dry Grocery 2025'!$I2486)</f>
        <v>0</v>
      </c>
      <c r="M2486" s="97"/>
    </row>
    <row r="2487" spans="1:13" s="35" customFormat="1" ht="15" x14ac:dyDescent="0.2">
      <c r="A2487" s="68" t="s">
        <v>7615</v>
      </c>
      <c r="B2487" s="69" t="s">
        <v>7488</v>
      </c>
      <c r="C2487" s="70" t="s">
        <v>7616</v>
      </c>
      <c r="D2487" s="71" t="s">
        <v>7617</v>
      </c>
      <c r="E2487" s="72">
        <v>8</v>
      </c>
      <c r="F2487" s="73" t="s">
        <v>1693</v>
      </c>
      <c r="G2487" s="74">
        <v>3.0865312000000002E-2</v>
      </c>
      <c r="H2487" s="74">
        <f>'IDS Miami Dry Grocery 2025'!$I2487*'IDS Miami Dry Grocery 2025'!$G2487</f>
        <v>0</v>
      </c>
      <c r="I2487" s="78"/>
      <c r="J2487" s="75">
        <v>39.5</v>
      </c>
      <c r="K2487" s="76">
        <f>IFERROR((#REF!*#REF!)+('IDS Miami Dry Grocery 2025'!$J2487*'IDS Miami Dry Grocery 2025'!$I2487),'IDS Miami Dry Grocery 2025'!$J2487*'IDS Miami Dry Grocery 2025'!$I2487)</f>
        <v>0</v>
      </c>
      <c r="M2487" s="97"/>
    </row>
    <row r="2488" spans="1:13" s="35" customFormat="1" ht="15" x14ac:dyDescent="0.2">
      <c r="A2488" s="68" t="s">
        <v>7619</v>
      </c>
      <c r="B2488" s="69" t="s">
        <v>7488</v>
      </c>
      <c r="C2488" s="70" t="s">
        <v>7620</v>
      </c>
      <c r="D2488" s="71" t="s">
        <v>7621</v>
      </c>
      <c r="E2488" s="72">
        <v>12</v>
      </c>
      <c r="F2488" s="73" t="s">
        <v>7622</v>
      </c>
      <c r="G2488" s="74">
        <v>1.3592063999999999E-2</v>
      </c>
      <c r="H2488" s="74">
        <f>'IDS Miami Dry Grocery 2025'!$I2488*'IDS Miami Dry Grocery 2025'!$G2488</f>
        <v>0</v>
      </c>
      <c r="I2488" s="78"/>
      <c r="J2488" s="75">
        <v>179.68</v>
      </c>
      <c r="K2488" s="76">
        <f>IFERROR((#REF!*#REF!)+('IDS Miami Dry Grocery 2025'!$J2488*'IDS Miami Dry Grocery 2025'!$I2488),'IDS Miami Dry Grocery 2025'!$J2488*'IDS Miami Dry Grocery 2025'!$I2488)</f>
        <v>0</v>
      </c>
      <c r="M2488" s="97"/>
    </row>
    <row r="2489" spans="1:13" s="35" customFormat="1" ht="15" x14ac:dyDescent="0.2">
      <c r="A2489" s="68" t="s">
        <v>7623</v>
      </c>
      <c r="B2489" s="69" t="s">
        <v>7488</v>
      </c>
      <c r="C2489" s="70" t="s">
        <v>7624</v>
      </c>
      <c r="D2489" s="71" t="s">
        <v>7625</v>
      </c>
      <c r="E2489" s="72">
        <v>24</v>
      </c>
      <c r="F2489" s="73" t="s">
        <v>7626</v>
      </c>
      <c r="G2489" s="74">
        <v>2.6051456000000001E-2</v>
      </c>
      <c r="H2489" s="74">
        <f>'IDS Miami Dry Grocery 2025'!$I2489*'IDS Miami Dry Grocery 2025'!$G2489</f>
        <v>0</v>
      </c>
      <c r="I2489" s="78"/>
      <c r="J2489" s="75">
        <v>126.96</v>
      </c>
      <c r="K2489" s="76">
        <f>IFERROR((#REF!*#REF!)+('IDS Miami Dry Grocery 2025'!$J2489*'IDS Miami Dry Grocery 2025'!$I2489),'IDS Miami Dry Grocery 2025'!$J2489*'IDS Miami Dry Grocery 2025'!$I2489)</f>
        <v>0</v>
      </c>
      <c r="M2489" s="97"/>
    </row>
    <row r="2490" spans="1:13" s="35" customFormat="1" ht="15" x14ac:dyDescent="0.2">
      <c r="A2490" s="68" t="s">
        <v>7627</v>
      </c>
      <c r="B2490" s="69" t="s">
        <v>7488</v>
      </c>
      <c r="C2490" s="70" t="s">
        <v>7628</v>
      </c>
      <c r="D2490" s="71" t="s">
        <v>7629</v>
      </c>
      <c r="E2490" s="72">
        <v>12</v>
      </c>
      <c r="F2490" s="73" t="s">
        <v>3131</v>
      </c>
      <c r="G2490" s="74">
        <v>1.3592063999999999E-2</v>
      </c>
      <c r="H2490" s="74">
        <f>'IDS Miami Dry Grocery 2025'!$I2490*'IDS Miami Dry Grocery 2025'!$G2490</f>
        <v>0</v>
      </c>
      <c r="I2490" s="78"/>
      <c r="J2490" s="75">
        <v>179.68</v>
      </c>
      <c r="K2490" s="76">
        <f>IFERROR((#REF!*#REF!)+('IDS Miami Dry Grocery 2025'!$J2490*'IDS Miami Dry Grocery 2025'!$I2490),'IDS Miami Dry Grocery 2025'!$J2490*'IDS Miami Dry Grocery 2025'!$I2490)</f>
        <v>0</v>
      </c>
      <c r="M2490" s="97"/>
    </row>
    <row r="2491" spans="1:13" s="35" customFormat="1" ht="15" x14ac:dyDescent="0.2">
      <c r="A2491" s="68" t="s">
        <v>7630</v>
      </c>
      <c r="B2491" s="69" t="s">
        <v>7488</v>
      </c>
      <c r="C2491" s="70" t="s">
        <v>7631</v>
      </c>
      <c r="D2491" s="71" t="s">
        <v>7632</v>
      </c>
      <c r="E2491" s="72">
        <v>24</v>
      </c>
      <c r="F2491" s="73" t="s">
        <v>587</v>
      </c>
      <c r="G2491" s="74">
        <v>1.4724736E-2</v>
      </c>
      <c r="H2491" s="74">
        <f>'IDS Miami Dry Grocery 2025'!$I2491*'IDS Miami Dry Grocery 2025'!$G2491</f>
        <v>0</v>
      </c>
      <c r="I2491" s="78"/>
      <c r="J2491" s="75">
        <v>73.38</v>
      </c>
      <c r="K2491" s="76">
        <f>IFERROR((#REF!*#REF!)+('IDS Miami Dry Grocery 2025'!$J2491*'IDS Miami Dry Grocery 2025'!$I2491),'IDS Miami Dry Grocery 2025'!$J2491*'IDS Miami Dry Grocery 2025'!$I2491)</f>
        <v>0</v>
      </c>
      <c r="M2491" s="97"/>
    </row>
    <row r="2492" spans="1:13" s="35" customFormat="1" ht="15" x14ac:dyDescent="0.2">
      <c r="A2492" s="68" t="s">
        <v>7633</v>
      </c>
      <c r="B2492" s="69" t="s">
        <v>7488</v>
      </c>
      <c r="C2492" s="70" t="s">
        <v>7634</v>
      </c>
      <c r="D2492" s="71" t="s">
        <v>7635</v>
      </c>
      <c r="E2492" s="72">
        <v>12</v>
      </c>
      <c r="F2492" s="73" t="s">
        <v>1697</v>
      </c>
      <c r="G2492" s="74">
        <v>9.0613759999999995E-3</v>
      </c>
      <c r="H2492" s="74">
        <f>'IDS Miami Dry Grocery 2025'!$I2492*'IDS Miami Dry Grocery 2025'!$G2492</f>
        <v>0</v>
      </c>
      <c r="I2492" s="78"/>
      <c r="J2492" s="75">
        <v>47.29</v>
      </c>
      <c r="K2492" s="76">
        <f>IFERROR((#REF!*#REF!)+('IDS Miami Dry Grocery 2025'!$J2492*'IDS Miami Dry Grocery 2025'!$I2492),'IDS Miami Dry Grocery 2025'!$J2492*'IDS Miami Dry Grocery 2025'!$I2492)</f>
        <v>0</v>
      </c>
      <c r="M2492" s="97"/>
    </row>
    <row r="2493" spans="1:13" s="35" customFormat="1" ht="15" x14ac:dyDescent="0.2">
      <c r="A2493" s="68" t="s">
        <v>7636</v>
      </c>
      <c r="B2493" s="69" t="s">
        <v>7488</v>
      </c>
      <c r="C2493" s="70" t="s">
        <v>7637</v>
      </c>
      <c r="D2493" s="71" t="s">
        <v>7638</v>
      </c>
      <c r="E2493" s="72">
        <v>12</v>
      </c>
      <c r="F2493" s="73" t="s">
        <v>3131</v>
      </c>
      <c r="G2493" s="74">
        <v>1.9821759999999997E-2</v>
      </c>
      <c r="H2493" s="74">
        <f>'IDS Miami Dry Grocery 2025'!$I2493*'IDS Miami Dry Grocery 2025'!$G2493</f>
        <v>0</v>
      </c>
      <c r="I2493" s="78"/>
      <c r="J2493" s="75">
        <v>93.82</v>
      </c>
      <c r="K2493" s="76">
        <f>IFERROR((#REF!*#REF!)+('IDS Miami Dry Grocery 2025'!$J2493*'IDS Miami Dry Grocery 2025'!$I2493),'IDS Miami Dry Grocery 2025'!$J2493*'IDS Miami Dry Grocery 2025'!$I2493)</f>
        <v>0</v>
      </c>
      <c r="M2493" s="97"/>
    </row>
    <row r="2494" spans="1:13" s="35" customFormat="1" ht="15" x14ac:dyDescent="0.2">
      <c r="A2494" s="68" t="s">
        <v>7639</v>
      </c>
      <c r="B2494" s="69" t="s">
        <v>7488</v>
      </c>
      <c r="C2494" s="70" t="s">
        <v>7640</v>
      </c>
      <c r="D2494" s="71" t="s">
        <v>7641</v>
      </c>
      <c r="E2494" s="72">
        <v>35</v>
      </c>
      <c r="F2494" s="73" t="s">
        <v>7642</v>
      </c>
      <c r="G2494" s="74">
        <v>2.2087104E-2</v>
      </c>
      <c r="H2494" s="74">
        <f>'IDS Miami Dry Grocery 2025'!$I2494*'IDS Miami Dry Grocery 2025'!$G2494</f>
        <v>0</v>
      </c>
      <c r="I2494" s="78"/>
      <c r="J2494" s="75">
        <v>98.16</v>
      </c>
      <c r="K2494" s="76">
        <f>IFERROR((#REF!*#REF!)+('IDS Miami Dry Grocery 2025'!$J2494*'IDS Miami Dry Grocery 2025'!$I2494),'IDS Miami Dry Grocery 2025'!$J2494*'IDS Miami Dry Grocery 2025'!$I2494)</f>
        <v>0</v>
      </c>
      <c r="M2494" s="97"/>
    </row>
    <row r="2495" spans="1:13" s="35" customFormat="1" ht="15" x14ac:dyDescent="0.2">
      <c r="A2495" s="68" t="s">
        <v>7643</v>
      </c>
      <c r="B2495" s="69" t="s">
        <v>7488</v>
      </c>
      <c r="C2495" s="70" t="s">
        <v>7644</v>
      </c>
      <c r="D2495" s="71" t="s">
        <v>7625</v>
      </c>
      <c r="E2495" s="72">
        <v>20</v>
      </c>
      <c r="F2495" s="73" t="s">
        <v>3130</v>
      </c>
      <c r="G2495" s="74">
        <v>2.2370272E-2</v>
      </c>
      <c r="H2495" s="74">
        <f>'IDS Miami Dry Grocery 2025'!$I2495*'IDS Miami Dry Grocery 2025'!$G2495</f>
        <v>0</v>
      </c>
      <c r="I2495" s="78"/>
      <c r="J2495" s="75">
        <v>194.92</v>
      </c>
      <c r="K2495" s="76">
        <f>IFERROR((#REF!*#REF!)+('IDS Miami Dry Grocery 2025'!$J2495*'IDS Miami Dry Grocery 2025'!$I2495),'IDS Miami Dry Grocery 2025'!$J2495*'IDS Miami Dry Grocery 2025'!$I2495)</f>
        <v>0</v>
      </c>
      <c r="M2495" s="97"/>
    </row>
    <row r="2496" spans="1:13" s="35" customFormat="1" ht="15" x14ac:dyDescent="0.2">
      <c r="A2496" s="68" t="s">
        <v>7645</v>
      </c>
      <c r="B2496" s="69" t="s">
        <v>7488</v>
      </c>
      <c r="C2496" s="70" t="s">
        <v>7646</v>
      </c>
      <c r="D2496" s="71" t="s">
        <v>7647</v>
      </c>
      <c r="E2496" s="72">
        <v>35</v>
      </c>
      <c r="F2496" s="73" t="s">
        <v>3130</v>
      </c>
      <c r="G2496" s="74">
        <v>2.6617791999999998E-2</v>
      </c>
      <c r="H2496" s="74">
        <f>'IDS Miami Dry Grocery 2025'!$I2496*'IDS Miami Dry Grocery 2025'!$G2496</f>
        <v>0</v>
      </c>
      <c r="I2496" s="78"/>
      <c r="J2496" s="75">
        <v>217.59</v>
      </c>
      <c r="K2496" s="76">
        <f>IFERROR((#REF!*#REF!)+('IDS Miami Dry Grocery 2025'!$J2496*'IDS Miami Dry Grocery 2025'!$I2496),'IDS Miami Dry Grocery 2025'!$J2496*'IDS Miami Dry Grocery 2025'!$I2496)</f>
        <v>0</v>
      </c>
      <c r="M2496" s="97"/>
    </row>
    <row r="2497" spans="1:13" s="35" customFormat="1" ht="15" x14ac:dyDescent="0.2">
      <c r="A2497" s="68" t="s">
        <v>7648</v>
      </c>
      <c r="B2497" s="69" t="s">
        <v>7488</v>
      </c>
      <c r="C2497" s="70" t="s">
        <v>7649</v>
      </c>
      <c r="D2497" s="71" t="s">
        <v>7650</v>
      </c>
      <c r="E2497" s="72">
        <v>24</v>
      </c>
      <c r="F2497" s="73" t="s">
        <v>587</v>
      </c>
      <c r="G2497" s="74">
        <v>5.9465279999999995E-3</v>
      </c>
      <c r="H2497" s="74">
        <f>'IDS Miami Dry Grocery 2025'!$I2497*'IDS Miami Dry Grocery 2025'!$G2497</f>
        <v>0</v>
      </c>
      <c r="I2497" s="78"/>
      <c r="J2497" s="75">
        <v>62.13</v>
      </c>
      <c r="K2497" s="76">
        <f>IFERROR((#REF!*#REF!)+('IDS Miami Dry Grocery 2025'!$J2497*'IDS Miami Dry Grocery 2025'!$I2497),'IDS Miami Dry Grocery 2025'!$J2497*'IDS Miami Dry Grocery 2025'!$I2497)</f>
        <v>0</v>
      </c>
      <c r="M2497" s="97"/>
    </row>
    <row r="2498" spans="1:13" s="35" customFormat="1" ht="15" x14ac:dyDescent="0.2">
      <c r="A2498" s="68" t="s">
        <v>7651</v>
      </c>
      <c r="B2498" s="69" t="s">
        <v>7488</v>
      </c>
      <c r="C2498" s="70" t="s">
        <v>7652</v>
      </c>
      <c r="D2498" s="71" t="s">
        <v>7653</v>
      </c>
      <c r="E2498" s="72">
        <v>15</v>
      </c>
      <c r="F2498" s="73" t="s">
        <v>820</v>
      </c>
      <c r="G2498" s="74">
        <v>5.9465279999999995E-3</v>
      </c>
      <c r="H2498" s="74">
        <f>'IDS Miami Dry Grocery 2025'!$I2498*'IDS Miami Dry Grocery 2025'!$G2498</f>
        <v>0</v>
      </c>
      <c r="I2498" s="78"/>
      <c r="J2498" s="75">
        <v>38.14</v>
      </c>
      <c r="K2498" s="76">
        <f>IFERROR((#REF!*#REF!)+('IDS Miami Dry Grocery 2025'!$J2498*'IDS Miami Dry Grocery 2025'!$I2498),'IDS Miami Dry Grocery 2025'!$J2498*'IDS Miami Dry Grocery 2025'!$I2498)</f>
        <v>0</v>
      </c>
      <c r="M2498" s="97"/>
    </row>
    <row r="2499" spans="1:13" s="35" customFormat="1" ht="15" x14ac:dyDescent="0.2">
      <c r="A2499" s="68" t="s">
        <v>7654</v>
      </c>
      <c r="B2499" s="69" t="s">
        <v>7488</v>
      </c>
      <c r="C2499" s="70" t="s">
        <v>7655</v>
      </c>
      <c r="D2499" s="71" t="s">
        <v>7656</v>
      </c>
      <c r="E2499" s="72">
        <v>9</v>
      </c>
      <c r="F2499" s="73" t="s">
        <v>671</v>
      </c>
      <c r="G2499" s="74">
        <v>1.3592063999999999E-2</v>
      </c>
      <c r="H2499" s="74">
        <f>'IDS Miami Dry Grocery 2025'!$I2499*'IDS Miami Dry Grocery 2025'!$G2499</f>
        <v>0</v>
      </c>
      <c r="I2499" s="78"/>
      <c r="J2499" s="75">
        <v>67.16</v>
      </c>
      <c r="K2499" s="76">
        <f>IFERROR((#REF!*#REF!)+('IDS Miami Dry Grocery 2025'!$J2499*'IDS Miami Dry Grocery 2025'!$I2499),'IDS Miami Dry Grocery 2025'!$J2499*'IDS Miami Dry Grocery 2025'!$I2499)</f>
        <v>0</v>
      </c>
      <c r="M2499" s="97"/>
    </row>
    <row r="2500" spans="1:13" s="35" customFormat="1" ht="15" x14ac:dyDescent="0.2">
      <c r="A2500" s="68" t="s">
        <v>7657</v>
      </c>
      <c r="B2500" s="69" t="s">
        <v>7488</v>
      </c>
      <c r="C2500" s="70" t="s">
        <v>7658</v>
      </c>
      <c r="D2500" s="71" t="s">
        <v>7659</v>
      </c>
      <c r="E2500" s="72">
        <v>9</v>
      </c>
      <c r="F2500" s="73" t="s">
        <v>3482</v>
      </c>
      <c r="G2500" s="74">
        <v>2.3786111999999998E-2</v>
      </c>
      <c r="H2500" s="74">
        <f>'IDS Miami Dry Grocery 2025'!$I2500*'IDS Miami Dry Grocery 2025'!$G2500</f>
        <v>0</v>
      </c>
      <c r="I2500" s="78"/>
      <c r="J2500" s="75">
        <v>68.58</v>
      </c>
      <c r="K2500" s="76">
        <f>IFERROR((#REF!*#REF!)+('IDS Miami Dry Grocery 2025'!$J2500*'IDS Miami Dry Grocery 2025'!$I2500),'IDS Miami Dry Grocery 2025'!$J2500*'IDS Miami Dry Grocery 2025'!$I2500)</f>
        <v>0</v>
      </c>
      <c r="M2500" s="97"/>
    </row>
    <row r="2501" spans="1:13" s="35" customFormat="1" ht="15" x14ac:dyDescent="0.2">
      <c r="A2501" s="68" t="s">
        <v>7660</v>
      </c>
      <c r="B2501" s="69" t="s">
        <v>7488</v>
      </c>
      <c r="C2501" s="70" t="s">
        <v>7661</v>
      </c>
      <c r="D2501" s="71" t="s">
        <v>7662</v>
      </c>
      <c r="E2501" s="72">
        <v>12</v>
      </c>
      <c r="F2501" s="73" t="s">
        <v>7097</v>
      </c>
      <c r="G2501" s="74">
        <v>2.3502943999999998E-2</v>
      </c>
      <c r="H2501" s="74">
        <f>'IDS Miami Dry Grocery 2025'!$I2501*'IDS Miami Dry Grocery 2025'!$G2501</f>
        <v>0</v>
      </c>
      <c r="I2501" s="78"/>
      <c r="J2501" s="75">
        <v>41.65</v>
      </c>
      <c r="K2501" s="76">
        <f>IFERROR((#REF!*#REF!)+('IDS Miami Dry Grocery 2025'!$J2501*'IDS Miami Dry Grocery 2025'!$I2501),'IDS Miami Dry Grocery 2025'!$J2501*'IDS Miami Dry Grocery 2025'!$I2501)</f>
        <v>0</v>
      </c>
      <c r="M2501" s="97"/>
    </row>
    <row r="2502" spans="1:13" s="35" customFormat="1" ht="15" x14ac:dyDescent="0.2">
      <c r="A2502" s="68" t="s">
        <v>7663</v>
      </c>
      <c r="B2502" s="69" t="s">
        <v>7488</v>
      </c>
      <c r="C2502" s="70" t="s">
        <v>7664</v>
      </c>
      <c r="D2502" s="71" t="s">
        <v>7665</v>
      </c>
      <c r="E2502" s="72">
        <v>9</v>
      </c>
      <c r="F2502" s="73" t="s">
        <v>4258</v>
      </c>
      <c r="G2502" s="74">
        <v>2.0388095999999998E-2</v>
      </c>
      <c r="H2502" s="74">
        <f>'IDS Miami Dry Grocery 2025'!$I2502*'IDS Miami Dry Grocery 2025'!$G2502</f>
        <v>0</v>
      </c>
      <c r="I2502" s="78"/>
      <c r="J2502" s="75">
        <v>37.06</v>
      </c>
      <c r="K2502" s="76">
        <f>IFERROR((#REF!*#REF!)+('IDS Miami Dry Grocery 2025'!$J2502*'IDS Miami Dry Grocery 2025'!$I2502),'IDS Miami Dry Grocery 2025'!$J2502*'IDS Miami Dry Grocery 2025'!$I2502)</f>
        <v>0</v>
      </c>
      <c r="M2502" s="97"/>
    </row>
    <row r="2503" spans="1:13" s="35" customFormat="1" ht="15" x14ac:dyDescent="0.2">
      <c r="A2503" s="68" t="s">
        <v>7666</v>
      </c>
      <c r="B2503" s="69" t="s">
        <v>7488</v>
      </c>
      <c r="C2503" s="70" t="s">
        <v>7667</v>
      </c>
      <c r="D2503" s="71" t="s">
        <v>7668</v>
      </c>
      <c r="E2503" s="72">
        <v>6</v>
      </c>
      <c r="F2503" s="73" t="s">
        <v>1693</v>
      </c>
      <c r="G2503" s="74">
        <v>3.6245503999999998E-2</v>
      </c>
      <c r="H2503" s="74">
        <f>'IDS Miami Dry Grocery 2025'!$I2503*'IDS Miami Dry Grocery 2025'!$G2503</f>
        <v>0</v>
      </c>
      <c r="I2503" s="78"/>
      <c r="J2503" s="75">
        <v>32.69</v>
      </c>
      <c r="K2503" s="76">
        <f>IFERROR((#REF!*#REF!)+('IDS Miami Dry Grocery 2025'!$J2503*'IDS Miami Dry Grocery 2025'!$I2503),'IDS Miami Dry Grocery 2025'!$J2503*'IDS Miami Dry Grocery 2025'!$I2503)</f>
        <v>0</v>
      </c>
      <c r="M2503" s="97"/>
    </row>
    <row r="2504" spans="1:13" s="35" customFormat="1" ht="15" x14ac:dyDescent="0.2">
      <c r="A2504" s="68" t="s">
        <v>7669</v>
      </c>
      <c r="B2504" s="69" t="s">
        <v>7488</v>
      </c>
      <c r="C2504" s="70" t="s">
        <v>7670</v>
      </c>
      <c r="D2504" s="71" t="s">
        <v>7671</v>
      </c>
      <c r="E2504" s="72">
        <v>6</v>
      </c>
      <c r="F2504" s="73" t="s">
        <v>1693</v>
      </c>
      <c r="G2504" s="74">
        <v>3.7378175999999999E-2</v>
      </c>
      <c r="H2504" s="74">
        <f>'IDS Miami Dry Grocery 2025'!$I2504*'IDS Miami Dry Grocery 2025'!$G2504</f>
        <v>0</v>
      </c>
      <c r="I2504" s="78"/>
      <c r="J2504" s="75">
        <v>32.69</v>
      </c>
      <c r="K2504" s="76">
        <f>IFERROR((#REF!*#REF!)+('IDS Miami Dry Grocery 2025'!$J2504*'IDS Miami Dry Grocery 2025'!$I2504),'IDS Miami Dry Grocery 2025'!$J2504*'IDS Miami Dry Grocery 2025'!$I2504)</f>
        <v>0</v>
      </c>
      <c r="M2504" s="97"/>
    </row>
    <row r="2505" spans="1:13" s="35" customFormat="1" ht="15" x14ac:dyDescent="0.2">
      <c r="A2505" s="68" t="s">
        <v>7672</v>
      </c>
      <c r="B2505" s="69" t="s">
        <v>7488</v>
      </c>
      <c r="C2505" s="70" t="s">
        <v>7673</v>
      </c>
      <c r="D2505" s="71" t="s">
        <v>7674</v>
      </c>
      <c r="E2505" s="72">
        <v>12</v>
      </c>
      <c r="F2505" s="73" t="s">
        <v>4258</v>
      </c>
      <c r="G2505" s="74">
        <v>1.5574240000000001E-2</v>
      </c>
      <c r="H2505" s="74">
        <f>'IDS Miami Dry Grocery 2025'!$I2505*'IDS Miami Dry Grocery 2025'!$G2505</f>
        <v>0</v>
      </c>
      <c r="I2505" s="78"/>
      <c r="J2505" s="75">
        <v>43.57</v>
      </c>
      <c r="K2505" s="76">
        <f>IFERROR((#REF!*#REF!)+('IDS Miami Dry Grocery 2025'!$J2505*'IDS Miami Dry Grocery 2025'!$I2505),'IDS Miami Dry Grocery 2025'!$J2505*'IDS Miami Dry Grocery 2025'!$I2505)</f>
        <v>0</v>
      </c>
      <c r="M2505" s="97"/>
    </row>
    <row r="2506" spans="1:13" s="35" customFormat="1" ht="15" x14ac:dyDescent="0.2">
      <c r="A2506" s="68" t="s">
        <v>7675</v>
      </c>
      <c r="B2506" s="69" t="s">
        <v>7488</v>
      </c>
      <c r="C2506" s="70" t="s">
        <v>7676</v>
      </c>
      <c r="D2506" s="71" t="s">
        <v>7677</v>
      </c>
      <c r="E2506" s="72">
        <v>12</v>
      </c>
      <c r="F2506" s="73" t="s">
        <v>4258</v>
      </c>
      <c r="G2506" s="74">
        <v>1.6423743999999997E-2</v>
      </c>
      <c r="H2506" s="74">
        <f>'IDS Miami Dry Grocery 2025'!$I2506*'IDS Miami Dry Grocery 2025'!$G2506</f>
        <v>0</v>
      </c>
      <c r="I2506" s="78"/>
      <c r="J2506" s="75">
        <v>43.57</v>
      </c>
      <c r="K2506" s="76">
        <f>IFERROR((#REF!*#REF!)+('IDS Miami Dry Grocery 2025'!$J2506*'IDS Miami Dry Grocery 2025'!$I2506),'IDS Miami Dry Grocery 2025'!$J2506*'IDS Miami Dry Grocery 2025'!$I2506)</f>
        <v>0</v>
      </c>
      <c r="M2506" s="97"/>
    </row>
    <row r="2507" spans="1:13" s="35" customFormat="1" ht="15" x14ac:dyDescent="0.2">
      <c r="A2507" s="68" t="s">
        <v>7678</v>
      </c>
      <c r="B2507" s="69" t="s">
        <v>7488</v>
      </c>
      <c r="C2507" s="70" t="s">
        <v>7679</v>
      </c>
      <c r="D2507" s="71" t="s">
        <v>7680</v>
      </c>
      <c r="E2507" s="72">
        <v>12</v>
      </c>
      <c r="F2507" s="73" t="s">
        <v>671</v>
      </c>
      <c r="G2507" s="74">
        <v>1.9255424E-2</v>
      </c>
      <c r="H2507" s="74">
        <f>'IDS Miami Dry Grocery 2025'!$I2507*'IDS Miami Dry Grocery 2025'!$G2507</f>
        <v>0</v>
      </c>
      <c r="I2507" s="78"/>
      <c r="J2507" s="75">
        <v>44.44</v>
      </c>
      <c r="K2507" s="76">
        <f>IFERROR((#REF!*#REF!)+('IDS Miami Dry Grocery 2025'!$J2507*'IDS Miami Dry Grocery 2025'!$I2507),'IDS Miami Dry Grocery 2025'!$J2507*'IDS Miami Dry Grocery 2025'!$I2507)</f>
        <v>0</v>
      </c>
      <c r="M2507" s="97"/>
    </row>
    <row r="2508" spans="1:13" s="35" customFormat="1" ht="15" x14ac:dyDescent="0.2">
      <c r="A2508" s="68" t="s">
        <v>7681</v>
      </c>
      <c r="B2508" s="69" t="s">
        <v>7488</v>
      </c>
      <c r="C2508" s="70" t="s">
        <v>7682</v>
      </c>
      <c r="D2508" s="71" t="s">
        <v>7683</v>
      </c>
      <c r="E2508" s="72">
        <v>12</v>
      </c>
      <c r="F2508" s="73" t="s">
        <v>526</v>
      </c>
      <c r="G2508" s="74">
        <v>1.3592063999999999E-2</v>
      </c>
      <c r="H2508" s="74">
        <f>'IDS Miami Dry Grocery 2025'!$I2508*'IDS Miami Dry Grocery 2025'!$G2508</f>
        <v>0</v>
      </c>
      <c r="I2508" s="78"/>
      <c r="J2508" s="75">
        <v>44.44</v>
      </c>
      <c r="K2508" s="76">
        <f>IFERROR((#REF!*#REF!)+('IDS Miami Dry Grocery 2025'!$J2508*'IDS Miami Dry Grocery 2025'!$I2508),'IDS Miami Dry Grocery 2025'!$J2508*'IDS Miami Dry Grocery 2025'!$I2508)</f>
        <v>0</v>
      </c>
      <c r="M2508" s="97"/>
    </row>
    <row r="2509" spans="1:13" s="35" customFormat="1" ht="15" x14ac:dyDescent="0.2">
      <c r="A2509" s="68" t="s">
        <v>7684</v>
      </c>
      <c r="B2509" s="69" t="s">
        <v>7488</v>
      </c>
      <c r="C2509" s="70" t="s">
        <v>7685</v>
      </c>
      <c r="D2509" s="71" t="s">
        <v>7686</v>
      </c>
      <c r="E2509" s="72">
        <v>12</v>
      </c>
      <c r="F2509" s="73" t="s">
        <v>526</v>
      </c>
      <c r="G2509" s="74">
        <v>1.9255424E-2</v>
      </c>
      <c r="H2509" s="74">
        <f>'IDS Miami Dry Grocery 2025'!$I2509*'IDS Miami Dry Grocery 2025'!$G2509</f>
        <v>0</v>
      </c>
      <c r="I2509" s="78"/>
      <c r="J2509" s="75">
        <v>44.44</v>
      </c>
      <c r="K2509" s="76">
        <f>IFERROR((#REF!*#REF!)+('IDS Miami Dry Grocery 2025'!$J2509*'IDS Miami Dry Grocery 2025'!$I2509),'IDS Miami Dry Grocery 2025'!$J2509*'IDS Miami Dry Grocery 2025'!$I2509)</f>
        <v>0</v>
      </c>
      <c r="M2509" s="97"/>
    </row>
    <row r="2510" spans="1:13" s="35" customFormat="1" ht="15" x14ac:dyDescent="0.2">
      <c r="A2510" s="68" t="s">
        <v>7687</v>
      </c>
      <c r="B2510" s="69" t="s">
        <v>7488</v>
      </c>
      <c r="C2510" s="70" t="s">
        <v>7688</v>
      </c>
      <c r="D2510" s="71" t="s">
        <v>7689</v>
      </c>
      <c r="E2510" s="72">
        <v>12</v>
      </c>
      <c r="F2510" s="73" t="s">
        <v>660</v>
      </c>
      <c r="G2510" s="74">
        <v>1.5291072000000001E-2</v>
      </c>
      <c r="H2510" s="74">
        <f>'IDS Miami Dry Grocery 2025'!$I2510*'IDS Miami Dry Grocery 2025'!$G2510</f>
        <v>0</v>
      </c>
      <c r="I2510" s="78"/>
      <c r="J2510" s="75">
        <v>44.44</v>
      </c>
      <c r="K2510" s="76">
        <f>IFERROR((#REF!*#REF!)+('IDS Miami Dry Grocery 2025'!$J2510*'IDS Miami Dry Grocery 2025'!$I2510),'IDS Miami Dry Grocery 2025'!$J2510*'IDS Miami Dry Grocery 2025'!$I2510)</f>
        <v>0</v>
      </c>
      <c r="M2510" s="97"/>
    </row>
    <row r="2511" spans="1:13" s="35" customFormat="1" ht="15" x14ac:dyDescent="0.2">
      <c r="A2511" s="68" t="s">
        <v>7690</v>
      </c>
      <c r="B2511" s="69" t="s">
        <v>7488</v>
      </c>
      <c r="C2511" s="70" t="s">
        <v>7691</v>
      </c>
      <c r="D2511" s="71" t="s">
        <v>7692</v>
      </c>
      <c r="E2511" s="72">
        <v>12</v>
      </c>
      <c r="F2511" s="73" t="s">
        <v>660</v>
      </c>
      <c r="G2511" s="74">
        <v>1.2459392E-2</v>
      </c>
      <c r="H2511" s="74">
        <f>'IDS Miami Dry Grocery 2025'!$I2511*'IDS Miami Dry Grocery 2025'!$G2511</f>
        <v>0</v>
      </c>
      <c r="I2511" s="78"/>
      <c r="J2511" s="75">
        <v>30.05</v>
      </c>
      <c r="K2511" s="76">
        <f>IFERROR((#REF!*#REF!)+('IDS Miami Dry Grocery 2025'!$J2511*'IDS Miami Dry Grocery 2025'!$I2511),'IDS Miami Dry Grocery 2025'!$J2511*'IDS Miami Dry Grocery 2025'!$I2511)</f>
        <v>0</v>
      </c>
      <c r="M2511" s="97"/>
    </row>
    <row r="2512" spans="1:13" s="35" customFormat="1" ht="15" x14ac:dyDescent="0.2">
      <c r="A2512" s="68" t="s">
        <v>7693</v>
      </c>
      <c r="B2512" s="69" t="s">
        <v>7488</v>
      </c>
      <c r="C2512" s="70" t="s">
        <v>7694</v>
      </c>
      <c r="D2512" s="71" t="s">
        <v>7695</v>
      </c>
      <c r="E2512" s="72">
        <v>9</v>
      </c>
      <c r="F2512" s="73" t="s">
        <v>3486</v>
      </c>
      <c r="G2512" s="74">
        <v>2.3786111999999998E-2</v>
      </c>
      <c r="H2512" s="74">
        <f>'IDS Miami Dry Grocery 2025'!$I2512*'IDS Miami Dry Grocery 2025'!$G2512</f>
        <v>0</v>
      </c>
      <c r="I2512" s="78"/>
      <c r="J2512" s="75">
        <v>68.58</v>
      </c>
      <c r="K2512" s="76">
        <f>IFERROR((#REF!*#REF!)+('IDS Miami Dry Grocery 2025'!$J2512*'IDS Miami Dry Grocery 2025'!$I2512),'IDS Miami Dry Grocery 2025'!$J2512*'IDS Miami Dry Grocery 2025'!$I2512)</f>
        <v>0</v>
      </c>
      <c r="M2512" s="97"/>
    </row>
    <row r="2513" spans="1:13" s="35" customFormat="1" ht="15" x14ac:dyDescent="0.2">
      <c r="A2513" s="68" t="s">
        <v>7696</v>
      </c>
      <c r="B2513" s="69" t="s">
        <v>7488</v>
      </c>
      <c r="C2513" s="70" t="s">
        <v>7697</v>
      </c>
      <c r="D2513" s="71" t="s">
        <v>7698</v>
      </c>
      <c r="E2513" s="72">
        <v>12</v>
      </c>
      <c r="F2513" s="73" t="s">
        <v>526</v>
      </c>
      <c r="G2513" s="74">
        <v>1.9538591999999997E-2</v>
      </c>
      <c r="H2513" s="74">
        <f>'IDS Miami Dry Grocery 2025'!$I2513*'IDS Miami Dry Grocery 2025'!$G2513</f>
        <v>0</v>
      </c>
      <c r="I2513" s="78"/>
      <c r="J2513" s="75">
        <v>30.05</v>
      </c>
      <c r="K2513" s="76">
        <f>IFERROR((#REF!*#REF!)+('IDS Miami Dry Grocery 2025'!$J2513*'IDS Miami Dry Grocery 2025'!$I2513),'IDS Miami Dry Grocery 2025'!$J2513*'IDS Miami Dry Grocery 2025'!$I2513)</f>
        <v>0</v>
      </c>
      <c r="M2513" s="97"/>
    </row>
    <row r="2514" spans="1:13" s="35" customFormat="1" ht="15" x14ac:dyDescent="0.2">
      <c r="A2514" s="68" t="s">
        <v>7699</v>
      </c>
      <c r="B2514" s="69" t="s">
        <v>7488</v>
      </c>
      <c r="C2514" s="70" t="s">
        <v>7700</v>
      </c>
      <c r="D2514" s="71" t="s">
        <v>7701</v>
      </c>
      <c r="E2514" s="72">
        <v>12</v>
      </c>
      <c r="F2514" s="73" t="s">
        <v>659</v>
      </c>
      <c r="G2514" s="74">
        <v>1.3592063999999999E-2</v>
      </c>
      <c r="H2514" s="74">
        <f>'IDS Miami Dry Grocery 2025'!$I2514*'IDS Miami Dry Grocery 2025'!$G2514</f>
        <v>0</v>
      </c>
      <c r="I2514" s="78"/>
      <c r="J2514" s="75">
        <v>24.08</v>
      </c>
      <c r="K2514" s="76">
        <f>IFERROR((#REF!*#REF!)+('IDS Miami Dry Grocery 2025'!$J2514*'IDS Miami Dry Grocery 2025'!$I2514),'IDS Miami Dry Grocery 2025'!$J2514*'IDS Miami Dry Grocery 2025'!$I2514)</f>
        <v>0</v>
      </c>
      <c r="M2514" s="97"/>
    </row>
    <row r="2515" spans="1:13" s="35" customFormat="1" ht="15" x14ac:dyDescent="0.2">
      <c r="A2515" s="68" t="s">
        <v>7702</v>
      </c>
      <c r="B2515" s="69" t="s">
        <v>7488</v>
      </c>
      <c r="C2515" s="70" t="s">
        <v>7703</v>
      </c>
      <c r="D2515" s="71" t="s">
        <v>7704</v>
      </c>
      <c r="E2515" s="72">
        <v>12</v>
      </c>
      <c r="F2515" s="73" t="s">
        <v>660</v>
      </c>
      <c r="G2515" s="74">
        <v>1.2176223999999999E-2</v>
      </c>
      <c r="H2515" s="74">
        <f>'IDS Miami Dry Grocery 2025'!$I2515*'IDS Miami Dry Grocery 2025'!$G2515</f>
        <v>0</v>
      </c>
      <c r="I2515" s="78"/>
      <c r="J2515" s="75">
        <v>58.85</v>
      </c>
      <c r="K2515" s="76">
        <f>IFERROR((#REF!*#REF!)+('IDS Miami Dry Grocery 2025'!$J2515*'IDS Miami Dry Grocery 2025'!$I2515),'IDS Miami Dry Grocery 2025'!$J2515*'IDS Miami Dry Grocery 2025'!$I2515)</f>
        <v>0</v>
      </c>
      <c r="M2515" s="97"/>
    </row>
    <row r="2516" spans="1:13" s="35" customFormat="1" ht="15" x14ac:dyDescent="0.2">
      <c r="A2516" s="68" t="s">
        <v>7705</v>
      </c>
      <c r="B2516" s="69" t="s">
        <v>7488</v>
      </c>
      <c r="C2516" s="70" t="s">
        <v>7706</v>
      </c>
      <c r="D2516" s="71" t="s">
        <v>7707</v>
      </c>
      <c r="E2516" s="72">
        <v>9</v>
      </c>
      <c r="F2516" s="73" t="s">
        <v>3486</v>
      </c>
      <c r="G2516" s="74">
        <v>1.6706911999999997E-2</v>
      </c>
      <c r="H2516" s="74">
        <f>'IDS Miami Dry Grocery 2025'!$I2516*'IDS Miami Dry Grocery 2025'!$G2516</f>
        <v>0</v>
      </c>
      <c r="I2516" s="78"/>
      <c r="J2516" s="75">
        <v>68.58</v>
      </c>
      <c r="K2516" s="76">
        <f>IFERROR((#REF!*#REF!)+('IDS Miami Dry Grocery 2025'!$J2516*'IDS Miami Dry Grocery 2025'!$I2516),'IDS Miami Dry Grocery 2025'!$J2516*'IDS Miami Dry Grocery 2025'!$I2516)</f>
        <v>0</v>
      </c>
      <c r="M2516" s="97"/>
    </row>
    <row r="2517" spans="1:13" s="35" customFormat="1" ht="15" x14ac:dyDescent="0.2">
      <c r="A2517" s="68" t="s">
        <v>7708</v>
      </c>
      <c r="B2517" s="69" t="s">
        <v>7488</v>
      </c>
      <c r="C2517" s="70" t="s">
        <v>7709</v>
      </c>
      <c r="D2517" s="71" t="s">
        <v>7710</v>
      </c>
      <c r="E2517" s="72">
        <v>12</v>
      </c>
      <c r="F2517" s="73" t="s">
        <v>665</v>
      </c>
      <c r="G2517" s="74">
        <v>1.6140575999999997E-2</v>
      </c>
      <c r="H2517" s="74">
        <f>'IDS Miami Dry Grocery 2025'!$I2517*'IDS Miami Dry Grocery 2025'!$G2517</f>
        <v>0</v>
      </c>
      <c r="I2517" s="78"/>
      <c r="J2517" s="75">
        <v>58.85</v>
      </c>
      <c r="K2517" s="76">
        <f>IFERROR((#REF!*#REF!)+('IDS Miami Dry Grocery 2025'!$J2517*'IDS Miami Dry Grocery 2025'!$I2517),'IDS Miami Dry Grocery 2025'!$J2517*'IDS Miami Dry Grocery 2025'!$I2517)</f>
        <v>0</v>
      </c>
      <c r="M2517" s="97"/>
    </row>
    <row r="2518" spans="1:13" s="35" customFormat="1" ht="15" x14ac:dyDescent="0.2">
      <c r="A2518" s="68" t="s">
        <v>7711</v>
      </c>
      <c r="B2518" s="69" t="s">
        <v>7488</v>
      </c>
      <c r="C2518" s="70" t="s">
        <v>7712</v>
      </c>
      <c r="D2518" s="71" t="s">
        <v>7713</v>
      </c>
      <c r="E2518" s="72">
        <v>12</v>
      </c>
      <c r="F2518" s="73" t="s">
        <v>660</v>
      </c>
      <c r="G2518" s="74">
        <v>1.9538591999999997E-2</v>
      </c>
      <c r="H2518" s="74">
        <f>'IDS Miami Dry Grocery 2025'!$I2518*'IDS Miami Dry Grocery 2025'!$G2518</f>
        <v>0</v>
      </c>
      <c r="I2518" s="78"/>
      <c r="J2518" s="75">
        <v>30.05</v>
      </c>
      <c r="K2518" s="76">
        <f>IFERROR((#REF!*#REF!)+('IDS Miami Dry Grocery 2025'!$J2518*'IDS Miami Dry Grocery 2025'!$I2518),'IDS Miami Dry Grocery 2025'!$J2518*'IDS Miami Dry Grocery 2025'!$I2518)</f>
        <v>0</v>
      </c>
      <c r="M2518" s="97"/>
    </row>
    <row r="2519" spans="1:13" s="35" customFormat="1" ht="15" x14ac:dyDescent="0.2">
      <c r="A2519" s="68" t="s">
        <v>7714</v>
      </c>
      <c r="B2519" s="69" t="s">
        <v>7488</v>
      </c>
      <c r="C2519" s="70" t="s">
        <v>7715</v>
      </c>
      <c r="D2519" s="71" t="s">
        <v>7716</v>
      </c>
      <c r="E2519" s="72">
        <v>12</v>
      </c>
      <c r="F2519" s="73" t="s">
        <v>3497</v>
      </c>
      <c r="G2519" s="74">
        <v>2.0388095999999998E-2</v>
      </c>
      <c r="H2519" s="74">
        <f>'IDS Miami Dry Grocery 2025'!$I2519*'IDS Miami Dry Grocery 2025'!$G2519</f>
        <v>0</v>
      </c>
      <c r="I2519" s="78"/>
      <c r="J2519" s="75">
        <v>58.85</v>
      </c>
      <c r="K2519" s="76">
        <f>IFERROR((#REF!*#REF!)+('IDS Miami Dry Grocery 2025'!$J2519*'IDS Miami Dry Grocery 2025'!$I2519),'IDS Miami Dry Grocery 2025'!$J2519*'IDS Miami Dry Grocery 2025'!$I2519)</f>
        <v>0</v>
      </c>
      <c r="M2519" s="97"/>
    </row>
    <row r="2520" spans="1:13" s="35" customFormat="1" ht="15" x14ac:dyDescent="0.2">
      <c r="A2520" s="68" t="s">
        <v>7717</v>
      </c>
      <c r="B2520" s="69" t="s">
        <v>7488</v>
      </c>
      <c r="C2520" s="70" t="s">
        <v>7718</v>
      </c>
      <c r="D2520" s="71" t="s">
        <v>7707</v>
      </c>
      <c r="E2520" s="72">
        <v>12</v>
      </c>
      <c r="F2520" s="73" t="s">
        <v>3472</v>
      </c>
      <c r="G2520" s="74">
        <v>1.5857408E-2</v>
      </c>
      <c r="H2520" s="74">
        <f>'IDS Miami Dry Grocery 2025'!$I2520*'IDS Miami Dry Grocery 2025'!$G2520</f>
        <v>0</v>
      </c>
      <c r="I2520" s="78"/>
      <c r="J2520" s="75">
        <v>58.85</v>
      </c>
      <c r="K2520" s="76">
        <f>IFERROR((#REF!*#REF!)+('IDS Miami Dry Grocery 2025'!$J2520*'IDS Miami Dry Grocery 2025'!$I2520),'IDS Miami Dry Grocery 2025'!$J2520*'IDS Miami Dry Grocery 2025'!$I2520)</f>
        <v>0</v>
      </c>
      <c r="M2520" s="97"/>
    </row>
    <row r="2521" spans="1:13" s="35" customFormat="1" ht="15" x14ac:dyDescent="0.2">
      <c r="A2521" s="68" t="s">
        <v>7719</v>
      </c>
      <c r="B2521" s="69" t="s">
        <v>7488</v>
      </c>
      <c r="C2521" s="70" t="s">
        <v>7720</v>
      </c>
      <c r="D2521" s="71" t="s">
        <v>7721</v>
      </c>
      <c r="E2521" s="72">
        <v>12</v>
      </c>
      <c r="F2521" s="73" t="s">
        <v>3472</v>
      </c>
      <c r="G2521" s="74">
        <v>2.0388095999999998E-2</v>
      </c>
      <c r="H2521" s="74">
        <f>'IDS Miami Dry Grocery 2025'!$I2521*'IDS Miami Dry Grocery 2025'!$G2521</f>
        <v>0</v>
      </c>
      <c r="I2521" s="78"/>
      <c r="J2521" s="75">
        <v>58.85</v>
      </c>
      <c r="K2521" s="76">
        <f>IFERROR((#REF!*#REF!)+('IDS Miami Dry Grocery 2025'!$J2521*'IDS Miami Dry Grocery 2025'!$I2521),'IDS Miami Dry Grocery 2025'!$J2521*'IDS Miami Dry Grocery 2025'!$I2521)</f>
        <v>0</v>
      </c>
      <c r="M2521" s="97"/>
    </row>
    <row r="2522" spans="1:13" s="35" customFormat="1" ht="15" x14ac:dyDescent="0.2">
      <c r="A2522" s="68" t="s">
        <v>7722</v>
      </c>
      <c r="B2522" s="69" t="s">
        <v>7488</v>
      </c>
      <c r="C2522" s="70" t="s">
        <v>7723</v>
      </c>
      <c r="D2522" s="71" t="s">
        <v>7724</v>
      </c>
      <c r="E2522" s="72">
        <v>12</v>
      </c>
      <c r="F2522" s="73" t="s">
        <v>3475</v>
      </c>
      <c r="G2522" s="74">
        <v>2.0104927999999998E-2</v>
      </c>
      <c r="H2522" s="74">
        <f>'IDS Miami Dry Grocery 2025'!$I2522*'IDS Miami Dry Grocery 2025'!$G2522</f>
        <v>0</v>
      </c>
      <c r="I2522" s="78"/>
      <c r="J2522" s="75">
        <v>30.05</v>
      </c>
      <c r="K2522" s="76">
        <f>IFERROR((#REF!*#REF!)+('IDS Miami Dry Grocery 2025'!$J2522*'IDS Miami Dry Grocery 2025'!$I2522),'IDS Miami Dry Grocery 2025'!$J2522*'IDS Miami Dry Grocery 2025'!$I2522)</f>
        <v>0</v>
      </c>
      <c r="M2522" s="97"/>
    </row>
    <row r="2523" spans="1:13" s="35" customFormat="1" ht="15" x14ac:dyDescent="0.2">
      <c r="A2523" s="68" t="s">
        <v>7725</v>
      </c>
      <c r="B2523" s="69" t="s">
        <v>7488</v>
      </c>
      <c r="C2523" s="70" t="s">
        <v>7726</v>
      </c>
      <c r="D2523" s="71" t="s">
        <v>7727</v>
      </c>
      <c r="E2523" s="72">
        <v>9</v>
      </c>
      <c r="F2523" s="73" t="s">
        <v>7299</v>
      </c>
      <c r="G2523" s="74">
        <v>1.6140575999999997E-2</v>
      </c>
      <c r="H2523" s="74">
        <f>'IDS Miami Dry Grocery 2025'!$I2523*'IDS Miami Dry Grocery 2025'!$G2523</f>
        <v>0</v>
      </c>
      <c r="I2523" s="78"/>
      <c r="J2523" s="75">
        <v>68.58</v>
      </c>
      <c r="K2523" s="76">
        <f>IFERROR((#REF!*#REF!)+('IDS Miami Dry Grocery 2025'!$J2523*'IDS Miami Dry Grocery 2025'!$I2523),'IDS Miami Dry Grocery 2025'!$J2523*'IDS Miami Dry Grocery 2025'!$I2523)</f>
        <v>0</v>
      </c>
      <c r="M2523" s="97"/>
    </row>
    <row r="2524" spans="1:13" s="35" customFormat="1" ht="15" x14ac:dyDescent="0.2">
      <c r="A2524" s="68" t="s">
        <v>7728</v>
      </c>
      <c r="B2524" s="69" t="s">
        <v>7488</v>
      </c>
      <c r="C2524" s="70" t="s">
        <v>7729</v>
      </c>
      <c r="D2524" s="71" t="s">
        <v>7730</v>
      </c>
      <c r="E2524" s="72">
        <v>6</v>
      </c>
      <c r="F2524" s="73" t="s">
        <v>1693</v>
      </c>
      <c r="G2524" s="74">
        <v>2.7750463999999999E-2</v>
      </c>
      <c r="H2524" s="74">
        <f>'IDS Miami Dry Grocery 2025'!$I2524*'IDS Miami Dry Grocery 2025'!$G2524</f>
        <v>0</v>
      </c>
      <c r="I2524" s="78"/>
      <c r="J2524" s="75">
        <v>25.7</v>
      </c>
      <c r="K2524" s="76">
        <f>IFERROR((#REF!*#REF!)+('IDS Miami Dry Grocery 2025'!$J2524*'IDS Miami Dry Grocery 2025'!$I2524),'IDS Miami Dry Grocery 2025'!$J2524*'IDS Miami Dry Grocery 2025'!$I2524)</f>
        <v>0</v>
      </c>
      <c r="M2524" s="97"/>
    </row>
    <row r="2525" spans="1:13" s="35" customFormat="1" ht="15" x14ac:dyDescent="0.2">
      <c r="A2525" s="68" t="s">
        <v>7731</v>
      </c>
      <c r="B2525" s="69" t="s">
        <v>7488</v>
      </c>
      <c r="C2525" s="70" t="s">
        <v>7732</v>
      </c>
      <c r="D2525" s="71" t="s">
        <v>7733</v>
      </c>
      <c r="E2525" s="72">
        <v>9</v>
      </c>
      <c r="F2525" s="73" t="s">
        <v>1702</v>
      </c>
      <c r="G2525" s="74">
        <v>1.9538591999999997E-2</v>
      </c>
      <c r="H2525" s="74">
        <f>'IDS Miami Dry Grocery 2025'!$I2525*'IDS Miami Dry Grocery 2025'!$G2525</f>
        <v>0</v>
      </c>
      <c r="I2525" s="78"/>
      <c r="J2525" s="75">
        <v>36.11</v>
      </c>
      <c r="K2525" s="76">
        <f>IFERROR((#REF!*#REF!)+('IDS Miami Dry Grocery 2025'!$J2525*'IDS Miami Dry Grocery 2025'!$I2525),'IDS Miami Dry Grocery 2025'!$J2525*'IDS Miami Dry Grocery 2025'!$I2525)</f>
        <v>0</v>
      </c>
      <c r="M2525" s="97"/>
    </row>
    <row r="2526" spans="1:13" s="35" customFormat="1" ht="15" x14ac:dyDescent="0.2">
      <c r="A2526" s="68" t="s">
        <v>7734</v>
      </c>
      <c r="B2526" s="69" t="s">
        <v>7488</v>
      </c>
      <c r="C2526" s="70" t="s">
        <v>7735</v>
      </c>
      <c r="D2526" s="71" t="s">
        <v>7736</v>
      </c>
      <c r="E2526" s="72">
        <v>12</v>
      </c>
      <c r="F2526" s="73" t="s">
        <v>660</v>
      </c>
      <c r="G2526" s="74">
        <v>1.5007904000000001E-2</v>
      </c>
      <c r="H2526" s="74">
        <f>'IDS Miami Dry Grocery 2025'!$I2526*'IDS Miami Dry Grocery 2025'!$G2526</f>
        <v>0</v>
      </c>
      <c r="I2526" s="78"/>
      <c r="J2526" s="75">
        <v>38.229999999999997</v>
      </c>
      <c r="K2526" s="76">
        <f>IFERROR((#REF!*#REF!)+('IDS Miami Dry Grocery 2025'!$J2526*'IDS Miami Dry Grocery 2025'!$I2526),'IDS Miami Dry Grocery 2025'!$J2526*'IDS Miami Dry Grocery 2025'!$I2526)</f>
        <v>0</v>
      </c>
      <c r="M2526" s="97"/>
    </row>
    <row r="2527" spans="1:13" s="35" customFormat="1" ht="15" x14ac:dyDescent="0.2">
      <c r="A2527" s="68" t="s">
        <v>7737</v>
      </c>
      <c r="B2527" s="69" t="s">
        <v>7488</v>
      </c>
      <c r="C2527" s="70" t="s">
        <v>7738</v>
      </c>
      <c r="D2527" s="71" t="s">
        <v>7739</v>
      </c>
      <c r="E2527" s="72">
        <v>6</v>
      </c>
      <c r="F2527" s="73" t="s">
        <v>1693</v>
      </c>
      <c r="G2527" s="74">
        <v>3.2564319999999994E-2</v>
      </c>
      <c r="H2527" s="74">
        <f>'IDS Miami Dry Grocery 2025'!$I2527*'IDS Miami Dry Grocery 2025'!$G2527</f>
        <v>0</v>
      </c>
      <c r="I2527" s="78"/>
      <c r="J2527" s="75">
        <v>23.99</v>
      </c>
      <c r="K2527" s="76">
        <f>IFERROR((#REF!*#REF!)+('IDS Miami Dry Grocery 2025'!$J2527*'IDS Miami Dry Grocery 2025'!$I2527),'IDS Miami Dry Grocery 2025'!$J2527*'IDS Miami Dry Grocery 2025'!$I2527)</f>
        <v>0</v>
      </c>
      <c r="M2527" s="97"/>
    </row>
    <row r="2528" spans="1:13" s="35" customFormat="1" ht="15" x14ac:dyDescent="0.2">
      <c r="A2528" s="68" t="s">
        <v>7740</v>
      </c>
      <c r="B2528" s="69" t="s">
        <v>7488</v>
      </c>
      <c r="C2528" s="70" t="s">
        <v>7741</v>
      </c>
      <c r="D2528" s="71" t="s">
        <v>7742</v>
      </c>
      <c r="E2528" s="72">
        <v>6</v>
      </c>
      <c r="F2528" s="73" t="s">
        <v>820</v>
      </c>
      <c r="G2528" s="74">
        <v>2.4918783999999999E-2</v>
      </c>
      <c r="H2528" s="74">
        <f>'IDS Miami Dry Grocery 2025'!$I2528*'IDS Miami Dry Grocery 2025'!$G2528</f>
        <v>0</v>
      </c>
      <c r="I2528" s="78"/>
      <c r="J2528" s="75">
        <v>23.99</v>
      </c>
      <c r="K2528" s="76">
        <f>IFERROR((#REF!*#REF!)+('IDS Miami Dry Grocery 2025'!$J2528*'IDS Miami Dry Grocery 2025'!$I2528),'IDS Miami Dry Grocery 2025'!$J2528*'IDS Miami Dry Grocery 2025'!$I2528)</f>
        <v>0</v>
      </c>
      <c r="M2528" s="97"/>
    </row>
    <row r="2529" spans="1:13" s="35" customFormat="1" ht="15" x14ac:dyDescent="0.2">
      <c r="A2529" s="68" t="s">
        <v>7743</v>
      </c>
      <c r="B2529" s="69" t="s">
        <v>7488</v>
      </c>
      <c r="C2529" s="70" t="s">
        <v>7744</v>
      </c>
      <c r="D2529" s="71" t="s">
        <v>7745</v>
      </c>
      <c r="E2529" s="72">
        <v>6</v>
      </c>
      <c r="F2529" s="73" t="s">
        <v>1697</v>
      </c>
      <c r="G2529" s="74">
        <v>2.1803935999999999E-2</v>
      </c>
      <c r="H2529" s="74">
        <f>'IDS Miami Dry Grocery 2025'!$I2529*'IDS Miami Dry Grocery 2025'!$G2529</f>
        <v>0</v>
      </c>
      <c r="I2529" s="78"/>
      <c r="J2529" s="75">
        <v>25.7</v>
      </c>
      <c r="K2529" s="76">
        <f>IFERROR((#REF!*#REF!)+('IDS Miami Dry Grocery 2025'!$J2529*'IDS Miami Dry Grocery 2025'!$I2529),'IDS Miami Dry Grocery 2025'!$J2529*'IDS Miami Dry Grocery 2025'!$I2529)</f>
        <v>0</v>
      </c>
      <c r="M2529" s="97"/>
    </row>
    <row r="2530" spans="1:13" s="35" customFormat="1" ht="15" x14ac:dyDescent="0.2">
      <c r="A2530" s="68" t="s">
        <v>7746</v>
      </c>
      <c r="B2530" s="69" t="s">
        <v>7488</v>
      </c>
      <c r="C2530" s="70" t="s">
        <v>7747</v>
      </c>
      <c r="D2530" s="71" t="s">
        <v>7748</v>
      </c>
      <c r="E2530" s="72">
        <v>12</v>
      </c>
      <c r="F2530" s="73" t="s">
        <v>5931</v>
      </c>
      <c r="G2530" s="74">
        <v>2.1237599999999999E-2</v>
      </c>
      <c r="H2530" s="74">
        <f>'IDS Miami Dry Grocery 2025'!$I2530*'IDS Miami Dry Grocery 2025'!$G2530</f>
        <v>0</v>
      </c>
      <c r="I2530" s="78"/>
      <c r="J2530" s="75">
        <v>69.989999999999995</v>
      </c>
      <c r="K2530" s="76">
        <f>IFERROR((#REF!*#REF!)+('IDS Miami Dry Grocery 2025'!$J2530*'IDS Miami Dry Grocery 2025'!$I2530),'IDS Miami Dry Grocery 2025'!$J2530*'IDS Miami Dry Grocery 2025'!$I2530)</f>
        <v>0</v>
      </c>
      <c r="M2530" s="97"/>
    </row>
    <row r="2531" spans="1:13" s="35" customFormat="1" ht="15" x14ac:dyDescent="0.2">
      <c r="A2531" s="68" t="s">
        <v>7749</v>
      </c>
      <c r="B2531" s="69" t="s">
        <v>7488</v>
      </c>
      <c r="C2531" s="70" t="s">
        <v>7750</v>
      </c>
      <c r="D2531" s="71" t="s">
        <v>7751</v>
      </c>
      <c r="E2531" s="72">
        <v>12</v>
      </c>
      <c r="F2531" s="73" t="s">
        <v>7752</v>
      </c>
      <c r="G2531" s="74">
        <v>1.5857408E-2</v>
      </c>
      <c r="H2531" s="74">
        <f>'IDS Miami Dry Grocery 2025'!$I2531*'IDS Miami Dry Grocery 2025'!$G2531</f>
        <v>0</v>
      </c>
      <c r="I2531" s="78"/>
      <c r="J2531" s="75">
        <v>49.33</v>
      </c>
      <c r="K2531" s="76">
        <f>IFERROR((#REF!*#REF!)+('IDS Miami Dry Grocery 2025'!$J2531*'IDS Miami Dry Grocery 2025'!$I2531),'IDS Miami Dry Grocery 2025'!$J2531*'IDS Miami Dry Grocery 2025'!$I2531)</f>
        <v>0</v>
      </c>
      <c r="M2531" s="97"/>
    </row>
    <row r="2532" spans="1:13" s="35" customFormat="1" ht="15" x14ac:dyDescent="0.2">
      <c r="A2532" s="68" t="s">
        <v>7753</v>
      </c>
      <c r="B2532" s="69" t="s">
        <v>7488</v>
      </c>
      <c r="C2532" s="70" t="s">
        <v>7754</v>
      </c>
      <c r="D2532" s="71" t="s">
        <v>7755</v>
      </c>
      <c r="E2532" s="72">
        <v>12</v>
      </c>
      <c r="F2532" s="73" t="s">
        <v>7756</v>
      </c>
      <c r="G2532" s="74">
        <v>1.3025728E-2</v>
      </c>
      <c r="H2532" s="74">
        <f>'IDS Miami Dry Grocery 2025'!$I2532*'IDS Miami Dry Grocery 2025'!$G2532</f>
        <v>0</v>
      </c>
      <c r="I2532" s="78"/>
      <c r="J2532" s="75">
        <v>47.29</v>
      </c>
      <c r="K2532" s="76">
        <f>IFERROR((#REF!*#REF!)+('IDS Miami Dry Grocery 2025'!$J2532*'IDS Miami Dry Grocery 2025'!$I2532),'IDS Miami Dry Grocery 2025'!$J2532*'IDS Miami Dry Grocery 2025'!$I2532)</f>
        <v>0</v>
      </c>
      <c r="M2532" s="97"/>
    </row>
    <row r="2533" spans="1:13" s="35" customFormat="1" ht="15" x14ac:dyDescent="0.2">
      <c r="A2533" s="68" t="s">
        <v>7757</v>
      </c>
      <c r="B2533" s="69" t="s">
        <v>7488</v>
      </c>
      <c r="C2533" s="70" t="s">
        <v>7758</v>
      </c>
      <c r="D2533" s="71" t="s">
        <v>7759</v>
      </c>
      <c r="E2533" s="72">
        <v>24</v>
      </c>
      <c r="F2533" s="73" t="s">
        <v>7756</v>
      </c>
      <c r="G2533" s="74">
        <v>2.4635615999999999E-2</v>
      </c>
      <c r="H2533" s="74">
        <f>'IDS Miami Dry Grocery 2025'!$I2533*'IDS Miami Dry Grocery 2025'!$G2533</f>
        <v>0</v>
      </c>
      <c r="I2533" s="78"/>
      <c r="J2533" s="75">
        <v>107.85</v>
      </c>
      <c r="K2533" s="76">
        <f>IFERROR((#REF!*#REF!)+('IDS Miami Dry Grocery 2025'!$J2533*'IDS Miami Dry Grocery 2025'!$I2533),'IDS Miami Dry Grocery 2025'!$J2533*'IDS Miami Dry Grocery 2025'!$I2533)</f>
        <v>0</v>
      </c>
      <c r="M2533" s="97"/>
    </row>
    <row r="2534" spans="1:13" s="35" customFormat="1" ht="15" x14ac:dyDescent="0.2">
      <c r="A2534" s="68" t="s">
        <v>7760</v>
      </c>
      <c r="B2534" s="69" t="s">
        <v>7488</v>
      </c>
      <c r="C2534" s="70" t="s">
        <v>7761</v>
      </c>
      <c r="D2534" s="71" t="s">
        <v>7762</v>
      </c>
      <c r="E2534" s="72">
        <v>16</v>
      </c>
      <c r="F2534" s="73" t="s">
        <v>7763</v>
      </c>
      <c r="G2534" s="74">
        <v>1.4724736E-2</v>
      </c>
      <c r="H2534" s="74">
        <f>'IDS Miami Dry Grocery 2025'!$I2534*'IDS Miami Dry Grocery 2025'!$G2534</f>
        <v>0</v>
      </c>
      <c r="I2534" s="78"/>
      <c r="J2534" s="75">
        <v>38.93</v>
      </c>
      <c r="K2534" s="76">
        <f>IFERROR((#REF!*#REF!)+('IDS Miami Dry Grocery 2025'!$J2534*'IDS Miami Dry Grocery 2025'!$I2534),'IDS Miami Dry Grocery 2025'!$J2534*'IDS Miami Dry Grocery 2025'!$I2534)</f>
        <v>0</v>
      </c>
      <c r="M2534" s="97"/>
    </row>
    <row r="2535" spans="1:13" s="35" customFormat="1" ht="15" x14ac:dyDescent="0.2">
      <c r="A2535" s="68" t="s">
        <v>7764</v>
      </c>
      <c r="B2535" s="69" t="s">
        <v>7488</v>
      </c>
      <c r="C2535" s="70" t="s">
        <v>7765</v>
      </c>
      <c r="D2535" s="71" t="s">
        <v>7766</v>
      </c>
      <c r="E2535" s="72">
        <v>12</v>
      </c>
      <c r="F2535" s="73" t="s">
        <v>3131</v>
      </c>
      <c r="G2535" s="74">
        <v>1.5857408E-2</v>
      </c>
      <c r="H2535" s="74">
        <f>'IDS Miami Dry Grocery 2025'!$I2535*'IDS Miami Dry Grocery 2025'!$G2535</f>
        <v>0</v>
      </c>
      <c r="I2535" s="78"/>
      <c r="J2535" s="75">
        <v>48.47</v>
      </c>
      <c r="K2535" s="76">
        <f>IFERROR((#REF!*#REF!)+('IDS Miami Dry Grocery 2025'!$J2535*'IDS Miami Dry Grocery 2025'!$I2535),'IDS Miami Dry Grocery 2025'!$J2535*'IDS Miami Dry Grocery 2025'!$I2535)</f>
        <v>0</v>
      </c>
      <c r="M2535" s="97"/>
    </row>
    <row r="2536" spans="1:13" s="35" customFormat="1" ht="15" x14ac:dyDescent="0.2">
      <c r="A2536" s="68" t="s">
        <v>7767</v>
      </c>
      <c r="B2536" s="69" t="s">
        <v>7488</v>
      </c>
      <c r="C2536" s="70" t="s">
        <v>7768</v>
      </c>
      <c r="D2536" s="71" t="s">
        <v>7769</v>
      </c>
      <c r="E2536" s="72">
        <v>24</v>
      </c>
      <c r="F2536" s="73" t="s">
        <v>3130</v>
      </c>
      <c r="G2536" s="74">
        <v>2.3219775999999998E-2</v>
      </c>
      <c r="H2536" s="74">
        <f>'IDS Miami Dry Grocery 2025'!$I2536*'IDS Miami Dry Grocery 2025'!$G2536</f>
        <v>0</v>
      </c>
      <c r="I2536" s="78"/>
      <c r="J2536" s="75">
        <v>66.22</v>
      </c>
      <c r="K2536" s="76">
        <f>IFERROR((#REF!*#REF!)+('IDS Miami Dry Grocery 2025'!$J2536*'IDS Miami Dry Grocery 2025'!$I2536),'IDS Miami Dry Grocery 2025'!$J2536*'IDS Miami Dry Grocery 2025'!$I2536)</f>
        <v>0</v>
      </c>
      <c r="M2536" s="97"/>
    </row>
    <row r="2537" spans="1:13" s="35" customFormat="1" ht="15" x14ac:dyDescent="0.2">
      <c r="A2537" s="68" t="s">
        <v>7770</v>
      </c>
      <c r="B2537" s="69" t="s">
        <v>7488</v>
      </c>
      <c r="C2537" s="70" t="s">
        <v>7771</v>
      </c>
      <c r="D2537" s="71" t="s">
        <v>7772</v>
      </c>
      <c r="E2537" s="72">
        <v>12</v>
      </c>
      <c r="F2537" s="73" t="s">
        <v>7618</v>
      </c>
      <c r="G2537" s="74">
        <v>1.1609887999999999E-2</v>
      </c>
      <c r="H2537" s="74">
        <f>'IDS Miami Dry Grocery 2025'!$I2537*'IDS Miami Dry Grocery 2025'!$G2537</f>
        <v>0</v>
      </c>
      <c r="I2537" s="78"/>
      <c r="J2537" s="75">
        <v>36.729999999999997</v>
      </c>
      <c r="K2537" s="76">
        <f>IFERROR((#REF!*#REF!)+('IDS Miami Dry Grocery 2025'!$J2537*'IDS Miami Dry Grocery 2025'!$I2537),'IDS Miami Dry Grocery 2025'!$J2537*'IDS Miami Dry Grocery 2025'!$I2537)</f>
        <v>0</v>
      </c>
      <c r="M2537" s="97"/>
    </row>
    <row r="2538" spans="1:13" s="35" customFormat="1" ht="15" x14ac:dyDescent="0.2">
      <c r="A2538" s="68" t="s">
        <v>7773</v>
      </c>
      <c r="B2538" s="69" t="s">
        <v>7488</v>
      </c>
      <c r="C2538" s="70" t="s">
        <v>7774</v>
      </c>
      <c r="D2538" s="71" t="s">
        <v>7775</v>
      </c>
      <c r="E2538" s="72">
        <v>12</v>
      </c>
      <c r="F2538" s="73" t="s">
        <v>3131</v>
      </c>
      <c r="G2538" s="74">
        <v>1.6706911999999997E-2</v>
      </c>
      <c r="H2538" s="74">
        <f>'IDS Miami Dry Grocery 2025'!$I2538*'IDS Miami Dry Grocery 2025'!$G2538</f>
        <v>0</v>
      </c>
      <c r="I2538" s="78"/>
      <c r="J2538" s="75">
        <v>41.57</v>
      </c>
      <c r="K2538" s="76">
        <f>IFERROR((#REF!*#REF!)+('IDS Miami Dry Grocery 2025'!$J2538*'IDS Miami Dry Grocery 2025'!$I2538),'IDS Miami Dry Grocery 2025'!$J2538*'IDS Miami Dry Grocery 2025'!$I2538)</f>
        <v>0</v>
      </c>
      <c r="M2538" s="97"/>
    </row>
    <row r="2539" spans="1:13" s="35" customFormat="1" ht="15" x14ac:dyDescent="0.2">
      <c r="A2539" s="68" t="s">
        <v>7776</v>
      </c>
      <c r="B2539" s="69" t="s">
        <v>7488</v>
      </c>
      <c r="C2539" s="70" t="s">
        <v>7777</v>
      </c>
      <c r="D2539" s="71" t="s">
        <v>7778</v>
      </c>
      <c r="E2539" s="72">
        <v>24</v>
      </c>
      <c r="F2539" s="73" t="s">
        <v>7763</v>
      </c>
      <c r="G2539" s="74">
        <v>2.5768288E-2</v>
      </c>
      <c r="H2539" s="74">
        <f>'IDS Miami Dry Grocery 2025'!$I2539*'IDS Miami Dry Grocery 2025'!$G2539</f>
        <v>0</v>
      </c>
      <c r="I2539" s="78"/>
      <c r="J2539" s="75">
        <v>32.869999999999997</v>
      </c>
      <c r="K2539" s="76">
        <f>IFERROR((#REF!*#REF!)+('IDS Miami Dry Grocery 2025'!$J2539*'IDS Miami Dry Grocery 2025'!$I2539),'IDS Miami Dry Grocery 2025'!$J2539*'IDS Miami Dry Grocery 2025'!$I2539)</f>
        <v>0</v>
      </c>
      <c r="M2539" s="97"/>
    </row>
    <row r="2540" spans="1:13" s="35" customFormat="1" ht="15" x14ac:dyDescent="0.2">
      <c r="A2540" s="68" t="s">
        <v>7779</v>
      </c>
      <c r="B2540" s="69" t="s">
        <v>7488</v>
      </c>
      <c r="C2540" s="70">
        <v>770009010484</v>
      </c>
      <c r="D2540" s="71" t="s">
        <v>7780</v>
      </c>
      <c r="E2540" s="72">
        <v>24</v>
      </c>
      <c r="F2540" s="73" t="s">
        <v>6110</v>
      </c>
      <c r="G2540" s="74">
        <v>0</v>
      </c>
      <c r="H2540" s="74">
        <f>'IDS Miami Dry Grocery 2025'!$I2540*'IDS Miami Dry Grocery 2025'!$G2540</f>
        <v>0</v>
      </c>
      <c r="I2540" s="78"/>
      <c r="J2540" s="75">
        <v>61.28</v>
      </c>
      <c r="K2540" s="76">
        <f>IFERROR((#REF!*#REF!)+('IDS Miami Dry Grocery 2025'!$J2540*'IDS Miami Dry Grocery 2025'!$I2540),'IDS Miami Dry Grocery 2025'!$J2540*'IDS Miami Dry Grocery 2025'!$I2540)</f>
        <v>0</v>
      </c>
      <c r="M2540" s="97"/>
    </row>
    <row r="2541" spans="1:13" s="35" customFormat="1" ht="15" x14ac:dyDescent="0.2">
      <c r="A2541" s="68" t="s">
        <v>7781</v>
      </c>
      <c r="B2541" s="69" t="s">
        <v>7782</v>
      </c>
      <c r="C2541" s="70" t="s">
        <v>7783</v>
      </c>
      <c r="D2541" s="71" t="s">
        <v>7784</v>
      </c>
      <c r="E2541" s="72">
        <v>6</v>
      </c>
      <c r="F2541" s="73" t="s">
        <v>3330</v>
      </c>
      <c r="G2541" s="74">
        <v>2.8316799999999998E-4</v>
      </c>
      <c r="H2541" s="74">
        <f>'IDS Miami Dry Grocery 2025'!$I2541*'IDS Miami Dry Grocery 2025'!$G2541</f>
        <v>0</v>
      </c>
      <c r="I2541" s="78"/>
      <c r="J2541" s="75">
        <v>10.45</v>
      </c>
      <c r="K2541" s="76">
        <f>IFERROR((#REF!*#REF!)+('IDS Miami Dry Grocery 2025'!$J2541*'IDS Miami Dry Grocery 2025'!$I2541),'IDS Miami Dry Grocery 2025'!$J2541*'IDS Miami Dry Grocery 2025'!$I2541)</f>
        <v>0</v>
      </c>
      <c r="M2541" s="97"/>
    </row>
    <row r="2542" spans="1:13" s="35" customFormat="1" ht="15" x14ac:dyDescent="0.2">
      <c r="A2542" s="68" t="s">
        <v>7786</v>
      </c>
      <c r="B2542" s="69" t="s">
        <v>7785</v>
      </c>
      <c r="C2542" s="70" t="s">
        <v>7787</v>
      </c>
      <c r="D2542" s="71" t="s">
        <v>7788</v>
      </c>
      <c r="E2542" s="72">
        <v>12</v>
      </c>
      <c r="F2542" s="73" t="s">
        <v>497</v>
      </c>
      <c r="G2542" s="74">
        <v>0</v>
      </c>
      <c r="H2542" s="74">
        <f>'IDS Miami Dry Grocery 2025'!$I2542*'IDS Miami Dry Grocery 2025'!$G2542</f>
        <v>0</v>
      </c>
      <c r="I2542" s="78"/>
      <c r="J2542" s="75">
        <v>53.27</v>
      </c>
      <c r="K2542" s="76">
        <f>IFERROR((#REF!*#REF!)+('IDS Miami Dry Grocery 2025'!$J2542*'IDS Miami Dry Grocery 2025'!$I2542),'IDS Miami Dry Grocery 2025'!$J2542*'IDS Miami Dry Grocery 2025'!$I2542)</f>
        <v>0</v>
      </c>
      <c r="M2542" s="97"/>
    </row>
    <row r="2543" spans="1:13" s="35" customFormat="1" ht="15" x14ac:dyDescent="0.2">
      <c r="A2543" s="68" t="s">
        <v>7789</v>
      </c>
      <c r="B2543" s="69" t="s">
        <v>7785</v>
      </c>
      <c r="C2543" s="70" t="s">
        <v>7790</v>
      </c>
      <c r="D2543" s="71" t="s">
        <v>7791</v>
      </c>
      <c r="E2543" s="72">
        <v>12</v>
      </c>
      <c r="F2543" s="73" t="s">
        <v>497</v>
      </c>
      <c r="G2543" s="74">
        <v>0</v>
      </c>
      <c r="H2543" s="74">
        <f>'IDS Miami Dry Grocery 2025'!$I2543*'IDS Miami Dry Grocery 2025'!$G2543</f>
        <v>0</v>
      </c>
      <c r="I2543" s="78"/>
      <c r="J2543" s="75">
        <v>53.27</v>
      </c>
      <c r="K2543" s="76">
        <f>IFERROR((#REF!*#REF!)+('IDS Miami Dry Grocery 2025'!$J2543*'IDS Miami Dry Grocery 2025'!$I2543),'IDS Miami Dry Grocery 2025'!$J2543*'IDS Miami Dry Grocery 2025'!$I2543)</f>
        <v>0</v>
      </c>
      <c r="M2543" s="97"/>
    </row>
    <row r="2544" spans="1:13" s="35" customFormat="1" ht="15" x14ac:dyDescent="0.2">
      <c r="A2544" s="68" t="s">
        <v>7792</v>
      </c>
      <c r="B2544" s="69" t="s">
        <v>7785</v>
      </c>
      <c r="C2544" s="70">
        <v>858824007282</v>
      </c>
      <c r="D2544" s="71" t="s">
        <v>7793</v>
      </c>
      <c r="E2544" s="72">
        <v>6</v>
      </c>
      <c r="F2544" s="73" t="s">
        <v>1999</v>
      </c>
      <c r="G2544" s="74">
        <v>0</v>
      </c>
      <c r="H2544" s="74">
        <f>'IDS Miami Dry Grocery 2025'!$I2544*'IDS Miami Dry Grocery 2025'!$G2544</f>
        <v>0</v>
      </c>
      <c r="I2544" s="78"/>
      <c r="J2544" s="75">
        <v>84.75</v>
      </c>
      <c r="K2544" s="76">
        <f>IFERROR((#REF!*#REF!)+('IDS Miami Dry Grocery 2025'!$J2544*'IDS Miami Dry Grocery 2025'!$I2544),'IDS Miami Dry Grocery 2025'!$J2544*'IDS Miami Dry Grocery 2025'!$I2544)</f>
        <v>0</v>
      </c>
      <c r="M2544" s="97"/>
    </row>
    <row r="2545" spans="1:13" s="35" customFormat="1" ht="15" x14ac:dyDescent="0.2">
      <c r="A2545" s="68" t="s">
        <v>7794</v>
      </c>
      <c r="B2545" s="69" t="s">
        <v>7785</v>
      </c>
      <c r="C2545" s="70">
        <v>858824007244</v>
      </c>
      <c r="D2545" s="71" t="s">
        <v>7795</v>
      </c>
      <c r="E2545" s="72">
        <v>6</v>
      </c>
      <c r="F2545" s="73" t="s">
        <v>1999</v>
      </c>
      <c r="G2545" s="74">
        <v>0</v>
      </c>
      <c r="H2545" s="74">
        <f>'IDS Miami Dry Grocery 2025'!$I2545*'IDS Miami Dry Grocery 2025'!$G2545</f>
        <v>0</v>
      </c>
      <c r="I2545" s="78"/>
      <c r="J2545" s="75">
        <v>84.75</v>
      </c>
      <c r="K2545" s="76">
        <f>IFERROR((#REF!*#REF!)+('IDS Miami Dry Grocery 2025'!$J2545*'IDS Miami Dry Grocery 2025'!$I2545),'IDS Miami Dry Grocery 2025'!$J2545*'IDS Miami Dry Grocery 2025'!$I2545)</f>
        <v>0</v>
      </c>
      <c r="M2545" s="97"/>
    </row>
    <row r="2546" spans="1:13" s="35" customFormat="1" ht="15" x14ac:dyDescent="0.2">
      <c r="A2546" s="68" t="s">
        <v>7797</v>
      </c>
      <c r="B2546" s="69" t="s">
        <v>7785</v>
      </c>
      <c r="C2546" s="70">
        <v>858824007022</v>
      </c>
      <c r="D2546" s="71" t="s">
        <v>7798</v>
      </c>
      <c r="E2546" s="72">
        <v>6</v>
      </c>
      <c r="F2546" s="73" t="s">
        <v>7796</v>
      </c>
      <c r="G2546" s="74">
        <v>0</v>
      </c>
      <c r="H2546" s="74">
        <f>'IDS Miami Dry Grocery 2025'!$I2546*'IDS Miami Dry Grocery 2025'!$G2546</f>
        <v>0</v>
      </c>
      <c r="I2546" s="78"/>
      <c r="J2546" s="75">
        <v>67.2</v>
      </c>
      <c r="K2546" s="76">
        <f>IFERROR((#REF!*#REF!)+('IDS Miami Dry Grocery 2025'!$J2546*'IDS Miami Dry Grocery 2025'!$I2546),'IDS Miami Dry Grocery 2025'!$J2546*'IDS Miami Dry Grocery 2025'!$I2546)</f>
        <v>0</v>
      </c>
      <c r="M2546" s="97"/>
    </row>
    <row r="2547" spans="1:13" s="35" customFormat="1" ht="15" x14ac:dyDescent="0.2">
      <c r="A2547" s="68" t="s">
        <v>7800</v>
      </c>
      <c r="B2547" s="69" t="s">
        <v>7785</v>
      </c>
      <c r="C2547" s="70">
        <v>860005043606</v>
      </c>
      <c r="D2547" s="71" t="s">
        <v>7801</v>
      </c>
      <c r="E2547" s="72">
        <v>6</v>
      </c>
      <c r="F2547" s="73" t="s">
        <v>7799</v>
      </c>
      <c r="G2547" s="74">
        <v>0</v>
      </c>
      <c r="H2547" s="74">
        <f>'IDS Miami Dry Grocery 2025'!$I2547*'IDS Miami Dry Grocery 2025'!$G2547</f>
        <v>0</v>
      </c>
      <c r="I2547" s="78"/>
      <c r="J2547" s="75">
        <v>86.03</v>
      </c>
      <c r="K2547" s="76">
        <f>IFERROR((#REF!*#REF!)+('IDS Miami Dry Grocery 2025'!$J2547*'IDS Miami Dry Grocery 2025'!$I2547),'IDS Miami Dry Grocery 2025'!$J2547*'IDS Miami Dry Grocery 2025'!$I2547)</f>
        <v>0</v>
      </c>
      <c r="M2547" s="97"/>
    </row>
    <row r="2548" spans="1:13" s="35" customFormat="1" ht="15" x14ac:dyDescent="0.2">
      <c r="A2548" s="68" t="s">
        <v>7802</v>
      </c>
      <c r="B2548" s="69" t="s">
        <v>7803</v>
      </c>
      <c r="C2548" s="70" t="s">
        <v>7804</v>
      </c>
      <c r="D2548" s="71" t="s">
        <v>7805</v>
      </c>
      <c r="E2548" s="72">
        <v>6</v>
      </c>
      <c r="F2548" s="73" t="s">
        <v>579</v>
      </c>
      <c r="G2548" s="74">
        <v>2.8316799999999998E-4</v>
      </c>
      <c r="H2548" s="74">
        <f>'IDS Miami Dry Grocery 2025'!$I2548*'IDS Miami Dry Grocery 2025'!$G2548</f>
        <v>0</v>
      </c>
      <c r="I2548" s="78"/>
      <c r="J2548" s="75">
        <v>13.15</v>
      </c>
      <c r="K2548" s="76">
        <f>IFERROR((#REF!*#REF!)+('IDS Miami Dry Grocery 2025'!$J2548*'IDS Miami Dry Grocery 2025'!$I2548),'IDS Miami Dry Grocery 2025'!$J2548*'IDS Miami Dry Grocery 2025'!$I2548)</f>
        <v>0</v>
      </c>
      <c r="M2548" s="97"/>
    </row>
    <row r="2549" spans="1:13" s="35" customFormat="1" ht="15" x14ac:dyDescent="0.2">
      <c r="A2549" s="68" t="s">
        <v>7807</v>
      </c>
      <c r="B2549" s="69" t="s">
        <v>7803</v>
      </c>
      <c r="C2549" s="70" t="s">
        <v>7808</v>
      </c>
      <c r="D2549" s="71" t="s">
        <v>7809</v>
      </c>
      <c r="E2549" s="72">
        <v>12</v>
      </c>
      <c r="F2549" s="73" t="s">
        <v>7275</v>
      </c>
      <c r="G2549" s="74">
        <v>5.0970239999999995E-3</v>
      </c>
      <c r="H2549" s="74">
        <f>'IDS Miami Dry Grocery 2025'!$I2549*'IDS Miami Dry Grocery 2025'!$G2549</f>
        <v>0</v>
      </c>
      <c r="I2549" s="78"/>
      <c r="J2549" s="75">
        <v>45.87</v>
      </c>
      <c r="K2549" s="76">
        <f>IFERROR((#REF!*#REF!)+('IDS Miami Dry Grocery 2025'!$J2549*'IDS Miami Dry Grocery 2025'!$I2549),'IDS Miami Dry Grocery 2025'!$J2549*'IDS Miami Dry Grocery 2025'!$I2549)</f>
        <v>0</v>
      </c>
      <c r="M2549" s="97"/>
    </row>
    <row r="2550" spans="1:13" s="35" customFormat="1" ht="15" x14ac:dyDescent="0.2">
      <c r="A2550" s="68" t="s">
        <v>7810</v>
      </c>
      <c r="B2550" s="69" t="s">
        <v>7803</v>
      </c>
      <c r="C2550" s="70" t="s">
        <v>7811</v>
      </c>
      <c r="D2550" s="71" t="s">
        <v>7812</v>
      </c>
      <c r="E2550" s="72">
        <v>12</v>
      </c>
      <c r="F2550" s="73" t="s">
        <v>7275</v>
      </c>
      <c r="G2550" s="74">
        <v>5.3801919999999998E-3</v>
      </c>
      <c r="H2550" s="74">
        <f>'IDS Miami Dry Grocery 2025'!$I2550*'IDS Miami Dry Grocery 2025'!$G2550</f>
        <v>0</v>
      </c>
      <c r="I2550" s="78"/>
      <c r="J2550" s="75">
        <v>45.87</v>
      </c>
      <c r="K2550" s="76">
        <f>IFERROR((#REF!*#REF!)+('IDS Miami Dry Grocery 2025'!$J2550*'IDS Miami Dry Grocery 2025'!$I2550),'IDS Miami Dry Grocery 2025'!$J2550*'IDS Miami Dry Grocery 2025'!$I2550)</f>
        <v>0</v>
      </c>
      <c r="M2550" s="97"/>
    </row>
    <row r="2551" spans="1:13" s="35" customFormat="1" ht="15" x14ac:dyDescent="0.2">
      <c r="A2551" s="68" t="s">
        <v>7813</v>
      </c>
      <c r="B2551" s="69" t="s">
        <v>7803</v>
      </c>
      <c r="C2551" s="70">
        <v>78342280657</v>
      </c>
      <c r="D2551" s="71" t="s">
        <v>7814</v>
      </c>
      <c r="E2551" s="72">
        <v>6</v>
      </c>
      <c r="F2551" s="73" t="s">
        <v>7815</v>
      </c>
      <c r="G2551" s="74">
        <v>0</v>
      </c>
      <c r="H2551" s="74">
        <f>'IDS Miami Dry Grocery 2025'!$I2551*'IDS Miami Dry Grocery 2025'!$G2551</f>
        <v>0</v>
      </c>
      <c r="I2551" s="78"/>
      <c r="J2551" s="75">
        <v>42.85</v>
      </c>
      <c r="K2551" s="76">
        <f>IFERROR((#REF!*#REF!)+('IDS Miami Dry Grocery 2025'!$J2551*'IDS Miami Dry Grocery 2025'!$I2551),'IDS Miami Dry Grocery 2025'!$J2551*'IDS Miami Dry Grocery 2025'!$I2551)</f>
        <v>0</v>
      </c>
      <c r="M2551" s="97"/>
    </row>
    <row r="2552" spans="1:13" s="35" customFormat="1" ht="15" x14ac:dyDescent="0.2">
      <c r="A2552" s="68" t="s">
        <v>7816</v>
      </c>
      <c r="B2552" s="69" t="s">
        <v>7817</v>
      </c>
      <c r="C2552" s="70" t="s">
        <v>7818</v>
      </c>
      <c r="D2552" s="71" t="s">
        <v>7819</v>
      </c>
      <c r="E2552" s="72">
        <v>48</v>
      </c>
      <c r="F2552" s="73" t="s">
        <v>5709</v>
      </c>
      <c r="G2552" s="74">
        <v>2.3502943999999998E-2</v>
      </c>
      <c r="H2552" s="74">
        <f>'IDS Miami Dry Grocery 2025'!$I2552*'IDS Miami Dry Grocery 2025'!$G2552</f>
        <v>0</v>
      </c>
      <c r="I2552" s="78"/>
      <c r="J2552" s="75">
        <v>55.46</v>
      </c>
      <c r="K2552" s="76">
        <f>IFERROR((#REF!*#REF!)+('IDS Miami Dry Grocery 2025'!$J2552*'IDS Miami Dry Grocery 2025'!$I2552),'IDS Miami Dry Grocery 2025'!$J2552*'IDS Miami Dry Grocery 2025'!$I2552)</f>
        <v>0</v>
      </c>
      <c r="M2552" s="97"/>
    </row>
    <row r="2553" spans="1:13" s="35" customFormat="1" ht="15" x14ac:dyDescent="0.2">
      <c r="A2553" s="68" t="s">
        <v>7820</v>
      </c>
      <c r="B2553" s="69" t="s">
        <v>7817</v>
      </c>
      <c r="C2553" s="70" t="s">
        <v>7821</v>
      </c>
      <c r="D2553" s="71" t="s">
        <v>7822</v>
      </c>
      <c r="E2553" s="72">
        <v>4</v>
      </c>
      <c r="F2553" s="73" t="s">
        <v>86</v>
      </c>
      <c r="G2553" s="74">
        <v>0</v>
      </c>
      <c r="H2553" s="74">
        <f>'IDS Miami Dry Grocery 2025'!$I2553*'IDS Miami Dry Grocery 2025'!$G2553</f>
        <v>0</v>
      </c>
      <c r="I2553" s="78"/>
      <c r="J2553" s="75">
        <v>21.01</v>
      </c>
      <c r="K2553" s="76">
        <f>IFERROR((#REF!*#REF!)+('IDS Miami Dry Grocery 2025'!$J2553*'IDS Miami Dry Grocery 2025'!$I2553),'IDS Miami Dry Grocery 2025'!$J2553*'IDS Miami Dry Grocery 2025'!$I2553)</f>
        <v>0</v>
      </c>
      <c r="M2553" s="97"/>
    </row>
    <row r="2554" spans="1:13" s="35" customFormat="1" ht="15" x14ac:dyDescent="0.2">
      <c r="A2554" s="68" t="s">
        <v>7823</v>
      </c>
      <c r="B2554" s="69" t="s">
        <v>7817</v>
      </c>
      <c r="C2554" s="70" t="s">
        <v>7824</v>
      </c>
      <c r="D2554" s="71" t="s">
        <v>7825</v>
      </c>
      <c r="E2554" s="72">
        <v>4</v>
      </c>
      <c r="F2554" s="73" t="s">
        <v>147</v>
      </c>
      <c r="G2554" s="74">
        <v>1.0477215999999999E-2</v>
      </c>
      <c r="H2554" s="74">
        <f>'IDS Miami Dry Grocery 2025'!$I2554*'IDS Miami Dry Grocery 2025'!$G2554</f>
        <v>0</v>
      </c>
      <c r="I2554" s="78"/>
      <c r="J2554" s="75">
        <v>27.03</v>
      </c>
      <c r="K2554" s="76">
        <f>IFERROR((#REF!*#REF!)+('IDS Miami Dry Grocery 2025'!$J2554*'IDS Miami Dry Grocery 2025'!$I2554),'IDS Miami Dry Grocery 2025'!$J2554*'IDS Miami Dry Grocery 2025'!$I2554)</f>
        <v>0</v>
      </c>
      <c r="M2554" s="97"/>
    </row>
    <row r="2555" spans="1:13" s="35" customFormat="1" ht="15" x14ac:dyDescent="0.2">
      <c r="A2555" s="68" t="s">
        <v>7826</v>
      </c>
      <c r="B2555" s="69" t="s">
        <v>7817</v>
      </c>
      <c r="C2555" s="70" t="s">
        <v>7827</v>
      </c>
      <c r="D2555" s="71" t="s">
        <v>7828</v>
      </c>
      <c r="E2555" s="72">
        <v>4</v>
      </c>
      <c r="F2555" s="73" t="s">
        <v>147</v>
      </c>
      <c r="G2555" s="74">
        <v>1.0477215999999999E-2</v>
      </c>
      <c r="H2555" s="74">
        <f>'IDS Miami Dry Grocery 2025'!$I2555*'IDS Miami Dry Grocery 2025'!$G2555</f>
        <v>0</v>
      </c>
      <c r="I2555" s="78"/>
      <c r="J2555" s="75">
        <v>27.03</v>
      </c>
      <c r="K2555" s="76">
        <f>IFERROR((#REF!*#REF!)+('IDS Miami Dry Grocery 2025'!$J2555*'IDS Miami Dry Grocery 2025'!$I2555),'IDS Miami Dry Grocery 2025'!$J2555*'IDS Miami Dry Grocery 2025'!$I2555)</f>
        <v>0</v>
      </c>
      <c r="M2555" s="97"/>
    </row>
    <row r="2556" spans="1:13" s="35" customFormat="1" ht="24" x14ac:dyDescent="0.2">
      <c r="A2556" s="68" t="s">
        <v>7829</v>
      </c>
      <c r="B2556" s="69" t="s">
        <v>7817</v>
      </c>
      <c r="C2556" s="70" t="s">
        <v>7830</v>
      </c>
      <c r="D2556" s="71" t="s">
        <v>7831</v>
      </c>
      <c r="E2556" s="72">
        <v>6</v>
      </c>
      <c r="F2556" s="73" t="s">
        <v>147</v>
      </c>
      <c r="G2556" s="74">
        <v>1.1609887999999999E-2</v>
      </c>
      <c r="H2556" s="74">
        <f>'IDS Miami Dry Grocery 2025'!$I2556*'IDS Miami Dry Grocery 2025'!$G2556</f>
        <v>0</v>
      </c>
      <c r="I2556" s="78"/>
      <c r="J2556" s="75">
        <v>36.15</v>
      </c>
      <c r="K2556" s="76">
        <f>IFERROR((#REF!*#REF!)+('IDS Miami Dry Grocery 2025'!$J2556*'IDS Miami Dry Grocery 2025'!$I2556),'IDS Miami Dry Grocery 2025'!$J2556*'IDS Miami Dry Grocery 2025'!$I2556)</f>
        <v>0</v>
      </c>
      <c r="M2556" s="97"/>
    </row>
    <row r="2557" spans="1:13" s="35" customFormat="1" ht="15" x14ac:dyDescent="0.2">
      <c r="A2557" s="68" t="s">
        <v>7832</v>
      </c>
      <c r="B2557" s="69" t="s">
        <v>7817</v>
      </c>
      <c r="C2557" s="70">
        <v>10016000312613</v>
      </c>
      <c r="D2557" s="71" t="s">
        <v>7833</v>
      </c>
      <c r="E2557" s="72">
        <v>108</v>
      </c>
      <c r="F2557" s="73" t="s">
        <v>7834</v>
      </c>
      <c r="G2557" s="74">
        <v>2.265344E-2</v>
      </c>
      <c r="H2557" s="74">
        <f>'IDS Miami Dry Grocery 2025'!$I2557*'IDS Miami Dry Grocery 2025'!$G2557</f>
        <v>0</v>
      </c>
      <c r="I2557" s="78"/>
      <c r="J2557" s="75">
        <v>115.02</v>
      </c>
      <c r="K2557" s="76">
        <f>IFERROR((#REF!*#REF!)+('IDS Miami Dry Grocery 2025'!$J2557*'IDS Miami Dry Grocery 2025'!$I2557),'IDS Miami Dry Grocery 2025'!$J2557*'IDS Miami Dry Grocery 2025'!$I2557)</f>
        <v>0</v>
      </c>
      <c r="M2557" s="97"/>
    </row>
    <row r="2558" spans="1:13" s="35" customFormat="1" ht="15" x14ac:dyDescent="0.2">
      <c r="A2558" s="68" t="s">
        <v>7835</v>
      </c>
      <c r="B2558" s="69" t="s">
        <v>7817</v>
      </c>
      <c r="C2558" s="70">
        <v>10016000238203</v>
      </c>
      <c r="D2558" s="71" t="s">
        <v>7836</v>
      </c>
      <c r="E2558" s="72">
        <v>168</v>
      </c>
      <c r="F2558" s="73" t="s">
        <v>3330</v>
      </c>
      <c r="G2558" s="74">
        <v>3.2847487999999994E-2</v>
      </c>
      <c r="H2558" s="74">
        <f>'IDS Miami Dry Grocery 2025'!$I2558*'IDS Miami Dry Grocery 2025'!$G2558</f>
        <v>0</v>
      </c>
      <c r="I2558" s="78"/>
      <c r="J2558" s="75">
        <v>135.30000000000001</v>
      </c>
      <c r="K2558" s="76">
        <f>IFERROR((#REF!*#REF!)+('IDS Miami Dry Grocery 2025'!$J2558*'IDS Miami Dry Grocery 2025'!$I2558),'IDS Miami Dry Grocery 2025'!$J2558*'IDS Miami Dry Grocery 2025'!$I2558)</f>
        <v>0</v>
      </c>
      <c r="M2558" s="97"/>
    </row>
    <row r="2559" spans="1:13" s="35" customFormat="1" ht="15" x14ac:dyDescent="0.2">
      <c r="A2559" s="68" t="s">
        <v>7837</v>
      </c>
      <c r="B2559" s="69" t="s">
        <v>7817</v>
      </c>
      <c r="C2559" s="70">
        <v>10016000238401</v>
      </c>
      <c r="D2559" s="71" t="s">
        <v>7838</v>
      </c>
      <c r="E2559" s="72">
        <v>168</v>
      </c>
      <c r="F2559" s="73" t="s">
        <v>3330</v>
      </c>
      <c r="G2559" s="74">
        <v>3.2847487999999994E-2</v>
      </c>
      <c r="H2559" s="74">
        <f>'IDS Miami Dry Grocery 2025'!$I2559*'IDS Miami Dry Grocery 2025'!$G2559</f>
        <v>0</v>
      </c>
      <c r="I2559" s="78"/>
      <c r="J2559" s="75">
        <v>135.30000000000001</v>
      </c>
      <c r="K2559" s="76">
        <f>IFERROR((#REF!*#REF!)+('IDS Miami Dry Grocery 2025'!$J2559*'IDS Miami Dry Grocery 2025'!$I2559),'IDS Miami Dry Grocery 2025'!$J2559*'IDS Miami Dry Grocery 2025'!$I2559)</f>
        <v>0</v>
      </c>
      <c r="M2559" s="97"/>
    </row>
    <row r="2560" spans="1:13" s="35" customFormat="1" ht="15" x14ac:dyDescent="0.2">
      <c r="A2560" s="68" t="s">
        <v>7839</v>
      </c>
      <c r="B2560" s="69" t="s">
        <v>7817</v>
      </c>
      <c r="C2560" s="70" t="s">
        <v>7840</v>
      </c>
      <c r="D2560" s="71" t="s">
        <v>7841</v>
      </c>
      <c r="E2560" s="72">
        <v>12</v>
      </c>
      <c r="F2560" s="73" t="s">
        <v>1616</v>
      </c>
      <c r="G2560" s="74">
        <v>1.5291072000000001E-2</v>
      </c>
      <c r="H2560" s="74">
        <f>'IDS Miami Dry Grocery 2025'!$I2560*'IDS Miami Dry Grocery 2025'!$G2560</f>
        <v>0</v>
      </c>
      <c r="I2560" s="78"/>
      <c r="J2560" s="75">
        <v>65.819999999999993</v>
      </c>
      <c r="K2560" s="76">
        <f>IFERROR((#REF!*#REF!)+('IDS Miami Dry Grocery 2025'!$J2560*'IDS Miami Dry Grocery 2025'!$I2560),'IDS Miami Dry Grocery 2025'!$J2560*'IDS Miami Dry Grocery 2025'!$I2560)</f>
        <v>0</v>
      </c>
      <c r="M2560" s="97"/>
    </row>
    <row r="2561" spans="1:13" s="35" customFormat="1" ht="15" x14ac:dyDescent="0.2">
      <c r="A2561" s="68" t="s">
        <v>7842</v>
      </c>
      <c r="B2561" s="69" t="s">
        <v>7817</v>
      </c>
      <c r="C2561" s="70" t="s">
        <v>7843</v>
      </c>
      <c r="D2561" s="71" t="s">
        <v>7844</v>
      </c>
      <c r="E2561" s="72">
        <v>6</v>
      </c>
      <c r="F2561" s="73" t="s">
        <v>1035</v>
      </c>
      <c r="G2561" s="74">
        <v>1.6706911999999997E-2</v>
      </c>
      <c r="H2561" s="74">
        <f>'IDS Miami Dry Grocery 2025'!$I2561*'IDS Miami Dry Grocery 2025'!$G2561</f>
        <v>0</v>
      </c>
      <c r="I2561" s="78"/>
      <c r="J2561" s="75">
        <v>58.41</v>
      </c>
      <c r="K2561" s="76">
        <f>IFERROR((#REF!*#REF!)+('IDS Miami Dry Grocery 2025'!$J2561*'IDS Miami Dry Grocery 2025'!$I2561),'IDS Miami Dry Grocery 2025'!$J2561*'IDS Miami Dry Grocery 2025'!$I2561)</f>
        <v>0</v>
      </c>
      <c r="M2561" s="97"/>
    </row>
    <row r="2562" spans="1:13" s="35" customFormat="1" ht="15" x14ac:dyDescent="0.2">
      <c r="A2562" s="68" t="s">
        <v>7845</v>
      </c>
      <c r="B2562" s="69" t="s">
        <v>7817</v>
      </c>
      <c r="C2562" s="70" t="s">
        <v>7846</v>
      </c>
      <c r="D2562" s="71" t="s">
        <v>7847</v>
      </c>
      <c r="E2562" s="72">
        <v>12</v>
      </c>
      <c r="F2562" s="73" t="s">
        <v>1616</v>
      </c>
      <c r="G2562" s="74">
        <v>1.5291072000000001E-2</v>
      </c>
      <c r="H2562" s="74">
        <f>'IDS Miami Dry Grocery 2025'!$I2562*'IDS Miami Dry Grocery 2025'!$G2562</f>
        <v>0</v>
      </c>
      <c r="I2562" s="78"/>
      <c r="J2562" s="75">
        <v>65.819999999999993</v>
      </c>
      <c r="K2562" s="76">
        <f>IFERROR((#REF!*#REF!)+('IDS Miami Dry Grocery 2025'!$J2562*'IDS Miami Dry Grocery 2025'!$I2562),'IDS Miami Dry Grocery 2025'!$J2562*'IDS Miami Dry Grocery 2025'!$I2562)</f>
        <v>0</v>
      </c>
      <c r="M2562" s="97"/>
    </row>
    <row r="2563" spans="1:13" s="35" customFormat="1" ht="15" x14ac:dyDescent="0.2">
      <c r="A2563" s="68" t="s">
        <v>7848</v>
      </c>
      <c r="B2563" s="69" t="s">
        <v>7817</v>
      </c>
      <c r="C2563" s="70" t="s">
        <v>7849</v>
      </c>
      <c r="D2563" s="71" t="s">
        <v>7850</v>
      </c>
      <c r="E2563" s="72">
        <v>12</v>
      </c>
      <c r="F2563" s="73" t="s">
        <v>7851</v>
      </c>
      <c r="G2563" s="74">
        <v>1.132672E-2</v>
      </c>
      <c r="H2563" s="74">
        <f>'IDS Miami Dry Grocery 2025'!$I2563*'IDS Miami Dry Grocery 2025'!$G2563</f>
        <v>0</v>
      </c>
      <c r="I2563" s="78"/>
      <c r="J2563" s="75">
        <v>67.91</v>
      </c>
      <c r="K2563" s="76">
        <f>IFERROR((#REF!*#REF!)+('IDS Miami Dry Grocery 2025'!$J2563*'IDS Miami Dry Grocery 2025'!$I2563),'IDS Miami Dry Grocery 2025'!$J2563*'IDS Miami Dry Grocery 2025'!$I2563)</f>
        <v>0</v>
      </c>
      <c r="M2563" s="97"/>
    </row>
    <row r="2564" spans="1:13" s="35" customFormat="1" ht="15" x14ac:dyDescent="0.2">
      <c r="A2564" s="68" t="s">
        <v>7852</v>
      </c>
      <c r="B2564" s="69" t="s">
        <v>7817</v>
      </c>
      <c r="C2564" s="70" t="s">
        <v>7853</v>
      </c>
      <c r="D2564" s="71" t="s">
        <v>7854</v>
      </c>
      <c r="E2564" s="72">
        <v>6</v>
      </c>
      <c r="F2564" s="73" t="s">
        <v>7855</v>
      </c>
      <c r="G2564" s="74">
        <v>0</v>
      </c>
      <c r="H2564" s="74">
        <f>'IDS Miami Dry Grocery 2025'!$I2564*'IDS Miami Dry Grocery 2025'!$G2564</f>
        <v>0</v>
      </c>
      <c r="I2564" s="78"/>
      <c r="J2564" s="75">
        <v>48.38</v>
      </c>
      <c r="K2564" s="76">
        <f>IFERROR((#REF!*#REF!)+('IDS Miami Dry Grocery 2025'!$J2564*'IDS Miami Dry Grocery 2025'!$I2564),'IDS Miami Dry Grocery 2025'!$J2564*'IDS Miami Dry Grocery 2025'!$I2564)</f>
        <v>0</v>
      </c>
      <c r="M2564" s="97"/>
    </row>
    <row r="2565" spans="1:13" s="35" customFormat="1" ht="15" x14ac:dyDescent="0.2">
      <c r="A2565" s="68" t="s">
        <v>7856</v>
      </c>
      <c r="B2565" s="69" t="s">
        <v>7817</v>
      </c>
      <c r="C2565" s="70">
        <v>602652171826</v>
      </c>
      <c r="D2565" s="71" t="s">
        <v>7857</v>
      </c>
      <c r="E2565" s="72">
        <v>6</v>
      </c>
      <c r="F2565" s="73" t="s">
        <v>147</v>
      </c>
      <c r="G2565" s="74">
        <v>0</v>
      </c>
      <c r="H2565" s="74">
        <f>'IDS Miami Dry Grocery 2025'!$I2565*'IDS Miami Dry Grocery 2025'!$G2565</f>
        <v>0</v>
      </c>
      <c r="I2565" s="78"/>
      <c r="J2565" s="75">
        <v>48.38</v>
      </c>
      <c r="K2565" s="76">
        <f>IFERROR((#REF!*#REF!)+('IDS Miami Dry Grocery 2025'!$J2565*'IDS Miami Dry Grocery 2025'!$I2565),'IDS Miami Dry Grocery 2025'!$J2565*'IDS Miami Dry Grocery 2025'!$I2565)</f>
        <v>0</v>
      </c>
      <c r="M2565" s="97"/>
    </row>
    <row r="2566" spans="1:13" s="35" customFormat="1" ht="15" x14ac:dyDescent="0.2">
      <c r="A2566" s="68" t="s">
        <v>7858</v>
      </c>
      <c r="B2566" s="69" t="s">
        <v>7817</v>
      </c>
      <c r="C2566" s="70">
        <v>602652171864</v>
      </c>
      <c r="D2566" s="71" t="s">
        <v>7859</v>
      </c>
      <c r="E2566" s="72">
        <v>6</v>
      </c>
      <c r="F2566" s="73" t="s">
        <v>147</v>
      </c>
      <c r="G2566" s="74">
        <v>0</v>
      </c>
      <c r="H2566" s="74">
        <f>'IDS Miami Dry Grocery 2025'!$I2566*'IDS Miami Dry Grocery 2025'!$G2566</f>
        <v>0</v>
      </c>
      <c r="I2566" s="78"/>
      <c r="J2566" s="75">
        <v>48.38</v>
      </c>
      <c r="K2566" s="76">
        <f>IFERROR((#REF!*#REF!)+('IDS Miami Dry Grocery 2025'!$J2566*'IDS Miami Dry Grocery 2025'!$I2566),'IDS Miami Dry Grocery 2025'!$J2566*'IDS Miami Dry Grocery 2025'!$I2566)</f>
        <v>0</v>
      </c>
      <c r="M2566" s="97"/>
    </row>
    <row r="2567" spans="1:13" s="35" customFormat="1" ht="15" x14ac:dyDescent="0.2">
      <c r="A2567" s="68" t="s">
        <v>7860</v>
      </c>
      <c r="B2567" s="69" t="s">
        <v>7817</v>
      </c>
      <c r="C2567" s="70">
        <v>602652171840</v>
      </c>
      <c r="D2567" s="71" t="s">
        <v>7861</v>
      </c>
      <c r="E2567" s="72">
        <v>6</v>
      </c>
      <c r="F2567" s="73" t="s">
        <v>147</v>
      </c>
      <c r="G2567" s="74">
        <v>0</v>
      </c>
      <c r="H2567" s="74">
        <f>'IDS Miami Dry Grocery 2025'!$I2567*'IDS Miami Dry Grocery 2025'!$G2567</f>
        <v>0</v>
      </c>
      <c r="I2567" s="78"/>
      <c r="J2567" s="75">
        <v>48.38</v>
      </c>
      <c r="K2567" s="76">
        <f>IFERROR((#REF!*#REF!)+('IDS Miami Dry Grocery 2025'!$J2567*'IDS Miami Dry Grocery 2025'!$I2567),'IDS Miami Dry Grocery 2025'!$J2567*'IDS Miami Dry Grocery 2025'!$I2567)</f>
        <v>0</v>
      </c>
      <c r="M2567" s="97"/>
    </row>
    <row r="2568" spans="1:13" s="35" customFormat="1" ht="15" x14ac:dyDescent="0.2">
      <c r="A2568" s="68" t="s">
        <v>7862</v>
      </c>
      <c r="B2568" s="69" t="s">
        <v>7817</v>
      </c>
      <c r="C2568" s="70">
        <v>602652171994</v>
      </c>
      <c r="D2568" s="71" t="s">
        <v>7863</v>
      </c>
      <c r="E2568" s="72">
        <v>6</v>
      </c>
      <c r="F2568" s="73" t="s">
        <v>147</v>
      </c>
      <c r="G2568" s="74">
        <v>0</v>
      </c>
      <c r="H2568" s="74">
        <f>'IDS Miami Dry Grocery 2025'!$I2568*'IDS Miami Dry Grocery 2025'!$G2568</f>
        <v>0</v>
      </c>
      <c r="I2568" s="78"/>
      <c r="J2568" s="75">
        <v>48.38</v>
      </c>
      <c r="K2568" s="76">
        <f>IFERROR((#REF!*#REF!)+('IDS Miami Dry Grocery 2025'!$J2568*'IDS Miami Dry Grocery 2025'!$I2568),'IDS Miami Dry Grocery 2025'!$J2568*'IDS Miami Dry Grocery 2025'!$I2568)</f>
        <v>0</v>
      </c>
      <c r="M2568" s="97"/>
    </row>
    <row r="2569" spans="1:13" s="35" customFormat="1" ht="15" x14ac:dyDescent="0.2">
      <c r="A2569" s="68" t="s">
        <v>7864</v>
      </c>
      <c r="B2569" s="69" t="s">
        <v>7817</v>
      </c>
      <c r="C2569" s="70">
        <v>602652259432</v>
      </c>
      <c r="D2569" s="71" t="s">
        <v>7865</v>
      </c>
      <c r="E2569" s="72">
        <v>6</v>
      </c>
      <c r="F2569" s="73" t="s">
        <v>147</v>
      </c>
      <c r="G2569" s="74">
        <v>0</v>
      </c>
      <c r="H2569" s="74">
        <f>'IDS Miami Dry Grocery 2025'!$I2569*'IDS Miami Dry Grocery 2025'!$G2569</f>
        <v>0</v>
      </c>
      <c r="I2569" s="78"/>
      <c r="J2569" s="75">
        <v>48.38</v>
      </c>
      <c r="K2569" s="76">
        <f>IFERROR((#REF!*#REF!)+('IDS Miami Dry Grocery 2025'!$J2569*'IDS Miami Dry Grocery 2025'!$I2569),'IDS Miami Dry Grocery 2025'!$J2569*'IDS Miami Dry Grocery 2025'!$I2569)</f>
        <v>0</v>
      </c>
      <c r="M2569" s="97"/>
    </row>
    <row r="2570" spans="1:13" s="35" customFormat="1" ht="15" x14ac:dyDescent="0.2">
      <c r="A2570" s="68" t="s">
        <v>7867</v>
      </c>
      <c r="B2570" s="69" t="s">
        <v>7866</v>
      </c>
      <c r="C2570" s="70" t="s">
        <v>7868</v>
      </c>
      <c r="D2570" s="71" t="s">
        <v>7869</v>
      </c>
      <c r="E2570" s="72">
        <v>8</v>
      </c>
      <c r="F2570" s="73" t="s">
        <v>86</v>
      </c>
      <c r="G2570" s="74">
        <v>4.5306879999999997E-3</v>
      </c>
      <c r="H2570" s="74">
        <f>'IDS Miami Dry Grocery 2025'!$I2570*'IDS Miami Dry Grocery 2025'!$G2570</f>
        <v>0</v>
      </c>
      <c r="I2570" s="78"/>
      <c r="J2570" s="75">
        <v>26.86</v>
      </c>
      <c r="K2570" s="76">
        <f>IFERROR((#REF!*#REF!)+('IDS Miami Dry Grocery 2025'!$J2570*'IDS Miami Dry Grocery 2025'!$I2570),'IDS Miami Dry Grocery 2025'!$J2570*'IDS Miami Dry Grocery 2025'!$I2570)</f>
        <v>0</v>
      </c>
      <c r="M2570" s="97"/>
    </row>
    <row r="2571" spans="1:13" s="35" customFormat="1" ht="15" x14ac:dyDescent="0.2">
      <c r="A2571" s="68" t="s">
        <v>7870</v>
      </c>
      <c r="B2571" s="69" t="s">
        <v>7866</v>
      </c>
      <c r="C2571" s="70" t="s">
        <v>7871</v>
      </c>
      <c r="D2571" s="71" t="s">
        <v>7872</v>
      </c>
      <c r="E2571" s="72">
        <v>24</v>
      </c>
      <c r="F2571" s="73" t="s">
        <v>596</v>
      </c>
      <c r="G2571" s="74">
        <v>1.1609887999999999E-2</v>
      </c>
      <c r="H2571" s="74">
        <f>'IDS Miami Dry Grocery 2025'!$I2571*'IDS Miami Dry Grocery 2025'!$G2571</f>
        <v>0</v>
      </c>
      <c r="I2571" s="78"/>
      <c r="J2571" s="75">
        <v>48.39</v>
      </c>
      <c r="K2571" s="76">
        <f>IFERROR((#REF!*#REF!)+('IDS Miami Dry Grocery 2025'!$J2571*'IDS Miami Dry Grocery 2025'!$I2571),'IDS Miami Dry Grocery 2025'!$J2571*'IDS Miami Dry Grocery 2025'!$I2571)</f>
        <v>0</v>
      </c>
      <c r="M2571" s="97"/>
    </row>
    <row r="2572" spans="1:13" s="35" customFormat="1" ht="15" x14ac:dyDescent="0.2">
      <c r="A2572" s="68" t="s">
        <v>7873</v>
      </c>
      <c r="B2572" s="69" t="s">
        <v>7866</v>
      </c>
      <c r="C2572" s="70" t="s">
        <v>7874</v>
      </c>
      <c r="D2572" s="71" t="s">
        <v>7875</v>
      </c>
      <c r="E2572" s="72">
        <v>12</v>
      </c>
      <c r="F2572" s="73" t="s">
        <v>86</v>
      </c>
      <c r="G2572" s="74">
        <v>8.7782079999999992E-3</v>
      </c>
      <c r="H2572" s="74">
        <f>'IDS Miami Dry Grocery 2025'!$I2572*'IDS Miami Dry Grocery 2025'!$G2572</f>
        <v>0</v>
      </c>
      <c r="I2572" s="78"/>
      <c r="J2572" s="75">
        <v>46.68</v>
      </c>
      <c r="K2572" s="76">
        <f>IFERROR((#REF!*#REF!)+('IDS Miami Dry Grocery 2025'!$J2572*'IDS Miami Dry Grocery 2025'!$I2572),'IDS Miami Dry Grocery 2025'!$J2572*'IDS Miami Dry Grocery 2025'!$I2572)</f>
        <v>0</v>
      </c>
      <c r="M2572" s="97"/>
    </row>
    <row r="2573" spans="1:13" s="35" customFormat="1" ht="15" x14ac:dyDescent="0.2">
      <c r="A2573" s="68" t="s">
        <v>7876</v>
      </c>
      <c r="B2573" s="69" t="s">
        <v>7866</v>
      </c>
      <c r="C2573" s="70" t="s">
        <v>7877</v>
      </c>
      <c r="D2573" s="71" t="s">
        <v>7878</v>
      </c>
      <c r="E2573" s="72">
        <v>12</v>
      </c>
      <c r="F2573" s="73" t="s">
        <v>86</v>
      </c>
      <c r="G2573" s="74">
        <v>8.7782079999999992E-3</v>
      </c>
      <c r="H2573" s="74">
        <f>'IDS Miami Dry Grocery 2025'!$I2573*'IDS Miami Dry Grocery 2025'!$G2573</f>
        <v>0</v>
      </c>
      <c r="I2573" s="78"/>
      <c r="J2573" s="75">
        <v>46.68</v>
      </c>
      <c r="K2573" s="76">
        <f>IFERROR((#REF!*#REF!)+('IDS Miami Dry Grocery 2025'!$J2573*'IDS Miami Dry Grocery 2025'!$I2573),'IDS Miami Dry Grocery 2025'!$J2573*'IDS Miami Dry Grocery 2025'!$I2573)</f>
        <v>0</v>
      </c>
      <c r="M2573" s="97"/>
    </row>
    <row r="2574" spans="1:13" s="35" customFormat="1" ht="15" x14ac:dyDescent="0.2">
      <c r="A2574" s="68" t="s">
        <v>7879</v>
      </c>
      <c r="B2574" s="69" t="s">
        <v>7866</v>
      </c>
      <c r="C2574" s="70" t="s">
        <v>7880</v>
      </c>
      <c r="D2574" s="71" t="s">
        <v>7881</v>
      </c>
      <c r="E2574" s="72">
        <v>12</v>
      </c>
      <c r="F2574" s="73" t="s">
        <v>86</v>
      </c>
      <c r="G2574" s="74">
        <v>8.4950399999999988E-3</v>
      </c>
      <c r="H2574" s="74">
        <f>'IDS Miami Dry Grocery 2025'!$I2574*'IDS Miami Dry Grocery 2025'!$G2574</f>
        <v>0</v>
      </c>
      <c r="I2574" s="78"/>
      <c r="J2574" s="75">
        <v>46.68</v>
      </c>
      <c r="K2574" s="76">
        <f>IFERROR((#REF!*#REF!)+('IDS Miami Dry Grocery 2025'!$J2574*'IDS Miami Dry Grocery 2025'!$I2574),'IDS Miami Dry Grocery 2025'!$J2574*'IDS Miami Dry Grocery 2025'!$I2574)</f>
        <v>0</v>
      </c>
      <c r="M2574" s="97"/>
    </row>
    <row r="2575" spans="1:13" s="35" customFormat="1" ht="15" x14ac:dyDescent="0.2">
      <c r="A2575" s="68" t="s">
        <v>7882</v>
      </c>
      <c r="B2575" s="69" t="s">
        <v>7866</v>
      </c>
      <c r="C2575" s="70" t="s">
        <v>7883</v>
      </c>
      <c r="D2575" s="71" t="s">
        <v>7884</v>
      </c>
      <c r="E2575" s="72">
        <v>12</v>
      </c>
      <c r="F2575" s="73" t="s">
        <v>86</v>
      </c>
      <c r="G2575" s="74">
        <v>7.6455360000000005E-3</v>
      </c>
      <c r="H2575" s="74">
        <f>'IDS Miami Dry Grocery 2025'!$I2575*'IDS Miami Dry Grocery 2025'!$G2575</f>
        <v>0</v>
      </c>
      <c r="I2575" s="78"/>
      <c r="J2575" s="75">
        <v>31.41</v>
      </c>
      <c r="K2575" s="76">
        <f>IFERROR((#REF!*#REF!)+('IDS Miami Dry Grocery 2025'!$J2575*'IDS Miami Dry Grocery 2025'!$I2575),'IDS Miami Dry Grocery 2025'!$J2575*'IDS Miami Dry Grocery 2025'!$I2575)</f>
        <v>0</v>
      </c>
      <c r="M2575" s="97"/>
    </row>
    <row r="2576" spans="1:13" s="35" customFormat="1" ht="15" x14ac:dyDescent="0.2">
      <c r="A2576" s="68" t="s">
        <v>7885</v>
      </c>
      <c r="B2576" s="69" t="s">
        <v>7866</v>
      </c>
      <c r="C2576" s="70" t="s">
        <v>7886</v>
      </c>
      <c r="D2576" s="71" t="s">
        <v>7887</v>
      </c>
      <c r="E2576" s="72">
        <v>24</v>
      </c>
      <c r="F2576" s="73" t="s">
        <v>380</v>
      </c>
      <c r="G2576" s="74">
        <v>3.6811840000000001E-3</v>
      </c>
      <c r="H2576" s="74">
        <f>'IDS Miami Dry Grocery 2025'!$I2576*'IDS Miami Dry Grocery 2025'!$G2576</f>
        <v>0</v>
      </c>
      <c r="I2576" s="78"/>
      <c r="J2576" s="75">
        <v>22.9</v>
      </c>
      <c r="K2576" s="76">
        <f>IFERROR((#REF!*#REF!)+('IDS Miami Dry Grocery 2025'!$J2576*'IDS Miami Dry Grocery 2025'!$I2576),'IDS Miami Dry Grocery 2025'!$J2576*'IDS Miami Dry Grocery 2025'!$I2576)</f>
        <v>0</v>
      </c>
      <c r="M2576" s="97"/>
    </row>
    <row r="2577" spans="1:13" s="35" customFormat="1" ht="15" x14ac:dyDescent="0.2">
      <c r="A2577" s="68" t="s">
        <v>7888</v>
      </c>
      <c r="B2577" s="69" t="s">
        <v>7866</v>
      </c>
      <c r="C2577" s="70" t="s">
        <v>7889</v>
      </c>
      <c r="D2577" s="71" t="s">
        <v>7890</v>
      </c>
      <c r="E2577" s="72">
        <v>24</v>
      </c>
      <c r="F2577" s="73" t="s">
        <v>7891</v>
      </c>
      <c r="G2577" s="74">
        <v>3.6811840000000001E-3</v>
      </c>
      <c r="H2577" s="74">
        <f>'IDS Miami Dry Grocery 2025'!$I2577*'IDS Miami Dry Grocery 2025'!$G2577</f>
        <v>0</v>
      </c>
      <c r="I2577" s="78"/>
      <c r="J2577" s="75">
        <v>22.9</v>
      </c>
      <c r="K2577" s="76">
        <f>IFERROR((#REF!*#REF!)+('IDS Miami Dry Grocery 2025'!$J2577*'IDS Miami Dry Grocery 2025'!$I2577),'IDS Miami Dry Grocery 2025'!$J2577*'IDS Miami Dry Grocery 2025'!$I2577)</f>
        <v>0</v>
      </c>
      <c r="M2577" s="97"/>
    </row>
    <row r="2578" spans="1:13" s="35" customFormat="1" ht="15" x14ac:dyDescent="0.2">
      <c r="A2578" s="68" t="s">
        <v>7892</v>
      </c>
      <c r="B2578" s="69" t="s">
        <v>7866</v>
      </c>
      <c r="C2578" s="70" t="s">
        <v>7893</v>
      </c>
      <c r="D2578" s="71" t="s">
        <v>7894</v>
      </c>
      <c r="E2578" s="72">
        <v>12</v>
      </c>
      <c r="F2578" s="73" t="s">
        <v>7891</v>
      </c>
      <c r="G2578" s="74">
        <v>2.2653439999999999E-3</v>
      </c>
      <c r="H2578" s="74">
        <f>'IDS Miami Dry Grocery 2025'!$I2578*'IDS Miami Dry Grocery 2025'!$G2578</f>
        <v>0</v>
      </c>
      <c r="I2578" s="78"/>
      <c r="J2578" s="75">
        <v>25.27</v>
      </c>
      <c r="K2578" s="76">
        <f>IFERROR((#REF!*#REF!)+('IDS Miami Dry Grocery 2025'!$J2578*'IDS Miami Dry Grocery 2025'!$I2578),'IDS Miami Dry Grocery 2025'!$J2578*'IDS Miami Dry Grocery 2025'!$I2578)</f>
        <v>0</v>
      </c>
      <c r="M2578" s="97"/>
    </row>
    <row r="2579" spans="1:13" s="35" customFormat="1" ht="15" x14ac:dyDescent="0.2">
      <c r="A2579" s="68" t="s">
        <v>7895</v>
      </c>
      <c r="B2579" s="69" t="s">
        <v>7866</v>
      </c>
      <c r="C2579" s="70" t="s">
        <v>7896</v>
      </c>
      <c r="D2579" s="71" t="s">
        <v>7897</v>
      </c>
      <c r="E2579" s="72">
        <v>24</v>
      </c>
      <c r="F2579" s="73" t="s">
        <v>7891</v>
      </c>
      <c r="G2579" s="74">
        <v>4.5306879999999997E-3</v>
      </c>
      <c r="H2579" s="74">
        <f>'IDS Miami Dry Grocery 2025'!$I2579*'IDS Miami Dry Grocery 2025'!$G2579</f>
        <v>0</v>
      </c>
      <c r="I2579" s="78"/>
      <c r="J2579" s="75">
        <v>46.43</v>
      </c>
      <c r="K2579" s="76">
        <f>IFERROR((#REF!*#REF!)+('IDS Miami Dry Grocery 2025'!$J2579*'IDS Miami Dry Grocery 2025'!$I2579),'IDS Miami Dry Grocery 2025'!$J2579*'IDS Miami Dry Grocery 2025'!$I2579)</f>
        <v>0</v>
      </c>
      <c r="M2579" s="97"/>
    </row>
    <row r="2580" spans="1:13" s="35" customFormat="1" ht="15" x14ac:dyDescent="0.2">
      <c r="A2580" s="68" t="s">
        <v>7898</v>
      </c>
      <c r="B2580" s="69" t="s">
        <v>7866</v>
      </c>
      <c r="C2580" s="70" t="s">
        <v>7899</v>
      </c>
      <c r="D2580" s="71" t="s">
        <v>7900</v>
      </c>
      <c r="E2580" s="72">
        <v>12</v>
      </c>
      <c r="F2580" s="73" t="s">
        <v>380</v>
      </c>
      <c r="G2580" s="74">
        <v>2.2653439999999999E-3</v>
      </c>
      <c r="H2580" s="74">
        <f>'IDS Miami Dry Grocery 2025'!$I2580*'IDS Miami Dry Grocery 2025'!$G2580</f>
        <v>0</v>
      </c>
      <c r="I2580" s="78"/>
      <c r="J2580" s="75">
        <v>25.27</v>
      </c>
      <c r="K2580" s="76">
        <f>IFERROR((#REF!*#REF!)+('IDS Miami Dry Grocery 2025'!$J2580*'IDS Miami Dry Grocery 2025'!$I2580),'IDS Miami Dry Grocery 2025'!$J2580*'IDS Miami Dry Grocery 2025'!$I2580)</f>
        <v>0</v>
      </c>
      <c r="M2580" s="97"/>
    </row>
    <row r="2581" spans="1:13" s="35" customFormat="1" ht="15" x14ac:dyDescent="0.2">
      <c r="A2581" s="68" t="s">
        <v>7901</v>
      </c>
      <c r="B2581" s="69" t="s">
        <v>7866</v>
      </c>
      <c r="C2581" s="70" t="s">
        <v>7902</v>
      </c>
      <c r="D2581" s="71" t="s">
        <v>7903</v>
      </c>
      <c r="E2581" s="72">
        <v>24</v>
      </c>
      <c r="F2581" s="73" t="s">
        <v>7891</v>
      </c>
      <c r="G2581" s="74">
        <v>4.5306879999999997E-3</v>
      </c>
      <c r="H2581" s="74">
        <f>'IDS Miami Dry Grocery 2025'!$I2581*'IDS Miami Dry Grocery 2025'!$G2581</f>
        <v>0</v>
      </c>
      <c r="I2581" s="78"/>
      <c r="J2581" s="75">
        <v>46.43</v>
      </c>
      <c r="K2581" s="76">
        <f>IFERROR((#REF!*#REF!)+('IDS Miami Dry Grocery 2025'!$J2581*'IDS Miami Dry Grocery 2025'!$I2581),'IDS Miami Dry Grocery 2025'!$J2581*'IDS Miami Dry Grocery 2025'!$I2581)</f>
        <v>0</v>
      </c>
      <c r="M2581" s="97"/>
    </row>
    <row r="2582" spans="1:13" s="35" customFormat="1" ht="15" x14ac:dyDescent="0.2">
      <c r="A2582" s="68" t="s">
        <v>7904</v>
      </c>
      <c r="B2582" s="69" t="s">
        <v>7866</v>
      </c>
      <c r="C2582" s="70" t="s">
        <v>7905</v>
      </c>
      <c r="D2582" s="71" t="s">
        <v>7906</v>
      </c>
      <c r="E2582" s="72">
        <v>12</v>
      </c>
      <c r="F2582" s="73" t="s">
        <v>7891</v>
      </c>
      <c r="G2582" s="74">
        <v>2.2653439999999999E-3</v>
      </c>
      <c r="H2582" s="74">
        <f>'IDS Miami Dry Grocery 2025'!$I2582*'IDS Miami Dry Grocery 2025'!$G2582</f>
        <v>0</v>
      </c>
      <c r="I2582" s="78"/>
      <c r="J2582" s="75">
        <v>17.77</v>
      </c>
      <c r="K2582" s="76">
        <f>IFERROR((#REF!*#REF!)+('IDS Miami Dry Grocery 2025'!$J2582*'IDS Miami Dry Grocery 2025'!$I2582),'IDS Miami Dry Grocery 2025'!$J2582*'IDS Miami Dry Grocery 2025'!$I2582)</f>
        <v>0</v>
      </c>
      <c r="M2582" s="97"/>
    </row>
    <row r="2583" spans="1:13" s="35" customFormat="1" ht="15" x14ac:dyDescent="0.2">
      <c r="A2583" s="68" t="s">
        <v>7907</v>
      </c>
      <c r="B2583" s="69" t="s">
        <v>7866</v>
      </c>
      <c r="C2583" s="70" t="s">
        <v>7908</v>
      </c>
      <c r="D2583" s="71" t="s">
        <v>7909</v>
      </c>
      <c r="E2583" s="72">
        <v>12</v>
      </c>
      <c r="F2583" s="73" t="s">
        <v>7891</v>
      </c>
      <c r="G2583" s="74">
        <v>2.2653439999999999E-3</v>
      </c>
      <c r="H2583" s="74">
        <f>'IDS Miami Dry Grocery 2025'!$I2583*'IDS Miami Dry Grocery 2025'!$G2583</f>
        <v>0</v>
      </c>
      <c r="I2583" s="78"/>
      <c r="J2583" s="75">
        <v>25.27</v>
      </c>
      <c r="K2583" s="76">
        <f>IFERROR((#REF!*#REF!)+('IDS Miami Dry Grocery 2025'!$J2583*'IDS Miami Dry Grocery 2025'!$I2583),'IDS Miami Dry Grocery 2025'!$J2583*'IDS Miami Dry Grocery 2025'!$I2583)</f>
        <v>0</v>
      </c>
      <c r="M2583" s="97"/>
    </row>
    <row r="2584" spans="1:13" s="35" customFormat="1" ht="15" x14ac:dyDescent="0.2">
      <c r="A2584" s="68" t="s">
        <v>7910</v>
      </c>
      <c r="B2584" s="69" t="s">
        <v>7866</v>
      </c>
      <c r="C2584" s="70" t="s">
        <v>7911</v>
      </c>
      <c r="D2584" s="71" t="s">
        <v>7912</v>
      </c>
      <c r="E2584" s="72">
        <v>24</v>
      </c>
      <c r="F2584" s="73" t="s">
        <v>1205</v>
      </c>
      <c r="G2584" s="74">
        <v>3.964352E-3</v>
      </c>
      <c r="H2584" s="74">
        <f>'IDS Miami Dry Grocery 2025'!$I2584*'IDS Miami Dry Grocery 2025'!$G2584</f>
        <v>0</v>
      </c>
      <c r="I2584" s="78"/>
      <c r="J2584" s="75">
        <v>22.9</v>
      </c>
      <c r="K2584" s="76">
        <f>IFERROR((#REF!*#REF!)+('IDS Miami Dry Grocery 2025'!$J2584*'IDS Miami Dry Grocery 2025'!$I2584),'IDS Miami Dry Grocery 2025'!$J2584*'IDS Miami Dry Grocery 2025'!$I2584)</f>
        <v>0</v>
      </c>
      <c r="M2584" s="97"/>
    </row>
    <row r="2585" spans="1:13" s="35" customFormat="1" ht="15" x14ac:dyDescent="0.2">
      <c r="A2585" s="68" t="s">
        <v>7913</v>
      </c>
      <c r="B2585" s="69" t="s">
        <v>7866</v>
      </c>
      <c r="C2585" s="70" t="s">
        <v>7914</v>
      </c>
      <c r="D2585" s="71" t="s">
        <v>7915</v>
      </c>
      <c r="E2585" s="72">
        <v>24</v>
      </c>
      <c r="F2585" s="73" t="s">
        <v>7891</v>
      </c>
      <c r="G2585" s="74">
        <v>4.5306879999999997E-3</v>
      </c>
      <c r="H2585" s="74">
        <f>'IDS Miami Dry Grocery 2025'!$I2585*'IDS Miami Dry Grocery 2025'!$G2585</f>
        <v>0</v>
      </c>
      <c r="I2585" s="78"/>
      <c r="J2585" s="75">
        <v>31.41</v>
      </c>
      <c r="K2585" s="76">
        <f>IFERROR((#REF!*#REF!)+('IDS Miami Dry Grocery 2025'!$J2585*'IDS Miami Dry Grocery 2025'!$I2585),'IDS Miami Dry Grocery 2025'!$J2585*'IDS Miami Dry Grocery 2025'!$I2585)</f>
        <v>0</v>
      </c>
      <c r="M2585" s="97"/>
    </row>
    <row r="2586" spans="1:13" s="35" customFormat="1" ht="15" x14ac:dyDescent="0.2">
      <c r="A2586" s="68" t="s">
        <v>7916</v>
      </c>
      <c r="B2586" s="69" t="s">
        <v>7866</v>
      </c>
      <c r="C2586" s="70" t="s">
        <v>7917</v>
      </c>
      <c r="D2586" s="71" t="s">
        <v>7918</v>
      </c>
      <c r="E2586" s="72">
        <v>12</v>
      </c>
      <c r="F2586" s="73" t="s">
        <v>78</v>
      </c>
      <c r="G2586" s="74">
        <v>1.6140575999999997E-2</v>
      </c>
      <c r="H2586" s="74">
        <f>'IDS Miami Dry Grocery 2025'!$I2586*'IDS Miami Dry Grocery 2025'!$G2586</f>
        <v>0</v>
      </c>
      <c r="I2586" s="78"/>
      <c r="J2586" s="75">
        <v>44.96</v>
      </c>
      <c r="K2586" s="76">
        <f>IFERROR((#REF!*#REF!)+('IDS Miami Dry Grocery 2025'!$J2586*'IDS Miami Dry Grocery 2025'!$I2586),'IDS Miami Dry Grocery 2025'!$J2586*'IDS Miami Dry Grocery 2025'!$I2586)</f>
        <v>0</v>
      </c>
      <c r="M2586" s="97"/>
    </row>
    <row r="2587" spans="1:13" s="35" customFormat="1" ht="15" x14ac:dyDescent="0.2">
      <c r="A2587" s="68" t="s">
        <v>7919</v>
      </c>
      <c r="B2587" s="69" t="s">
        <v>7866</v>
      </c>
      <c r="C2587" s="70" t="s">
        <v>7920</v>
      </c>
      <c r="D2587" s="71" t="s">
        <v>7921</v>
      </c>
      <c r="E2587" s="72">
        <v>12</v>
      </c>
      <c r="F2587" s="73" t="s">
        <v>78</v>
      </c>
      <c r="G2587" s="74">
        <v>1.6140575999999997E-2</v>
      </c>
      <c r="H2587" s="74">
        <f>'IDS Miami Dry Grocery 2025'!$I2587*'IDS Miami Dry Grocery 2025'!$G2587</f>
        <v>0</v>
      </c>
      <c r="I2587" s="78"/>
      <c r="J2587" s="75">
        <v>44.96</v>
      </c>
      <c r="K2587" s="76">
        <f>IFERROR((#REF!*#REF!)+('IDS Miami Dry Grocery 2025'!$J2587*'IDS Miami Dry Grocery 2025'!$I2587),'IDS Miami Dry Grocery 2025'!$J2587*'IDS Miami Dry Grocery 2025'!$I2587)</f>
        <v>0</v>
      </c>
      <c r="M2587" s="97"/>
    </row>
    <row r="2588" spans="1:13" s="35" customFormat="1" ht="15" x14ac:dyDescent="0.2">
      <c r="A2588" s="68" t="s">
        <v>7922</v>
      </c>
      <c r="B2588" s="69" t="s">
        <v>7866</v>
      </c>
      <c r="C2588" s="70" t="s">
        <v>7923</v>
      </c>
      <c r="D2588" s="71" t="s">
        <v>7924</v>
      </c>
      <c r="E2588" s="72">
        <v>12</v>
      </c>
      <c r="F2588" s="73" t="s">
        <v>3508</v>
      </c>
      <c r="G2588" s="74">
        <v>1.5291072000000001E-2</v>
      </c>
      <c r="H2588" s="74">
        <f>'IDS Miami Dry Grocery 2025'!$I2588*'IDS Miami Dry Grocery 2025'!$G2588</f>
        <v>0</v>
      </c>
      <c r="I2588" s="78"/>
      <c r="J2588" s="75">
        <v>42.37</v>
      </c>
      <c r="K2588" s="76">
        <f>IFERROR((#REF!*#REF!)+('IDS Miami Dry Grocery 2025'!$J2588*'IDS Miami Dry Grocery 2025'!$I2588),'IDS Miami Dry Grocery 2025'!$J2588*'IDS Miami Dry Grocery 2025'!$I2588)</f>
        <v>0</v>
      </c>
      <c r="M2588" s="97"/>
    </row>
    <row r="2589" spans="1:13" s="35" customFormat="1" ht="15" x14ac:dyDescent="0.2">
      <c r="A2589" s="68" t="s">
        <v>7925</v>
      </c>
      <c r="B2589" s="69" t="s">
        <v>7866</v>
      </c>
      <c r="C2589" s="70" t="s">
        <v>7926</v>
      </c>
      <c r="D2589" s="71" t="s">
        <v>7927</v>
      </c>
      <c r="E2589" s="72">
        <v>12</v>
      </c>
      <c r="F2589" s="73" t="s">
        <v>78</v>
      </c>
      <c r="G2589" s="74">
        <v>1.41584E-2</v>
      </c>
      <c r="H2589" s="74">
        <f>'IDS Miami Dry Grocery 2025'!$I2589*'IDS Miami Dry Grocery 2025'!$G2589</f>
        <v>0</v>
      </c>
      <c r="I2589" s="78"/>
      <c r="J2589" s="75">
        <v>44.96</v>
      </c>
      <c r="K2589" s="76">
        <f>IFERROR((#REF!*#REF!)+('IDS Miami Dry Grocery 2025'!$J2589*'IDS Miami Dry Grocery 2025'!$I2589),'IDS Miami Dry Grocery 2025'!$J2589*'IDS Miami Dry Grocery 2025'!$I2589)</f>
        <v>0</v>
      </c>
      <c r="M2589" s="97"/>
    </row>
    <row r="2590" spans="1:13" s="35" customFormat="1" ht="15" x14ac:dyDescent="0.2">
      <c r="A2590" s="68" t="s">
        <v>7928</v>
      </c>
      <c r="B2590" s="69" t="s">
        <v>7866</v>
      </c>
      <c r="C2590" s="70" t="s">
        <v>7929</v>
      </c>
      <c r="D2590" s="71" t="s">
        <v>7930</v>
      </c>
      <c r="E2590" s="72">
        <v>12</v>
      </c>
      <c r="F2590" s="73" t="s">
        <v>78</v>
      </c>
      <c r="G2590" s="74">
        <v>1.6140575999999997E-2</v>
      </c>
      <c r="H2590" s="74">
        <f>'IDS Miami Dry Grocery 2025'!$I2590*'IDS Miami Dry Grocery 2025'!$G2590</f>
        <v>0</v>
      </c>
      <c r="I2590" s="78"/>
      <c r="J2590" s="75">
        <v>44.96</v>
      </c>
      <c r="K2590" s="76">
        <f>IFERROR((#REF!*#REF!)+('IDS Miami Dry Grocery 2025'!$J2590*'IDS Miami Dry Grocery 2025'!$I2590),'IDS Miami Dry Grocery 2025'!$J2590*'IDS Miami Dry Grocery 2025'!$I2590)</f>
        <v>0</v>
      </c>
      <c r="M2590" s="97"/>
    </row>
    <row r="2591" spans="1:13" s="35" customFormat="1" ht="15" x14ac:dyDescent="0.2">
      <c r="A2591" s="68" t="s">
        <v>7931</v>
      </c>
      <c r="B2591" s="69" t="s">
        <v>7866</v>
      </c>
      <c r="C2591" s="70" t="s">
        <v>7932</v>
      </c>
      <c r="D2591" s="71" t="s">
        <v>7933</v>
      </c>
      <c r="E2591" s="72">
        <v>12</v>
      </c>
      <c r="F2591" s="73" t="s">
        <v>78</v>
      </c>
      <c r="G2591" s="74">
        <v>1.6140575999999997E-2</v>
      </c>
      <c r="H2591" s="74">
        <f>'IDS Miami Dry Grocery 2025'!$I2591*'IDS Miami Dry Grocery 2025'!$G2591</f>
        <v>0</v>
      </c>
      <c r="I2591" s="78"/>
      <c r="J2591" s="75">
        <v>44.96</v>
      </c>
      <c r="K2591" s="76">
        <f>IFERROR((#REF!*#REF!)+('IDS Miami Dry Grocery 2025'!$J2591*'IDS Miami Dry Grocery 2025'!$I2591),'IDS Miami Dry Grocery 2025'!$J2591*'IDS Miami Dry Grocery 2025'!$I2591)</f>
        <v>0</v>
      </c>
      <c r="M2591" s="97"/>
    </row>
    <row r="2592" spans="1:13" s="35" customFormat="1" ht="15" x14ac:dyDescent="0.2">
      <c r="A2592" s="68" t="s">
        <v>7934</v>
      </c>
      <c r="B2592" s="69" t="s">
        <v>7866</v>
      </c>
      <c r="C2592" s="70">
        <v>98308002055</v>
      </c>
      <c r="D2592" s="71" t="s">
        <v>7935</v>
      </c>
      <c r="E2592" s="72">
        <v>6</v>
      </c>
      <c r="F2592" s="73" t="s">
        <v>32</v>
      </c>
      <c r="G2592" s="74">
        <v>0</v>
      </c>
      <c r="H2592" s="74">
        <f>'IDS Miami Dry Grocery 2025'!$I2592*'IDS Miami Dry Grocery 2025'!$G2592</f>
        <v>0</v>
      </c>
      <c r="I2592" s="78"/>
      <c r="J2592" s="75">
        <v>38.450000000000003</v>
      </c>
      <c r="K2592" s="76">
        <f>IFERROR((#REF!*#REF!)+('IDS Miami Dry Grocery 2025'!$J2592*'IDS Miami Dry Grocery 2025'!$I2592),'IDS Miami Dry Grocery 2025'!$J2592*'IDS Miami Dry Grocery 2025'!$I2592)</f>
        <v>0</v>
      </c>
      <c r="M2592" s="97"/>
    </row>
    <row r="2593" spans="1:13" s="35" customFormat="1" ht="15" x14ac:dyDescent="0.2">
      <c r="A2593" s="68" t="s">
        <v>7936</v>
      </c>
      <c r="B2593" s="69" t="s">
        <v>7866</v>
      </c>
      <c r="C2593" s="70">
        <v>41258751153</v>
      </c>
      <c r="D2593" s="71" t="s">
        <v>7937</v>
      </c>
      <c r="E2593" s="72">
        <v>8</v>
      </c>
      <c r="F2593" s="73" t="s">
        <v>7938</v>
      </c>
      <c r="G2593" s="74">
        <v>0</v>
      </c>
      <c r="H2593" s="74">
        <f>'IDS Miami Dry Grocery 2025'!$I2593*'IDS Miami Dry Grocery 2025'!$G2593</f>
        <v>0</v>
      </c>
      <c r="I2593" s="78"/>
      <c r="J2593" s="75">
        <v>38.74</v>
      </c>
      <c r="K2593" s="76">
        <f>IFERROR((#REF!*#REF!)+('IDS Miami Dry Grocery 2025'!$J2593*'IDS Miami Dry Grocery 2025'!$I2593),'IDS Miami Dry Grocery 2025'!$J2593*'IDS Miami Dry Grocery 2025'!$I2593)</f>
        <v>0</v>
      </c>
      <c r="M2593" s="97"/>
    </row>
    <row r="2594" spans="1:13" s="35" customFormat="1" ht="15" x14ac:dyDescent="0.2">
      <c r="A2594" s="68" t="s">
        <v>7939</v>
      </c>
      <c r="B2594" s="69" t="s">
        <v>7940</v>
      </c>
      <c r="C2594" s="70" t="s">
        <v>7941</v>
      </c>
      <c r="D2594" s="71" t="s">
        <v>7942</v>
      </c>
      <c r="E2594" s="72">
        <v>12</v>
      </c>
      <c r="F2594" s="73" t="s">
        <v>484</v>
      </c>
      <c r="G2594" s="74">
        <v>8.2118719999999985E-3</v>
      </c>
      <c r="H2594" s="74">
        <f>'IDS Miami Dry Grocery 2025'!$I2594*'IDS Miami Dry Grocery 2025'!$G2594</f>
        <v>0</v>
      </c>
      <c r="I2594" s="78"/>
      <c r="J2594" s="75">
        <v>32.68</v>
      </c>
      <c r="K2594" s="76">
        <f>IFERROR((#REF!*#REF!)+('IDS Miami Dry Grocery 2025'!$J2594*'IDS Miami Dry Grocery 2025'!$I2594),'IDS Miami Dry Grocery 2025'!$J2594*'IDS Miami Dry Grocery 2025'!$I2594)</f>
        <v>0</v>
      </c>
      <c r="M2594" s="97"/>
    </row>
    <row r="2595" spans="1:13" s="35" customFormat="1" ht="15" x14ac:dyDescent="0.2">
      <c r="A2595" s="68" t="s">
        <v>7943</v>
      </c>
      <c r="B2595" s="69" t="s">
        <v>7940</v>
      </c>
      <c r="C2595" s="70" t="s">
        <v>7944</v>
      </c>
      <c r="D2595" s="71" t="s">
        <v>7945</v>
      </c>
      <c r="E2595" s="72">
        <v>12</v>
      </c>
      <c r="F2595" s="73" t="s">
        <v>484</v>
      </c>
      <c r="G2595" s="74">
        <v>8.2118719999999985E-3</v>
      </c>
      <c r="H2595" s="74">
        <f>'IDS Miami Dry Grocery 2025'!$I2595*'IDS Miami Dry Grocery 2025'!$G2595</f>
        <v>0</v>
      </c>
      <c r="I2595" s="78"/>
      <c r="J2595" s="75">
        <v>32.68</v>
      </c>
      <c r="K2595" s="76">
        <f>IFERROR((#REF!*#REF!)+('IDS Miami Dry Grocery 2025'!$J2595*'IDS Miami Dry Grocery 2025'!$I2595),'IDS Miami Dry Grocery 2025'!$J2595*'IDS Miami Dry Grocery 2025'!$I2595)</f>
        <v>0</v>
      </c>
      <c r="M2595" s="97"/>
    </row>
    <row r="2596" spans="1:13" s="35" customFormat="1" ht="15" x14ac:dyDescent="0.2">
      <c r="A2596" s="68" t="s">
        <v>7946</v>
      </c>
      <c r="B2596" s="69" t="s">
        <v>7940</v>
      </c>
      <c r="C2596" s="70" t="s">
        <v>7947</v>
      </c>
      <c r="D2596" s="71" t="s">
        <v>7948</v>
      </c>
      <c r="E2596" s="72">
        <v>12</v>
      </c>
      <c r="F2596" s="73" t="s">
        <v>1488</v>
      </c>
      <c r="G2596" s="74">
        <v>5.9465279999999995E-3</v>
      </c>
      <c r="H2596" s="74">
        <f>'IDS Miami Dry Grocery 2025'!$I2596*'IDS Miami Dry Grocery 2025'!$G2596</f>
        <v>0</v>
      </c>
      <c r="I2596" s="78"/>
      <c r="J2596" s="75">
        <v>23.26</v>
      </c>
      <c r="K2596" s="76">
        <f>IFERROR((#REF!*#REF!)+('IDS Miami Dry Grocery 2025'!$J2596*'IDS Miami Dry Grocery 2025'!$I2596),'IDS Miami Dry Grocery 2025'!$J2596*'IDS Miami Dry Grocery 2025'!$I2596)</f>
        <v>0</v>
      </c>
      <c r="M2596" s="97"/>
    </row>
    <row r="2597" spans="1:13" s="35" customFormat="1" ht="15" x14ac:dyDescent="0.2">
      <c r="A2597" s="68" t="s">
        <v>7949</v>
      </c>
      <c r="B2597" s="69" t="s">
        <v>7940</v>
      </c>
      <c r="C2597" s="70" t="s">
        <v>7950</v>
      </c>
      <c r="D2597" s="71" t="s">
        <v>7951</v>
      </c>
      <c r="E2597" s="72">
        <v>12</v>
      </c>
      <c r="F2597" s="73" t="s">
        <v>64</v>
      </c>
      <c r="G2597" s="74">
        <v>7.3623680000000002E-3</v>
      </c>
      <c r="H2597" s="74">
        <f>'IDS Miami Dry Grocery 2025'!$I2597*'IDS Miami Dry Grocery 2025'!$G2597</f>
        <v>0</v>
      </c>
      <c r="I2597" s="78"/>
      <c r="J2597" s="75">
        <v>23.26</v>
      </c>
      <c r="K2597" s="76">
        <f>IFERROR((#REF!*#REF!)+('IDS Miami Dry Grocery 2025'!$J2597*'IDS Miami Dry Grocery 2025'!$I2597),'IDS Miami Dry Grocery 2025'!$J2597*'IDS Miami Dry Grocery 2025'!$I2597)</f>
        <v>0</v>
      </c>
      <c r="M2597" s="97"/>
    </row>
    <row r="2598" spans="1:13" s="35" customFormat="1" ht="15" x14ac:dyDescent="0.2">
      <c r="A2598" s="68" t="s">
        <v>7952</v>
      </c>
      <c r="B2598" s="69" t="s">
        <v>7940</v>
      </c>
      <c r="C2598" s="70" t="s">
        <v>7953</v>
      </c>
      <c r="D2598" s="71" t="s">
        <v>7954</v>
      </c>
      <c r="E2598" s="72">
        <v>12</v>
      </c>
      <c r="F2598" s="73" t="s">
        <v>64</v>
      </c>
      <c r="G2598" s="74">
        <v>7.0791999999999999E-3</v>
      </c>
      <c r="H2598" s="74">
        <f>'IDS Miami Dry Grocery 2025'!$I2598*'IDS Miami Dry Grocery 2025'!$G2598</f>
        <v>0</v>
      </c>
      <c r="I2598" s="78"/>
      <c r="J2598" s="75">
        <v>23.26</v>
      </c>
      <c r="K2598" s="76">
        <f>IFERROR((#REF!*#REF!)+('IDS Miami Dry Grocery 2025'!$J2598*'IDS Miami Dry Grocery 2025'!$I2598),'IDS Miami Dry Grocery 2025'!$J2598*'IDS Miami Dry Grocery 2025'!$I2598)</f>
        <v>0</v>
      </c>
      <c r="M2598" s="97"/>
    </row>
    <row r="2599" spans="1:13" s="35" customFormat="1" ht="15" x14ac:dyDescent="0.2">
      <c r="A2599" s="68" t="s">
        <v>7955</v>
      </c>
      <c r="B2599" s="69" t="s">
        <v>7940</v>
      </c>
      <c r="C2599" s="70" t="s">
        <v>7956</v>
      </c>
      <c r="D2599" s="71" t="s">
        <v>7951</v>
      </c>
      <c r="E2599" s="72">
        <v>8</v>
      </c>
      <c r="F2599" s="73" t="s">
        <v>279</v>
      </c>
      <c r="G2599" s="74">
        <v>1.2176223999999999E-2</v>
      </c>
      <c r="H2599" s="74">
        <f>'IDS Miami Dry Grocery 2025'!$I2599*'IDS Miami Dry Grocery 2025'!$G2599</f>
        <v>0</v>
      </c>
      <c r="I2599" s="78"/>
      <c r="J2599" s="75">
        <v>33.19</v>
      </c>
      <c r="K2599" s="76">
        <f>IFERROR((#REF!*#REF!)+('IDS Miami Dry Grocery 2025'!$J2599*'IDS Miami Dry Grocery 2025'!$I2599),'IDS Miami Dry Grocery 2025'!$J2599*'IDS Miami Dry Grocery 2025'!$I2599)</f>
        <v>0</v>
      </c>
      <c r="M2599" s="97"/>
    </row>
    <row r="2600" spans="1:13" s="35" customFormat="1" ht="15" x14ac:dyDescent="0.2">
      <c r="A2600" s="68" t="s">
        <v>7957</v>
      </c>
      <c r="B2600" s="69" t="s">
        <v>7940</v>
      </c>
      <c r="C2600" s="70" t="s">
        <v>7958</v>
      </c>
      <c r="D2600" s="71" t="s">
        <v>7959</v>
      </c>
      <c r="E2600" s="72">
        <v>12</v>
      </c>
      <c r="F2600" s="73" t="s">
        <v>64</v>
      </c>
      <c r="G2600" s="74">
        <v>5.9465279999999995E-3</v>
      </c>
      <c r="H2600" s="74">
        <f>'IDS Miami Dry Grocery 2025'!$I2600*'IDS Miami Dry Grocery 2025'!$G2600</f>
        <v>0</v>
      </c>
      <c r="I2600" s="78"/>
      <c r="J2600" s="75">
        <v>23.26</v>
      </c>
      <c r="K2600" s="76">
        <f>IFERROR((#REF!*#REF!)+('IDS Miami Dry Grocery 2025'!$J2600*'IDS Miami Dry Grocery 2025'!$I2600),'IDS Miami Dry Grocery 2025'!$J2600*'IDS Miami Dry Grocery 2025'!$I2600)</f>
        <v>0</v>
      </c>
      <c r="M2600" s="97"/>
    </row>
    <row r="2601" spans="1:13" s="35" customFormat="1" ht="15" x14ac:dyDescent="0.2">
      <c r="A2601" s="68" t="s">
        <v>7960</v>
      </c>
      <c r="B2601" s="69" t="s">
        <v>7940</v>
      </c>
      <c r="C2601" s="70" t="s">
        <v>7961</v>
      </c>
      <c r="D2601" s="71" t="s">
        <v>7962</v>
      </c>
      <c r="E2601" s="72">
        <v>12</v>
      </c>
      <c r="F2601" s="73" t="s">
        <v>64</v>
      </c>
      <c r="G2601" s="74">
        <v>1.1893055999999999E-2</v>
      </c>
      <c r="H2601" s="74">
        <f>'IDS Miami Dry Grocery 2025'!$I2601*'IDS Miami Dry Grocery 2025'!$G2601</f>
        <v>0</v>
      </c>
      <c r="I2601" s="78"/>
      <c r="J2601" s="75">
        <v>23.26</v>
      </c>
      <c r="K2601" s="76">
        <f>IFERROR((#REF!*#REF!)+('IDS Miami Dry Grocery 2025'!$J2601*'IDS Miami Dry Grocery 2025'!$I2601),'IDS Miami Dry Grocery 2025'!$J2601*'IDS Miami Dry Grocery 2025'!$I2601)</f>
        <v>0</v>
      </c>
      <c r="M2601" s="97"/>
    </row>
    <row r="2602" spans="1:13" s="35" customFormat="1" ht="15" x14ac:dyDescent="0.2">
      <c r="A2602" s="68" t="s">
        <v>7963</v>
      </c>
      <c r="B2602" s="69" t="s">
        <v>7940</v>
      </c>
      <c r="C2602" s="70" t="s">
        <v>7964</v>
      </c>
      <c r="D2602" s="71" t="s">
        <v>7965</v>
      </c>
      <c r="E2602" s="72">
        <v>12</v>
      </c>
      <c r="F2602" s="73" t="s">
        <v>7966</v>
      </c>
      <c r="G2602" s="74">
        <v>4.5306879999999997E-3</v>
      </c>
      <c r="H2602" s="74">
        <f>'IDS Miami Dry Grocery 2025'!$I2602*'IDS Miami Dry Grocery 2025'!$G2602</f>
        <v>0</v>
      </c>
      <c r="I2602" s="78"/>
      <c r="J2602" s="75">
        <v>23.26</v>
      </c>
      <c r="K2602" s="76">
        <f>IFERROR((#REF!*#REF!)+('IDS Miami Dry Grocery 2025'!$J2602*'IDS Miami Dry Grocery 2025'!$I2602),'IDS Miami Dry Grocery 2025'!$J2602*'IDS Miami Dry Grocery 2025'!$I2602)</f>
        <v>0</v>
      </c>
      <c r="M2602" s="97"/>
    </row>
    <row r="2603" spans="1:13" s="35" customFormat="1" ht="15" x14ac:dyDescent="0.2">
      <c r="A2603" s="68" t="s">
        <v>7967</v>
      </c>
      <c r="B2603" s="69" t="s">
        <v>7940</v>
      </c>
      <c r="C2603" s="70"/>
      <c r="D2603" s="71" t="s">
        <v>7968</v>
      </c>
      <c r="E2603" s="72">
        <v>12</v>
      </c>
      <c r="F2603" s="73" t="s">
        <v>7969</v>
      </c>
      <c r="G2603" s="74">
        <v>0</v>
      </c>
      <c r="H2603" s="74">
        <f>'IDS Miami Dry Grocery 2025'!$I2603*'IDS Miami Dry Grocery 2025'!$G2603</f>
        <v>0</v>
      </c>
      <c r="I2603" s="78"/>
      <c r="J2603" s="75">
        <v>35.56</v>
      </c>
      <c r="K2603" s="76">
        <f>IFERROR((#REF!*#REF!)+('IDS Miami Dry Grocery 2025'!$J2603*'IDS Miami Dry Grocery 2025'!$I2603),'IDS Miami Dry Grocery 2025'!$J2603*'IDS Miami Dry Grocery 2025'!$I2603)</f>
        <v>0</v>
      </c>
      <c r="M2603" s="97"/>
    </row>
    <row r="2604" spans="1:13" s="35" customFormat="1" ht="15" x14ac:dyDescent="0.2">
      <c r="A2604" s="68" t="s">
        <v>7970</v>
      </c>
      <c r="B2604" s="69" t="s">
        <v>7940</v>
      </c>
      <c r="C2604" s="70" t="s">
        <v>7971</v>
      </c>
      <c r="D2604" s="71" t="s">
        <v>7972</v>
      </c>
      <c r="E2604" s="72">
        <v>10</v>
      </c>
      <c r="F2604" s="73" t="s">
        <v>32</v>
      </c>
      <c r="G2604" s="74">
        <v>5.9465279999999995E-3</v>
      </c>
      <c r="H2604" s="74">
        <f>'IDS Miami Dry Grocery 2025'!$I2604*'IDS Miami Dry Grocery 2025'!$G2604</f>
        <v>0</v>
      </c>
      <c r="I2604" s="78"/>
      <c r="J2604" s="75">
        <v>27.55</v>
      </c>
      <c r="K2604" s="76">
        <f>IFERROR((#REF!*#REF!)+('IDS Miami Dry Grocery 2025'!$J2604*'IDS Miami Dry Grocery 2025'!$I2604),'IDS Miami Dry Grocery 2025'!$J2604*'IDS Miami Dry Grocery 2025'!$I2604)</f>
        <v>0</v>
      </c>
      <c r="M2604" s="97"/>
    </row>
    <row r="2605" spans="1:13" s="35" customFormat="1" ht="15" x14ac:dyDescent="0.2">
      <c r="A2605" s="68" t="s">
        <v>7973</v>
      </c>
      <c r="B2605" s="69" t="s">
        <v>7940</v>
      </c>
      <c r="C2605" s="70" t="s">
        <v>7974</v>
      </c>
      <c r="D2605" s="71" t="s">
        <v>7975</v>
      </c>
      <c r="E2605" s="72">
        <v>12</v>
      </c>
      <c r="F2605" s="73" t="s">
        <v>1488</v>
      </c>
      <c r="G2605" s="74">
        <v>5.6633600000000001E-3</v>
      </c>
      <c r="H2605" s="74">
        <f>'IDS Miami Dry Grocery 2025'!$I2605*'IDS Miami Dry Grocery 2025'!$G2605</f>
        <v>0</v>
      </c>
      <c r="I2605" s="78"/>
      <c r="J2605" s="75">
        <v>23.26</v>
      </c>
      <c r="K2605" s="76">
        <f>IFERROR((#REF!*#REF!)+('IDS Miami Dry Grocery 2025'!$J2605*'IDS Miami Dry Grocery 2025'!$I2605),'IDS Miami Dry Grocery 2025'!$J2605*'IDS Miami Dry Grocery 2025'!$I2605)</f>
        <v>0</v>
      </c>
      <c r="M2605" s="97"/>
    </row>
    <row r="2606" spans="1:13" s="35" customFormat="1" ht="15" x14ac:dyDescent="0.2">
      <c r="A2606" s="68" t="s">
        <v>7976</v>
      </c>
      <c r="B2606" s="69" t="s">
        <v>7940</v>
      </c>
      <c r="C2606" s="70" t="s">
        <v>7977</v>
      </c>
      <c r="D2606" s="71" t="s">
        <v>7978</v>
      </c>
      <c r="E2606" s="72">
        <v>12</v>
      </c>
      <c r="F2606" s="73" t="s">
        <v>265</v>
      </c>
      <c r="G2606" s="74">
        <v>7.0791999999999999E-3</v>
      </c>
      <c r="H2606" s="74">
        <f>'IDS Miami Dry Grocery 2025'!$I2606*'IDS Miami Dry Grocery 2025'!$G2606</f>
        <v>0</v>
      </c>
      <c r="I2606" s="78"/>
      <c r="J2606" s="75">
        <v>33.46</v>
      </c>
      <c r="K2606" s="76">
        <f>IFERROR((#REF!*#REF!)+('IDS Miami Dry Grocery 2025'!$J2606*'IDS Miami Dry Grocery 2025'!$I2606),'IDS Miami Dry Grocery 2025'!$J2606*'IDS Miami Dry Grocery 2025'!$I2606)</f>
        <v>0</v>
      </c>
      <c r="M2606" s="97"/>
    </row>
    <row r="2607" spans="1:13" s="35" customFormat="1" ht="15" x14ac:dyDescent="0.2">
      <c r="A2607" s="68" t="s">
        <v>7979</v>
      </c>
      <c r="B2607" s="69" t="s">
        <v>7940</v>
      </c>
      <c r="C2607" s="70" t="s">
        <v>7980</v>
      </c>
      <c r="D2607" s="71" t="s">
        <v>7981</v>
      </c>
      <c r="E2607" s="72">
        <v>12</v>
      </c>
      <c r="F2607" s="73" t="s">
        <v>265</v>
      </c>
      <c r="G2607" s="74">
        <v>8.7782079999999992E-3</v>
      </c>
      <c r="H2607" s="74">
        <f>'IDS Miami Dry Grocery 2025'!$I2607*'IDS Miami Dry Grocery 2025'!$G2607</f>
        <v>0</v>
      </c>
      <c r="I2607" s="78"/>
      <c r="J2607" s="75">
        <v>33.46</v>
      </c>
      <c r="K2607" s="76">
        <f>IFERROR((#REF!*#REF!)+('IDS Miami Dry Grocery 2025'!$J2607*'IDS Miami Dry Grocery 2025'!$I2607),'IDS Miami Dry Grocery 2025'!$J2607*'IDS Miami Dry Grocery 2025'!$I2607)</f>
        <v>0</v>
      </c>
      <c r="M2607" s="97"/>
    </row>
    <row r="2608" spans="1:13" s="35" customFormat="1" ht="15" x14ac:dyDescent="0.2">
      <c r="A2608" s="68" t="s">
        <v>7982</v>
      </c>
      <c r="B2608" s="69" t="s">
        <v>7940</v>
      </c>
      <c r="C2608" s="70" t="s">
        <v>7983</v>
      </c>
      <c r="D2608" s="71" t="s">
        <v>7984</v>
      </c>
      <c r="E2608" s="72">
        <v>12</v>
      </c>
      <c r="F2608" s="73" t="s">
        <v>265</v>
      </c>
      <c r="G2608" s="74">
        <v>9.0613759999999995E-3</v>
      </c>
      <c r="H2608" s="74">
        <f>'IDS Miami Dry Grocery 2025'!$I2608*'IDS Miami Dry Grocery 2025'!$G2608</f>
        <v>0</v>
      </c>
      <c r="I2608" s="78"/>
      <c r="J2608" s="75">
        <v>33.46</v>
      </c>
      <c r="K2608" s="76">
        <f>IFERROR((#REF!*#REF!)+('IDS Miami Dry Grocery 2025'!$J2608*'IDS Miami Dry Grocery 2025'!$I2608),'IDS Miami Dry Grocery 2025'!$J2608*'IDS Miami Dry Grocery 2025'!$I2608)</f>
        <v>0</v>
      </c>
      <c r="M2608" s="97"/>
    </row>
    <row r="2609" spans="1:13" s="35" customFormat="1" ht="15" x14ac:dyDescent="0.2">
      <c r="A2609" s="68" t="s">
        <v>7985</v>
      </c>
      <c r="B2609" s="69" t="s">
        <v>7940</v>
      </c>
      <c r="C2609" s="70" t="s">
        <v>7986</v>
      </c>
      <c r="D2609" s="71" t="s">
        <v>7987</v>
      </c>
      <c r="E2609" s="72">
        <v>12</v>
      </c>
      <c r="F2609" s="73" t="s">
        <v>265</v>
      </c>
      <c r="G2609" s="74">
        <v>7.0791999999999999E-3</v>
      </c>
      <c r="H2609" s="74">
        <f>'IDS Miami Dry Grocery 2025'!$I2609*'IDS Miami Dry Grocery 2025'!$G2609</f>
        <v>0</v>
      </c>
      <c r="I2609" s="78"/>
      <c r="J2609" s="75">
        <v>33.46</v>
      </c>
      <c r="K2609" s="76">
        <f>IFERROR((#REF!*#REF!)+('IDS Miami Dry Grocery 2025'!$J2609*'IDS Miami Dry Grocery 2025'!$I2609),'IDS Miami Dry Grocery 2025'!$J2609*'IDS Miami Dry Grocery 2025'!$I2609)</f>
        <v>0</v>
      </c>
      <c r="M2609" s="97"/>
    </row>
    <row r="2610" spans="1:13" s="35" customFormat="1" ht="15" x14ac:dyDescent="0.2">
      <c r="A2610" s="68" t="s">
        <v>7988</v>
      </c>
      <c r="B2610" s="69" t="s">
        <v>7940</v>
      </c>
      <c r="C2610" s="70" t="s">
        <v>7989</v>
      </c>
      <c r="D2610" s="71" t="s">
        <v>7990</v>
      </c>
      <c r="E2610" s="72">
        <v>12</v>
      </c>
      <c r="F2610" s="73" t="s">
        <v>64</v>
      </c>
      <c r="G2610" s="74">
        <v>5.6633600000000001E-3</v>
      </c>
      <c r="H2610" s="74">
        <f>'IDS Miami Dry Grocery 2025'!$I2610*'IDS Miami Dry Grocery 2025'!$G2610</f>
        <v>0</v>
      </c>
      <c r="I2610" s="78"/>
      <c r="J2610" s="75">
        <v>22.11</v>
      </c>
      <c r="K2610" s="76">
        <f>IFERROR((#REF!*#REF!)+('IDS Miami Dry Grocery 2025'!$J2610*'IDS Miami Dry Grocery 2025'!$I2610),'IDS Miami Dry Grocery 2025'!$J2610*'IDS Miami Dry Grocery 2025'!$I2610)</f>
        <v>0</v>
      </c>
      <c r="M2610" s="97"/>
    </row>
    <row r="2611" spans="1:13" s="35" customFormat="1" ht="15" x14ac:dyDescent="0.2">
      <c r="A2611" s="68" t="s">
        <v>7991</v>
      </c>
      <c r="B2611" s="69" t="s">
        <v>7940</v>
      </c>
      <c r="C2611" s="70" t="s">
        <v>7992</v>
      </c>
      <c r="D2611" s="71" t="s">
        <v>7993</v>
      </c>
      <c r="E2611" s="72">
        <v>12</v>
      </c>
      <c r="F2611" s="73" t="s">
        <v>258</v>
      </c>
      <c r="G2611" s="74">
        <v>5.9465279999999995E-3</v>
      </c>
      <c r="H2611" s="74">
        <f>'IDS Miami Dry Grocery 2025'!$I2611*'IDS Miami Dry Grocery 2025'!$G2611</f>
        <v>0</v>
      </c>
      <c r="I2611" s="78"/>
      <c r="J2611" s="75">
        <v>15.19</v>
      </c>
      <c r="K2611" s="76">
        <f>IFERROR((#REF!*#REF!)+('IDS Miami Dry Grocery 2025'!$J2611*'IDS Miami Dry Grocery 2025'!$I2611),'IDS Miami Dry Grocery 2025'!$J2611*'IDS Miami Dry Grocery 2025'!$I2611)</f>
        <v>0</v>
      </c>
      <c r="M2611" s="97"/>
    </row>
    <row r="2612" spans="1:13" s="35" customFormat="1" ht="15" x14ac:dyDescent="0.2">
      <c r="A2612" s="68" t="s">
        <v>7994</v>
      </c>
      <c r="B2612" s="69" t="s">
        <v>7940</v>
      </c>
      <c r="C2612" s="70" t="s">
        <v>7995</v>
      </c>
      <c r="D2612" s="71" t="s">
        <v>7996</v>
      </c>
      <c r="E2612" s="72">
        <v>12</v>
      </c>
      <c r="F2612" s="73" t="s">
        <v>1701</v>
      </c>
      <c r="G2612" s="74">
        <v>0</v>
      </c>
      <c r="H2612" s="74">
        <f>'IDS Miami Dry Grocery 2025'!$I2612*'IDS Miami Dry Grocery 2025'!$G2612</f>
        <v>0</v>
      </c>
      <c r="I2612" s="78"/>
      <c r="J2612" s="75">
        <v>46.34</v>
      </c>
      <c r="K2612" s="76">
        <f>IFERROR((#REF!*#REF!)+('IDS Miami Dry Grocery 2025'!$J2612*'IDS Miami Dry Grocery 2025'!$I2612),'IDS Miami Dry Grocery 2025'!$J2612*'IDS Miami Dry Grocery 2025'!$I2612)</f>
        <v>0</v>
      </c>
      <c r="M2612" s="97"/>
    </row>
    <row r="2613" spans="1:13" s="35" customFormat="1" ht="15" x14ac:dyDescent="0.2">
      <c r="A2613" s="68" t="s">
        <v>7997</v>
      </c>
      <c r="B2613" s="69" t="s">
        <v>7940</v>
      </c>
      <c r="C2613" s="70" t="s">
        <v>7998</v>
      </c>
      <c r="D2613" s="71" t="s">
        <v>7999</v>
      </c>
      <c r="E2613" s="72">
        <v>4</v>
      </c>
      <c r="F2613" s="73" t="s">
        <v>1722</v>
      </c>
      <c r="G2613" s="74">
        <v>2.8316799999999998E-4</v>
      </c>
      <c r="H2613" s="74">
        <f>'IDS Miami Dry Grocery 2025'!$I2613*'IDS Miami Dry Grocery 2025'!$G2613</f>
        <v>0</v>
      </c>
      <c r="I2613" s="78"/>
      <c r="J2613" s="75">
        <v>19.29</v>
      </c>
      <c r="K2613" s="76">
        <f>IFERROR((#REF!*#REF!)+('IDS Miami Dry Grocery 2025'!$J2613*'IDS Miami Dry Grocery 2025'!$I2613),'IDS Miami Dry Grocery 2025'!$J2613*'IDS Miami Dry Grocery 2025'!$I2613)</f>
        <v>0</v>
      </c>
      <c r="M2613" s="97"/>
    </row>
    <row r="2614" spans="1:13" s="35" customFormat="1" ht="15" x14ac:dyDescent="0.2">
      <c r="A2614" s="68" t="s">
        <v>8000</v>
      </c>
      <c r="B2614" s="69" t="s">
        <v>7940</v>
      </c>
      <c r="C2614" s="70" t="s">
        <v>8001</v>
      </c>
      <c r="D2614" s="71" t="s">
        <v>8002</v>
      </c>
      <c r="E2614" s="72">
        <v>15</v>
      </c>
      <c r="F2614" s="73" t="s">
        <v>8003</v>
      </c>
      <c r="G2614" s="74">
        <v>2.8316799999999998E-4</v>
      </c>
      <c r="H2614" s="74">
        <f>'IDS Miami Dry Grocery 2025'!$I2614*'IDS Miami Dry Grocery 2025'!$G2614</f>
        <v>0</v>
      </c>
      <c r="I2614" s="78"/>
      <c r="J2614" s="75">
        <v>22.45</v>
      </c>
      <c r="K2614" s="76">
        <f>IFERROR((#REF!*#REF!)+('IDS Miami Dry Grocery 2025'!$J2614*'IDS Miami Dry Grocery 2025'!$I2614),'IDS Miami Dry Grocery 2025'!$J2614*'IDS Miami Dry Grocery 2025'!$I2614)</f>
        <v>0</v>
      </c>
      <c r="M2614" s="97"/>
    </row>
    <row r="2615" spans="1:13" s="35" customFormat="1" ht="15" x14ac:dyDescent="0.2">
      <c r="A2615" s="68" t="s">
        <v>8004</v>
      </c>
      <c r="B2615" s="69" t="s">
        <v>7940</v>
      </c>
      <c r="C2615" s="70" t="s">
        <v>8005</v>
      </c>
      <c r="D2615" s="71" t="s">
        <v>8006</v>
      </c>
      <c r="E2615" s="72">
        <v>12</v>
      </c>
      <c r="F2615" s="73" t="s">
        <v>671</v>
      </c>
      <c r="G2615" s="74">
        <v>2.4635615999999999E-2</v>
      </c>
      <c r="H2615" s="74">
        <f>'IDS Miami Dry Grocery 2025'!$I2615*'IDS Miami Dry Grocery 2025'!$G2615</f>
        <v>0</v>
      </c>
      <c r="I2615" s="78"/>
      <c r="J2615" s="75">
        <v>69.13</v>
      </c>
      <c r="K2615" s="76">
        <f>IFERROR((#REF!*#REF!)+('IDS Miami Dry Grocery 2025'!$J2615*'IDS Miami Dry Grocery 2025'!$I2615),'IDS Miami Dry Grocery 2025'!$J2615*'IDS Miami Dry Grocery 2025'!$I2615)</f>
        <v>0</v>
      </c>
      <c r="M2615" s="97"/>
    </row>
    <row r="2616" spans="1:13" s="35" customFormat="1" ht="15" x14ac:dyDescent="0.2">
      <c r="A2616" s="68" t="s">
        <v>8007</v>
      </c>
      <c r="B2616" s="69" t="s">
        <v>7940</v>
      </c>
      <c r="C2616" s="70" t="s">
        <v>8008</v>
      </c>
      <c r="D2616" s="71" t="s">
        <v>8009</v>
      </c>
      <c r="E2616" s="72">
        <v>12</v>
      </c>
      <c r="F2616" s="73" t="s">
        <v>64</v>
      </c>
      <c r="G2616" s="74">
        <v>5.9465279999999995E-3</v>
      </c>
      <c r="H2616" s="74">
        <f>'IDS Miami Dry Grocery 2025'!$I2616*'IDS Miami Dry Grocery 2025'!$G2616</f>
        <v>0</v>
      </c>
      <c r="I2616" s="78"/>
      <c r="J2616" s="75">
        <v>24.98</v>
      </c>
      <c r="K2616" s="76">
        <f>IFERROR((#REF!*#REF!)+('IDS Miami Dry Grocery 2025'!$J2616*'IDS Miami Dry Grocery 2025'!$I2616),'IDS Miami Dry Grocery 2025'!$J2616*'IDS Miami Dry Grocery 2025'!$I2616)</f>
        <v>0</v>
      </c>
      <c r="M2616" s="97"/>
    </row>
    <row r="2617" spans="1:13" s="35" customFormat="1" ht="15" x14ac:dyDescent="0.2">
      <c r="A2617" s="68" t="s">
        <v>8010</v>
      </c>
      <c r="B2617" s="69" t="s">
        <v>7940</v>
      </c>
      <c r="C2617" s="70" t="s">
        <v>8011</v>
      </c>
      <c r="D2617" s="71" t="s">
        <v>8012</v>
      </c>
      <c r="E2617" s="72">
        <v>12</v>
      </c>
      <c r="F2617" s="73" t="s">
        <v>64</v>
      </c>
      <c r="G2617" s="74">
        <v>5.9465279999999995E-3</v>
      </c>
      <c r="H2617" s="74">
        <f>'IDS Miami Dry Grocery 2025'!$I2617*'IDS Miami Dry Grocery 2025'!$G2617</f>
        <v>0</v>
      </c>
      <c r="I2617" s="78"/>
      <c r="J2617" s="75">
        <v>24.98</v>
      </c>
      <c r="K2617" s="76">
        <f>IFERROR((#REF!*#REF!)+('IDS Miami Dry Grocery 2025'!$J2617*'IDS Miami Dry Grocery 2025'!$I2617),'IDS Miami Dry Grocery 2025'!$J2617*'IDS Miami Dry Grocery 2025'!$I2617)</f>
        <v>0</v>
      </c>
      <c r="M2617" s="97"/>
    </row>
    <row r="2618" spans="1:13" s="35" customFormat="1" ht="15" x14ac:dyDescent="0.2">
      <c r="A2618" s="68" t="s">
        <v>8013</v>
      </c>
      <c r="B2618" s="69" t="s">
        <v>7940</v>
      </c>
      <c r="C2618" s="70" t="s">
        <v>8014</v>
      </c>
      <c r="D2618" s="71" t="s">
        <v>8015</v>
      </c>
      <c r="E2618" s="72">
        <v>12</v>
      </c>
      <c r="F2618" s="73" t="s">
        <v>64</v>
      </c>
      <c r="G2618" s="74">
        <v>5.9465279999999995E-3</v>
      </c>
      <c r="H2618" s="74">
        <f>'IDS Miami Dry Grocery 2025'!$I2618*'IDS Miami Dry Grocery 2025'!$G2618</f>
        <v>0</v>
      </c>
      <c r="I2618" s="78"/>
      <c r="J2618" s="75">
        <v>24.98</v>
      </c>
      <c r="K2618" s="76">
        <f>IFERROR((#REF!*#REF!)+('IDS Miami Dry Grocery 2025'!$J2618*'IDS Miami Dry Grocery 2025'!$I2618),'IDS Miami Dry Grocery 2025'!$J2618*'IDS Miami Dry Grocery 2025'!$I2618)</f>
        <v>0</v>
      </c>
      <c r="M2618" s="97"/>
    </row>
    <row r="2619" spans="1:13" s="35" customFormat="1" ht="15" x14ac:dyDescent="0.2">
      <c r="A2619" s="68" t="s">
        <v>8016</v>
      </c>
      <c r="B2619" s="69" t="s">
        <v>7940</v>
      </c>
      <c r="C2619" s="70" t="s">
        <v>8017</v>
      </c>
      <c r="D2619" s="71" t="s">
        <v>8018</v>
      </c>
      <c r="E2619" s="72">
        <v>12</v>
      </c>
      <c r="F2619" s="73" t="s">
        <v>581</v>
      </c>
      <c r="G2619" s="74">
        <v>5.9465279999999995E-3</v>
      </c>
      <c r="H2619" s="74">
        <f>'IDS Miami Dry Grocery 2025'!$I2619*'IDS Miami Dry Grocery 2025'!$G2619</f>
        <v>0</v>
      </c>
      <c r="I2619" s="78"/>
      <c r="J2619" s="75">
        <v>24.98</v>
      </c>
      <c r="K2619" s="76">
        <f>IFERROR((#REF!*#REF!)+('IDS Miami Dry Grocery 2025'!$J2619*'IDS Miami Dry Grocery 2025'!$I2619),'IDS Miami Dry Grocery 2025'!$J2619*'IDS Miami Dry Grocery 2025'!$I2619)</f>
        <v>0</v>
      </c>
      <c r="M2619" s="97"/>
    </row>
    <row r="2620" spans="1:13" s="35" customFormat="1" ht="15" x14ac:dyDescent="0.2">
      <c r="A2620" s="68" t="s">
        <v>8019</v>
      </c>
      <c r="B2620" s="69" t="s">
        <v>7940</v>
      </c>
      <c r="C2620" s="70" t="s">
        <v>8020</v>
      </c>
      <c r="D2620" s="71" t="s">
        <v>8021</v>
      </c>
      <c r="E2620" s="72">
        <v>12</v>
      </c>
      <c r="F2620" s="73" t="s">
        <v>1503</v>
      </c>
      <c r="G2620" s="74">
        <v>2.0104927999999998E-2</v>
      </c>
      <c r="H2620" s="74">
        <f>'IDS Miami Dry Grocery 2025'!$I2620*'IDS Miami Dry Grocery 2025'!$G2620</f>
        <v>0</v>
      </c>
      <c r="I2620" s="78"/>
      <c r="J2620" s="75">
        <v>56.34</v>
      </c>
      <c r="K2620" s="76">
        <f>IFERROR((#REF!*#REF!)+('IDS Miami Dry Grocery 2025'!$J2620*'IDS Miami Dry Grocery 2025'!$I2620),'IDS Miami Dry Grocery 2025'!$J2620*'IDS Miami Dry Grocery 2025'!$I2620)</f>
        <v>0</v>
      </c>
      <c r="M2620" s="97"/>
    </row>
    <row r="2621" spans="1:13" s="35" customFormat="1" ht="15" x14ac:dyDescent="0.2">
      <c r="A2621" s="68" t="s">
        <v>8022</v>
      </c>
      <c r="B2621" s="69" t="s">
        <v>7940</v>
      </c>
      <c r="C2621" s="70" t="s">
        <v>8023</v>
      </c>
      <c r="D2621" s="71" t="s">
        <v>8024</v>
      </c>
      <c r="E2621" s="72">
        <v>36</v>
      </c>
      <c r="F2621" s="73" t="s">
        <v>579</v>
      </c>
      <c r="G2621" s="74">
        <v>2.8316799999999998E-4</v>
      </c>
      <c r="H2621" s="74">
        <f>'IDS Miami Dry Grocery 2025'!$I2621*'IDS Miami Dry Grocery 2025'!$G2621</f>
        <v>0</v>
      </c>
      <c r="I2621" s="78"/>
      <c r="J2621" s="75">
        <v>13.84</v>
      </c>
      <c r="K2621" s="76">
        <f>IFERROR((#REF!*#REF!)+('IDS Miami Dry Grocery 2025'!$J2621*'IDS Miami Dry Grocery 2025'!$I2621),'IDS Miami Dry Grocery 2025'!$J2621*'IDS Miami Dry Grocery 2025'!$I2621)</f>
        <v>0</v>
      </c>
      <c r="M2621" s="97"/>
    </row>
    <row r="2622" spans="1:13" s="35" customFormat="1" ht="15" x14ac:dyDescent="0.2">
      <c r="A2622" s="68" t="s">
        <v>8025</v>
      </c>
      <c r="B2622" s="69" t="s">
        <v>7940</v>
      </c>
      <c r="C2622" s="70" t="s">
        <v>8026</v>
      </c>
      <c r="D2622" s="71" t="s">
        <v>8027</v>
      </c>
      <c r="E2622" s="72">
        <v>12</v>
      </c>
      <c r="F2622" s="73" t="s">
        <v>36</v>
      </c>
      <c r="G2622" s="74">
        <v>9.6277120000000001E-3</v>
      </c>
      <c r="H2622" s="74">
        <f>'IDS Miami Dry Grocery 2025'!$I2622*'IDS Miami Dry Grocery 2025'!$G2622</f>
        <v>0</v>
      </c>
      <c r="I2622" s="78"/>
      <c r="J2622" s="75">
        <v>56.43</v>
      </c>
      <c r="K2622" s="76">
        <f>IFERROR((#REF!*#REF!)+('IDS Miami Dry Grocery 2025'!$J2622*'IDS Miami Dry Grocery 2025'!$I2622),'IDS Miami Dry Grocery 2025'!$J2622*'IDS Miami Dry Grocery 2025'!$I2622)</f>
        <v>0</v>
      </c>
      <c r="M2622" s="97"/>
    </row>
    <row r="2623" spans="1:13" s="35" customFormat="1" ht="15" x14ac:dyDescent="0.2">
      <c r="A2623" s="68" t="s">
        <v>8028</v>
      </c>
      <c r="B2623" s="69" t="s">
        <v>7940</v>
      </c>
      <c r="C2623" s="70" t="s">
        <v>8029</v>
      </c>
      <c r="D2623" s="71" t="s">
        <v>8030</v>
      </c>
      <c r="E2623" s="72">
        <v>12</v>
      </c>
      <c r="F2623" s="73" t="s">
        <v>32</v>
      </c>
      <c r="G2623" s="74">
        <v>7.3623680000000002E-3</v>
      </c>
      <c r="H2623" s="74">
        <f>'IDS Miami Dry Grocery 2025'!$I2623*'IDS Miami Dry Grocery 2025'!$G2623</f>
        <v>0</v>
      </c>
      <c r="I2623" s="78"/>
      <c r="J2623" s="75">
        <v>36.33</v>
      </c>
      <c r="K2623" s="76">
        <f>IFERROR((#REF!*#REF!)+('IDS Miami Dry Grocery 2025'!$J2623*'IDS Miami Dry Grocery 2025'!$I2623),'IDS Miami Dry Grocery 2025'!$J2623*'IDS Miami Dry Grocery 2025'!$I2623)</f>
        <v>0</v>
      </c>
      <c r="M2623" s="97"/>
    </row>
    <row r="2624" spans="1:13" s="35" customFormat="1" ht="15" x14ac:dyDescent="0.2">
      <c r="A2624" s="68" t="s">
        <v>8031</v>
      </c>
      <c r="B2624" s="69" t="s">
        <v>7940</v>
      </c>
      <c r="C2624" s="70" t="s">
        <v>8032</v>
      </c>
      <c r="D2624" s="71" t="s">
        <v>8033</v>
      </c>
      <c r="E2624" s="72">
        <v>12</v>
      </c>
      <c r="F2624" s="73" t="s">
        <v>64</v>
      </c>
      <c r="G2624" s="74">
        <v>7.928704E-3</v>
      </c>
      <c r="H2624" s="74">
        <f>'IDS Miami Dry Grocery 2025'!$I2624*'IDS Miami Dry Grocery 2025'!$G2624</f>
        <v>0</v>
      </c>
      <c r="I2624" s="78"/>
      <c r="J2624" s="75">
        <v>28.42</v>
      </c>
      <c r="K2624" s="76">
        <f>IFERROR((#REF!*#REF!)+('IDS Miami Dry Grocery 2025'!$J2624*'IDS Miami Dry Grocery 2025'!$I2624),'IDS Miami Dry Grocery 2025'!$J2624*'IDS Miami Dry Grocery 2025'!$I2624)</f>
        <v>0</v>
      </c>
      <c r="M2624" s="97"/>
    </row>
    <row r="2625" spans="1:13" s="35" customFormat="1" ht="15" x14ac:dyDescent="0.2">
      <c r="A2625" s="68" t="s">
        <v>8034</v>
      </c>
      <c r="B2625" s="69" t="s">
        <v>7940</v>
      </c>
      <c r="C2625" s="70" t="s">
        <v>8035</v>
      </c>
      <c r="D2625" s="71" t="s">
        <v>8036</v>
      </c>
      <c r="E2625" s="72">
        <v>12</v>
      </c>
      <c r="F2625" s="73" t="s">
        <v>64</v>
      </c>
      <c r="G2625" s="74">
        <v>7.928704E-3</v>
      </c>
      <c r="H2625" s="74">
        <f>'IDS Miami Dry Grocery 2025'!$I2625*'IDS Miami Dry Grocery 2025'!$G2625</f>
        <v>0</v>
      </c>
      <c r="I2625" s="78"/>
      <c r="J2625" s="75">
        <v>28.42</v>
      </c>
      <c r="K2625" s="76">
        <f>IFERROR((#REF!*#REF!)+('IDS Miami Dry Grocery 2025'!$J2625*'IDS Miami Dry Grocery 2025'!$I2625),'IDS Miami Dry Grocery 2025'!$J2625*'IDS Miami Dry Grocery 2025'!$I2625)</f>
        <v>0</v>
      </c>
      <c r="M2625" s="97"/>
    </row>
    <row r="2626" spans="1:13" s="35" customFormat="1" ht="15" x14ac:dyDescent="0.2">
      <c r="A2626" s="68" t="s">
        <v>8037</v>
      </c>
      <c r="B2626" s="69" t="s">
        <v>7940</v>
      </c>
      <c r="C2626" s="70" t="s">
        <v>8038</v>
      </c>
      <c r="D2626" s="71" t="s">
        <v>8039</v>
      </c>
      <c r="E2626" s="72">
        <v>12</v>
      </c>
      <c r="F2626" s="73" t="s">
        <v>64</v>
      </c>
      <c r="G2626" s="74">
        <v>3.6811840000000001E-3</v>
      </c>
      <c r="H2626" s="74">
        <f>'IDS Miami Dry Grocery 2025'!$I2626*'IDS Miami Dry Grocery 2025'!$G2626</f>
        <v>0</v>
      </c>
      <c r="I2626" s="78"/>
      <c r="J2626" s="75">
        <v>25.66</v>
      </c>
      <c r="K2626" s="76">
        <f>IFERROR((#REF!*#REF!)+('IDS Miami Dry Grocery 2025'!$J2626*'IDS Miami Dry Grocery 2025'!$I2626),'IDS Miami Dry Grocery 2025'!$J2626*'IDS Miami Dry Grocery 2025'!$I2626)</f>
        <v>0</v>
      </c>
      <c r="M2626" s="97"/>
    </row>
    <row r="2627" spans="1:13" s="35" customFormat="1" ht="15" x14ac:dyDescent="0.2">
      <c r="A2627" s="68" t="s">
        <v>8040</v>
      </c>
      <c r="B2627" s="69" t="s">
        <v>7940</v>
      </c>
      <c r="C2627" s="70" t="s">
        <v>8041</v>
      </c>
      <c r="D2627" s="71" t="s">
        <v>8042</v>
      </c>
      <c r="E2627" s="72">
        <v>12</v>
      </c>
      <c r="F2627" s="73" t="s">
        <v>181</v>
      </c>
      <c r="G2627" s="74">
        <v>5.9465279999999995E-3</v>
      </c>
      <c r="H2627" s="74">
        <f>'IDS Miami Dry Grocery 2025'!$I2627*'IDS Miami Dry Grocery 2025'!$G2627</f>
        <v>0</v>
      </c>
      <c r="I2627" s="78"/>
      <c r="J2627" s="75">
        <v>57.02</v>
      </c>
      <c r="K2627" s="76">
        <f>IFERROR((#REF!*#REF!)+('IDS Miami Dry Grocery 2025'!$J2627*'IDS Miami Dry Grocery 2025'!$I2627),'IDS Miami Dry Grocery 2025'!$J2627*'IDS Miami Dry Grocery 2025'!$I2627)</f>
        <v>0</v>
      </c>
      <c r="M2627" s="97"/>
    </row>
    <row r="2628" spans="1:13" s="35" customFormat="1" ht="15" x14ac:dyDescent="0.2">
      <c r="A2628" s="68" t="s">
        <v>8044</v>
      </c>
      <c r="B2628" s="69" t="s">
        <v>7940</v>
      </c>
      <c r="C2628" s="70" t="s">
        <v>8045</v>
      </c>
      <c r="D2628" s="71" t="s">
        <v>8046</v>
      </c>
      <c r="E2628" s="72">
        <v>4</v>
      </c>
      <c r="F2628" s="73" t="s">
        <v>8043</v>
      </c>
      <c r="G2628" s="74">
        <v>2.0388095999999998E-2</v>
      </c>
      <c r="H2628" s="74">
        <f>'IDS Miami Dry Grocery 2025'!$I2628*'IDS Miami Dry Grocery 2025'!$G2628</f>
        <v>0</v>
      </c>
      <c r="I2628" s="78"/>
      <c r="J2628" s="75">
        <v>38.229999999999997</v>
      </c>
      <c r="K2628" s="76">
        <f>IFERROR((#REF!*#REF!)+('IDS Miami Dry Grocery 2025'!$J2628*'IDS Miami Dry Grocery 2025'!$I2628),'IDS Miami Dry Grocery 2025'!$J2628*'IDS Miami Dry Grocery 2025'!$I2628)</f>
        <v>0</v>
      </c>
      <c r="M2628" s="97"/>
    </row>
    <row r="2629" spans="1:13" s="35" customFormat="1" ht="15" x14ac:dyDescent="0.2">
      <c r="A2629" s="68" t="s">
        <v>8047</v>
      </c>
      <c r="B2629" s="69" t="s">
        <v>7940</v>
      </c>
      <c r="C2629" s="70" t="s">
        <v>8048</v>
      </c>
      <c r="D2629" s="71" t="s">
        <v>8049</v>
      </c>
      <c r="E2629" s="72">
        <v>12</v>
      </c>
      <c r="F2629" s="73" t="s">
        <v>5281</v>
      </c>
      <c r="G2629" s="74">
        <v>6.2296959999999998E-3</v>
      </c>
      <c r="H2629" s="74">
        <f>'IDS Miami Dry Grocery 2025'!$I2629*'IDS Miami Dry Grocery 2025'!$G2629</f>
        <v>0</v>
      </c>
      <c r="I2629" s="78"/>
      <c r="J2629" s="75">
        <v>19.809999999999999</v>
      </c>
      <c r="K2629" s="76">
        <f>IFERROR((#REF!*#REF!)+('IDS Miami Dry Grocery 2025'!$J2629*'IDS Miami Dry Grocery 2025'!$I2629),'IDS Miami Dry Grocery 2025'!$J2629*'IDS Miami Dry Grocery 2025'!$I2629)</f>
        <v>0</v>
      </c>
      <c r="M2629" s="97"/>
    </row>
    <row r="2630" spans="1:13" s="35" customFormat="1" ht="15" x14ac:dyDescent="0.2">
      <c r="A2630" s="68" t="s">
        <v>8050</v>
      </c>
      <c r="B2630" s="69" t="s">
        <v>7940</v>
      </c>
      <c r="C2630" s="70" t="s">
        <v>8051</v>
      </c>
      <c r="D2630" s="71" t="s">
        <v>8052</v>
      </c>
      <c r="E2630" s="72">
        <v>12</v>
      </c>
      <c r="F2630" s="73" t="s">
        <v>607</v>
      </c>
      <c r="G2630" s="74">
        <v>7.0791999999999999E-3</v>
      </c>
      <c r="H2630" s="74">
        <f>'IDS Miami Dry Grocery 2025'!$I2630*'IDS Miami Dry Grocery 2025'!$G2630</f>
        <v>0</v>
      </c>
      <c r="I2630" s="78"/>
      <c r="J2630" s="75">
        <v>28.42</v>
      </c>
      <c r="K2630" s="76">
        <f>IFERROR((#REF!*#REF!)+('IDS Miami Dry Grocery 2025'!$J2630*'IDS Miami Dry Grocery 2025'!$I2630),'IDS Miami Dry Grocery 2025'!$J2630*'IDS Miami Dry Grocery 2025'!$I2630)</f>
        <v>0</v>
      </c>
      <c r="M2630" s="97"/>
    </row>
    <row r="2631" spans="1:13" s="35" customFormat="1" ht="15" x14ac:dyDescent="0.2">
      <c r="A2631" s="68" t="s">
        <v>8053</v>
      </c>
      <c r="B2631" s="69" t="s">
        <v>7940</v>
      </c>
      <c r="C2631" s="70" t="s">
        <v>8054</v>
      </c>
      <c r="D2631" s="71" t="s">
        <v>8055</v>
      </c>
      <c r="E2631" s="72">
        <v>12</v>
      </c>
      <c r="F2631" s="73" t="s">
        <v>507</v>
      </c>
      <c r="G2631" s="74">
        <v>8.4950399999999988E-3</v>
      </c>
      <c r="H2631" s="74">
        <f>'IDS Miami Dry Grocery 2025'!$I2631*'IDS Miami Dry Grocery 2025'!$G2631</f>
        <v>0</v>
      </c>
      <c r="I2631" s="78"/>
      <c r="J2631" s="75">
        <v>37.549999999999997</v>
      </c>
      <c r="K2631" s="76">
        <f>IFERROR((#REF!*#REF!)+('IDS Miami Dry Grocery 2025'!$J2631*'IDS Miami Dry Grocery 2025'!$I2631),'IDS Miami Dry Grocery 2025'!$J2631*'IDS Miami Dry Grocery 2025'!$I2631)</f>
        <v>0</v>
      </c>
      <c r="M2631" s="97"/>
    </row>
    <row r="2632" spans="1:13" s="35" customFormat="1" ht="15" x14ac:dyDescent="0.2">
      <c r="A2632" s="68" t="s">
        <v>8056</v>
      </c>
      <c r="B2632" s="69" t="s">
        <v>7940</v>
      </c>
      <c r="C2632" s="70" t="s">
        <v>8057</v>
      </c>
      <c r="D2632" s="71" t="s">
        <v>8058</v>
      </c>
      <c r="E2632" s="72">
        <v>12</v>
      </c>
      <c r="F2632" s="73" t="s">
        <v>8059</v>
      </c>
      <c r="G2632" s="74">
        <v>6.7960319999999996E-3</v>
      </c>
      <c r="H2632" s="74">
        <f>'IDS Miami Dry Grocery 2025'!$I2632*'IDS Miami Dry Grocery 2025'!$G2632</f>
        <v>0</v>
      </c>
      <c r="I2632" s="78"/>
      <c r="J2632" s="75">
        <v>37.549999999999997</v>
      </c>
      <c r="K2632" s="76">
        <f>IFERROR((#REF!*#REF!)+('IDS Miami Dry Grocery 2025'!$J2632*'IDS Miami Dry Grocery 2025'!$I2632),'IDS Miami Dry Grocery 2025'!$J2632*'IDS Miami Dry Grocery 2025'!$I2632)</f>
        <v>0</v>
      </c>
      <c r="M2632" s="97"/>
    </row>
    <row r="2633" spans="1:13" s="35" customFormat="1" ht="15" x14ac:dyDescent="0.2">
      <c r="A2633" s="68" t="s">
        <v>8060</v>
      </c>
      <c r="B2633" s="69" t="s">
        <v>7940</v>
      </c>
      <c r="C2633" s="70" t="s">
        <v>8061</v>
      </c>
      <c r="D2633" s="71" t="s">
        <v>8062</v>
      </c>
      <c r="E2633" s="72">
        <v>12</v>
      </c>
      <c r="F2633" s="73" t="s">
        <v>8063</v>
      </c>
      <c r="G2633" s="74">
        <v>8.7782079999999992E-3</v>
      </c>
      <c r="H2633" s="74">
        <f>'IDS Miami Dry Grocery 2025'!$I2633*'IDS Miami Dry Grocery 2025'!$G2633</f>
        <v>0</v>
      </c>
      <c r="I2633" s="78"/>
      <c r="J2633" s="75">
        <v>33.46</v>
      </c>
      <c r="K2633" s="76">
        <f>IFERROR((#REF!*#REF!)+('IDS Miami Dry Grocery 2025'!$J2633*'IDS Miami Dry Grocery 2025'!$I2633),'IDS Miami Dry Grocery 2025'!$J2633*'IDS Miami Dry Grocery 2025'!$I2633)</f>
        <v>0</v>
      </c>
      <c r="M2633" s="97"/>
    </row>
    <row r="2634" spans="1:13" s="35" customFormat="1" ht="15" x14ac:dyDescent="0.2">
      <c r="A2634" s="68" t="s">
        <v>8064</v>
      </c>
      <c r="B2634" s="69" t="s">
        <v>7940</v>
      </c>
      <c r="C2634" s="70" t="s">
        <v>8065</v>
      </c>
      <c r="D2634" s="71" t="s">
        <v>8066</v>
      </c>
      <c r="E2634" s="72">
        <v>12</v>
      </c>
      <c r="F2634" s="73" t="s">
        <v>8063</v>
      </c>
      <c r="G2634" s="74">
        <v>8.7782079999999992E-3</v>
      </c>
      <c r="H2634" s="74">
        <f>'IDS Miami Dry Grocery 2025'!$I2634*'IDS Miami Dry Grocery 2025'!$G2634</f>
        <v>0</v>
      </c>
      <c r="I2634" s="78"/>
      <c r="J2634" s="75">
        <v>33.46</v>
      </c>
      <c r="K2634" s="76">
        <f>IFERROR((#REF!*#REF!)+('IDS Miami Dry Grocery 2025'!$J2634*'IDS Miami Dry Grocery 2025'!$I2634),'IDS Miami Dry Grocery 2025'!$J2634*'IDS Miami Dry Grocery 2025'!$I2634)</f>
        <v>0</v>
      </c>
      <c r="M2634" s="97"/>
    </row>
    <row r="2635" spans="1:13" s="35" customFormat="1" ht="15" x14ac:dyDescent="0.2">
      <c r="A2635" s="68" t="s">
        <v>8067</v>
      </c>
      <c r="B2635" s="69" t="s">
        <v>7940</v>
      </c>
      <c r="C2635" s="70" t="s">
        <v>8068</v>
      </c>
      <c r="D2635" s="71" t="s">
        <v>8069</v>
      </c>
      <c r="E2635" s="72">
        <v>8</v>
      </c>
      <c r="F2635" s="73" t="s">
        <v>86</v>
      </c>
      <c r="G2635" s="74">
        <v>1.3592063999999999E-2</v>
      </c>
      <c r="H2635" s="74">
        <f>'IDS Miami Dry Grocery 2025'!$I2635*'IDS Miami Dry Grocery 2025'!$G2635</f>
        <v>0</v>
      </c>
      <c r="I2635" s="78"/>
      <c r="J2635" s="75">
        <v>47.79</v>
      </c>
      <c r="K2635" s="76">
        <f>IFERROR((#REF!*#REF!)+('IDS Miami Dry Grocery 2025'!$J2635*'IDS Miami Dry Grocery 2025'!$I2635),'IDS Miami Dry Grocery 2025'!$J2635*'IDS Miami Dry Grocery 2025'!$I2635)</f>
        <v>0</v>
      </c>
      <c r="M2635" s="97"/>
    </row>
    <row r="2636" spans="1:13" s="35" customFormat="1" ht="15" x14ac:dyDescent="0.2">
      <c r="A2636" s="68" t="s">
        <v>8070</v>
      </c>
      <c r="B2636" s="69" t="s">
        <v>7940</v>
      </c>
      <c r="C2636" s="70" t="s">
        <v>8071</v>
      </c>
      <c r="D2636" s="71" t="s">
        <v>8072</v>
      </c>
      <c r="E2636" s="72">
        <v>12</v>
      </c>
      <c r="F2636" s="73" t="s">
        <v>86</v>
      </c>
      <c r="G2636" s="74">
        <v>2.548512E-2</v>
      </c>
      <c r="H2636" s="74">
        <f>'IDS Miami Dry Grocery 2025'!$I2636*'IDS Miami Dry Grocery 2025'!$G2636</f>
        <v>0</v>
      </c>
      <c r="I2636" s="78"/>
      <c r="J2636" s="75">
        <v>57.9</v>
      </c>
      <c r="K2636" s="76">
        <f>IFERROR((#REF!*#REF!)+('IDS Miami Dry Grocery 2025'!$J2636*'IDS Miami Dry Grocery 2025'!$I2636),'IDS Miami Dry Grocery 2025'!$J2636*'IDS Miami Dry Grocery 2025'!$I2636)</f>
        <v>0</v>
      </c>
      <c r="M2636" s="97"/>
    </row>
    <row r="2637" spans="1:13" s="35" customFormat="1" ht="15" x14ac:dyDescent="0.2">
      <c r="A2637" s="68" t="s">
        <v>8073</v>
      </c>
      <c r="B2637" s="69" t="s">
        <v>7940</v>
      </c>
      <c r="C2637" s="70" t="s">
        <v>8074</v>
      </c>
      <c r="D2637" s="71" t="s">
        <v>8075</v>
      </c>
      <c r="E2637" s="72">
        <v>12</v>
      </c>
      <c r="F2637" s="73" t="s">
        <v>258</v>
      </c>
      <c r="G2637" s="74">
        <v>5.0970239999999995E-3</v>
      </c>
      <c r="H2637" s="74">
        <f>'IDS Miami Dry Grocery 2025'!$I2637*'IDS Miami Dry Grocery 2025'!$G2637</f>
        <v>0</v>
      </c>
      <c r="I2637" s="78"/>
      <c r="J2637" s="75">
        <v>25.66</v>
      </c>
      <c r="K2637" s="76">
        <f>IFERROR((#REF!*#REF!)+('IDS Miami Dry Grocery 2025'!$J2637*'IDS Miami Dry Grocery 2025'!$I2637),'IDS Miami Dry Grocery 2025'!$J2637*'IDS Miami Dry Grocery 2025'!$I2637)</f>
        <v>0</v>
      </c>
      <c r="M2637" s="97"/>
    </row>
    <row r="2638" spans="1:13" s="35" customFormat="1" ht="15" x14ac:dyDescent="0.2">
      <c r="A2638" s="68" t="s">
        <v>8076</v>
      </c>
      <c r="B2638" s="69" t="s">
        <v>7940</v>
      </c>
      <c r="C2638" s="70" t="s">
        <v>8077</v>
      </c>
      <c r="D2638" s="71" t="s">
        <v>8078</v>
      </c>
      <c r="E2638" s="72">
        <v>6</v>
      </c>
      <c r="F2638" s="73" t="s">
        <v>32</v>
      </c>
      <c r="G2638" s="74">
        <v>7.928704E-3</v>
      </c>
      <c r="H2638" s="74">
        <f>'IDS Miami Dry Grocery 2025'!$I2638*'IDS Miami Dry Grocery 2025'!$G2638</f>
        <v>0</v>
      </c>
      <c r="I2638" s="78"/>
      <c r="J2638" s="75">
        <v>37.299999999999997</v>
      </c>
      <c r="K2638" s="76">
        <f>IFERROR((#REF!*#REF!)+('IDS Miami Dry Grocery 2025'!$J2638*'IDS Miami Dry Grocery 2025'!$I2638),'IDS Miami Dry Grocery 2025'!$J2638*'IDS Miami Dry Grocery 2025'!$I2638)</f>
        <v>0</v>
      </c>
      <c r="M2638" s="97"/>
    </row>
    <row r="2639" spans="1:13" s="35" customFormat="1" ht="15" x14ac:dyDescent="0.2">
      <c r="A2639" s="68" t="s">
        <v>8079</v>
      </c>
      <c r="B2639" s="69" t="s">
        <v>7940</v>
      </c>
      <c r="C2639" s="70" t="s">
        <v>8080</v>
      </c>
      <c r="D2639" s="71" t="s">
        <v>8081</v>
      </c>
      <c r="E2639" s="72">
        <v>12</v>
      </c>
      <c r="F2639" s="73" t="s">
        <v>28</v>
      </c>
      <c r="G2639" s="74">
        <v>5.0970239999999995E-3</v>
      </c>
      <c r="H2639" s="74">
        <f>'IDS Miami Dry Grocery 2025'!$I2639*'IDS Miami Dry Grocery 2025'!$G2639</f>
        <v>0</v>
      </c>
      <c r="I2639" s="78"/>
      <c r="J2639" s="75">
        <v>25.66</v>
      </c>
      <c r="K2639" s="76">
        <f>IFERROR((#REF!*#REF!)+('IDS Miami Dry Grocery 2025'!$J2639*'IDS Miami Dry Grocery 2025'!$I2639),'IDS Miami Dry Grocery 2025'!$J2639*'IDS Miami Dry Grocery 2025'!$I2639)</f>
        <v>0</v>
      </c>
      <c r="M2639" s="97"/>
    </row>
    <row r="2640" spans="1:13" s="35" customFormat="1" ht="15" x14ac:dyDescent="0.2">
      <c r="A2640" s="68" t="s">
        <v>8082</v>
      </c>
      <c r="B2640" s="69" t="s">
        <v>7940</v>
      </c>
      <c r="C2640" s="70" t="s">
        <v>8083</v>
      </c>
      <c r="D2640" s="71" t="s">
        <v>8084</v>
      </c>
      <c r="E2640" s="72">
        <v>24</v>
      </c>
      <c r="F2640" s="73" t="s">
        <v>581</v>
      </c>
      <c r="G2640" s="74">
        <v>2.8316799999999998E-4</v>
      </c>
      <c r="H2640" s="74">
        <f>'IDS Miami Dry Grocery 2025'!$I2640*'IDS Miami Dry Grocery 2025'!$G2640</f>
        <v>0</v>
      </c>
      <c r="I2640" s="78"/>
      <c r="J2640" s="75">
        <v>63.11</v>
      </c>
      <c r="K2640" s="76">
        <f>IFERROR((#REF!*#REF!)+('IDS Miami Dry Grocery 2025'!$J2640*'IDS Miami Dry Grocery 2025'!$I2640),'IDS Miami Dry Grocery 2025'!$J2640*'IDS Miami Dry Grocery 2025'!$I2640)</f>
        <v>0</v>
      </c>
      <c r="M2640" s="97"/>
    </row>
    <row r="2641" spans="1:13" s="35" customFormat="1" ht="15" x14ac:dyDescent="0.2">
      <c r="A2641" s="68" t="s">
        <v>8085</v>
      </c>
      <c r="B2641" s="69" t="s">
        <v>7940</v>
      </c>
      <c r="C2641" s="70" t="s">
        <v>8086</v>
      </c>
      <c r="D2641" s="71" t="s">
        <v>8087</v>
      </c>
      <c r="E2641" s="72">
        <v>24</v>
      </c>
      <c r="F2641" s="73" t="s">
        <v>6743</v>
      </c>
      <c r="G2641" s="74">
        <v>2.8316799999999998E-4</v>
      </c>
      <c r="H2641" s="74">
        <f>'IDS Miami Dry Grocery 2025'!$I2641*'IDS Miami Dry Grocery 2025'!$G2641</f>
        <v>0</v>
      </c>
      <c r="I2641" s="78"/>
      <c r="J2641" s="75">
        <v>58.66</v>
      </c>
      <c r="K2641" s="76">
        <f>IFERROR((#REF!*#REF!)+('IDS Miami Dry Grocery 2025'!$J2641*'IDS Miami Dry Grocery 2025'!$I2641),'IDS Miami Dry Grocery 2025'!$J2641*'IDS Miami Dry Grocery 2025'!$I2641)</f>
        <v>0</v>
      </c>
      <c r="M2641" s="97"/>
    </row>
    <row r="2642" spans="1:13" s="35" customFormat="1" ht="15" x14ac:dyDescent="0.2">
      <c r="A2642" s="68" t="s">
        <v>8088</v>
      </c>
      <c r="B2642" s="69" t="s">
        <v>7940</v>
      </c>
      <c r="C2642" s="70" t="s">
        <v>8089</v>
      </c>
      <c r="D2642" s="71" t="s">
        <v>8090</v>
      </c>
      <c r="E2642" s="72">
        <v>12</v>
      </c>
      <c r="F2642" s="73" t="s">
        <v>32</v>
      </c>
      <c r="G2642" s="74">
        <v>8.2118719999999985E-3</v>
      </c>
      <c r="H2642" s="74">
        <f>'IDS Miami Dry Grocery 2025'!$I2642*'IDS Miami Dry Grocery 2025'!$G2642</f>
        <v>0</v>
      </c>
      <c r="I2642" s="78"/>
      <c r="J2642" s="75">
        <v>36.33</v>
      </c>
      <c r="K2642" s="76">
        <f>IFERROR((#REF!*#REF!)+('IDS Miami Dry Grocery 2025'!$J2642*'IDS Miami Dry Grocery 2025'!$I2642),'IDS Miami Dry Grocery 2025'!$J2642*'IDS Miami Dry Grocery 2025'!$I2642)</f>
        <v>0</v>
      </c>
      <c r="M2642" s="97"/>
    </row>
    <row r="2643" spans="1:13" s="35" customFormat="1" ht="15" x14ac:dyDescent="0.2">
      <c r="A2643" s="68" t="s">
        <v>8091</v>
      </c>
      <c r="B2643" s="69" t="s">
        <v>7940</v>
      </c>
      <c r="C2643" s="70" t="s">
        <v>8092</v>
      </c>
      <c r="D2643" s="71" t="s">
        <v>8093</v>
      </c>
      <c r="E2643" s="72">
        <v>12</v>
      </c>
      <c r="F2643" s="73" t="s">
        <v>446</v>
      </c>
      <c r="G2643" s="74">
        <v>4.5306879999999997E-3</v>
      </c>
      <c r="H2643" s="74">
        <f>'IDS Miami Dry Grocery 2025'!$I2643*'IDS Miami Dry Grocery 2025'!$G2643</f>
        <v>0</v>
      </c>
      <c r="I2643" s="78"/>
      <c r="J2643" s="75">
        <v>17.05</v>
      </c>
      <c r="K2643" s="76">
        <f>IFERROR((#REF!*#REF!)+('IDS Miami Dry Grocery 2025'!$J2643*'IDS Miami Dry Grocery 2025'!$I2643),'IDS Miami Dry Grocery 2025'!$J2643*'IDS Miami Dry Grocery 2025'!$I2643)</f>
        <v>0</v>
      </c>
      <c r="M2643" s="97"/>
    </row>
    <row r="2644" spans="1:13" s="35" customFormat="1" ht="15" x14ac:dyDescent="0.2">
      <c r="A2644" s="68" t="s">
        <v>8094</v>
      </c>
      <c r="B2644" s="69" t="s">
        <v>7940</v>
      </c>
      <c r="C2644" s="70" t="s">
        <v>8095</v>
      </c>
      <c r="D2644" s="71" t="s">
        <v>8096</v>
      </c>
      <c r="E2644" s="72">
        <v>12</v>
      </c>
      <c r="F2644" s="73" t="s">
        <v>180</v>
      </c>
      <c r="G2644" s="74">
        <v>9.0613759999999995E-3</v>
      </c>
      <c r="H2644" s="74">
        <f>'IDS Miami Dry Grocery 2025'!$I2644*'IDS Miami Dry Grocery 2025'!$G2644</f>
        <v>0</v>
      </c>
      <c r="I2644" s="78"/>
      <c r="J2644" s="75">
        <v>26.98</v>
      </c>
      <c r="K2644" s="76">
        <f>IFERROR((#REF!*#REF!)+('IDS Miami Dry Grocery 2025'!$J2644*'IDS Miami Dry Grocery 2025'!$I2644),'IDS Miami Dry Grocery 2025'!$J2644*'IDS Miami Dry Grocery 2025'!$I2644)</f>
        <v>0</v>
      </c>
      <c r="M2644" s="97"/>
    </row>
    <row r="2645" spans="1:13" s="35" customFormat="1" ht="15" x14ac:dyDescent="0.2">
      <c r="A2645" s="68" t="s">
        <v>8097</v>
      </c>
      <c r="B2645" s="69" t="s">
        <v>7940</v>
      </c>
      <c r="C2645" s="70" t="s">
        <v>8098</v>
      </c>
      <c r="D2645" s="71" t="s">
        <v>8099</v>
      </c>
      <c r="E2645" s="72">
        <v>12</v>
      </c>
      <c r="F2645" s="73" t="s">
        <v>6113</v>
      </c>
      <c r="G2645" s="74">
        <v>9.0613759999999995E-3</v>
      </c>
      <c r="H2645" s="74">
        <f>'IDS Miami Dry Grocery 2025'!$I2645*'IDS Miami Dry Grocery 2025'!$G2645</f>
        <v>0</v>
      </c>
      <c r="I2645" s="78"/>
      <c r="J2645" s="75">
        <v>26.98</v>
      </c>
      <c r="K2645" s="76">
        <f>IFERROR((#REF!*#REF!)+('IDS Miami Dry Grocery 2025'!$J2645*'IDS Miami Dry Grocery 2025'!$I2645),'IDS Miami Dry Grocery 2025'!$J2645*'IDS Miami Dry Grocery 2025'!$I2645)</f>
        <v>0</v>
      </c>
      <c r="M2645" s="97"/>
    </row>
    <row r="2646" spans="1:13" s="35" customFormat="1" ht="15" x14ac:dyDescent="0.2">
      <c r="A2646" s="68" t="s">
        <v>8100</v>
      </c>
      <c r="B2646" s="69" t="s">
        <v>7940</v>
      </c>
      <c r="C2646" s="70" t="s">
        <v>8101</v>
      </c>
      <c r="D2646" s="71" t="s">
        <v>8102</v>
      </c>
      <c r="E2646" s="72">
        <v>15</v>
      </c>
      <c r="F2646" s="73" t="s">
        <v>8103</v>
      </c>
      <c r="G2646" s="74">
        <v>2.8316799999999998E-4</v>
      </c>
      <c r="H2646" s="74">
        <f>'IDS Miami Dry Grocery 2025'!$I2646*'IDS Miami Dry Grocery 2025'!$G2646</f>
        <v>0</v>
      </c>
      <c r="I2646" s="78"/>
      <c r="J2646" s="75">
        <v>38.19</v>
      </c>
      <c r="K2646" s="76">
        <f>IFERROR((#REF!*#REF!)+('IDS Miami Dry Grocery 2025'!$J2646*'IDS Miami Dry Grocery 2025'!$I2646),'IDS Miami Dry Grocery 2025'!$J2646*'IDS Miami Dry Grocery 2025'!$I2646)</f>
        <v>0</v>
      </c>
      <c r="M2646" s="97"/>
    </row>
    <row r="2647" spans="1:13" s="35" customFormat="1" ht="15" x14ac:dyDescent="0.2">
      <c r="A2647" s="68" t="s">
        <v>8104</v>
      </c>
      <c r="B2647" s="69" t="s">
        <v>7940</v>
      </c>
      <c r="C2647" s="70" t="s">
        <v>8105</v>
      </c>
      <c r="D2647" s="71" t="s">
        <v>8106</v>
      </c>
      <c r="E2647" s="72">
        <v>12</v>
      </c>
      <c r="F2647" s="73" t="s">
        <v>147</v>
      </c>
      <c r="G2647" s="74">
        <v>9.3445439999999998E-3</v>
      </c>
      <c r="H2647" s="74">
        <f>'IDS Miami Dry Grocery 2025'!$I2647*'IDS Miami Dry Grocery 2025'!$G2647</f>
        <v>0</v>
      </c>
      <c r="I2647" s="78"/>
      <c r="J2647" s="75">
        <v>47.9</v>
      </c>
      <c r="K2647" s="76">
        <f>IFERROR((#REF!*#REF!)+('IDS Miami Dry Grocery 2025'!$J2647*'IDS Miami Dry Grocery 2025'!$I2647),'IDS Miami Dry Grocery 2025'!$J2647*'IDS Miami Dry Grocery 2025'!$I2647)</f>
        <v>0</v>
      </c>
      <c r="M2647" s="97"/>
    </row>
    <row r="2648" spans="1:13" s="35" customFormat="1" ht="15" x14ac:dyDescent="0.2">
      <c r="A2648" s="68" t="s">
        <v>8107</v>
      </c>
      <c r="B2648" s="69" t="s">
        <v>7940</v>
      </c>
      <c r="C2648" s="70" t="s">
        <v>8108</v>
      </c>
      <c r="D2648" s="71" t="s">
        <v>8109</v>
      </c>
      <c r="E2648" s="72">
        <v>12</v>
      </c>
      <c r="F2648" s="73" t="s">
        <v>438</v>
      </c>
      <c r="G2648" s="74">
        <v>6.5128640000000002E-3</v>
      </c>
      <c r="H2648" s="74">
        <f>'IDS Miami Dry Grocery 2025'!$I2648*'IDS Miami Dry Grocery 2025'!$G2648</f>
        <v>0</v>
      </c>
      <c r="I2648" s="78"/>
      <c r="J2648" s="75">
        <v>32.79</v>
      </c>
      <c r="K2648" s="76">
        <f>IFERROR((#REF!*#REF!)+('IDS Miami Dry Grocery 2025'!$J2648*'IDS Miami Dry Grocery 2025'!$I2648),'IDS Miami Dry Grocery 2025'!$J2648*'IDS Miami Dry Grocery 2025'!$I2648)</f>
        <v>0</v>
      </c>
      <c r="M2648" s="97"/>
    </row>
    <row r="2649" spans="1:13" s="35" customFormat="1" ht="15" x14ac:dyDescent="0.2">
      <c r="A2649" s="68" t="s">
        <v>8110</v>
      </c>
      <c r="B2649" s="69" t="s">
        <v>7940</v>
      </c>
      <c r="C2649" s="70" t="s">
        <v>8111</v>
      </c>
      <c r="D2649" s="71" t="s">
        <v>8112</v>
      </c>
      <c r="E2649" s="72">
        <v>8</v>
      </c>
      <c r="F2649" s="73" t="s">
        <v>181</v>
      </c>
      <c r="G2649" s="74">
        <v>9.3445439999999998E-3</v>
      </c>
      <c r="H2649" s="74">
        <f>'IDS Miami Dry Grocery 2025'!$I2649*'IDS Miami Dry Grocery 2025'!$G2649</f>
        <v>0</v>
      </c>
      <c r="I2649" s="78"/>
      <c r="J2649" s="75">
        <v>33.880000000000003</v>
      </c>
      <c r="K2649" s="76">
        <f>IFERROR((#REF!*#REF!)+('IDS Miami Dry Grocery 2025'!$J2649*'IDS Miami Dry Grocery 2025'!$I2649),'IDS Miami Dry Grocery 2025'!$J2649*'IDS Miami Dry Grocery 2025'!$I2649)</f>
        <v>0</v>
      </c>
      <c r="M2649" s="97"/>
    </row>
    <row r="2650" spans="1:13" s="35" customFormat="1" ht="15" x14ac:dyDescent="0.2">
      <c r="A2650" s="68" t="s">
        <v>8113</v>
      </c>
      <c r="B2650" s="69" t="s">
        <v>7940</v>
      </c>
      <c r="C2650" s="70" t="s">
        <v>8114</v>
      </c>
      <c r="D2650" s="71" t="s">
        <v>8115</v>
      </c>
      <c r="E2650" s="72">
        <v>12</v>
      </c>
      <c r="F2650" s="73" t="s">
        <v>8063</v>
      </c>
      <c r="G2650" s="74">
        <v>8.7782079999999992E-3</v>
      </c>
      <c r="H2650" s="74">
        <f>'IDS Miami Dry Grocery 2025'!$I2650*'IDS Miami Dry Grocery 2025'!$G2650</f>
        <v>0</v>
      </c>
      <c r="I2650" s="78"/>
      <c r="J2650" s="75">
        <v>33.46</v>
      </c>
      <c r="K2650" s="76">
        <f>IFERROR((#REF!*#REF!)+('IDS Miami Dry Grocery 2025'!$J2650*'IDS Miami Dry Grocery 2025'!$I2650),'IDS Miami Dry Grocery 2025'!$J2650*'IDS Miami Dry Grocery 2025'!$I2650)</f>
        <v>0</v>
      </c>
      <c r="M2650" s="97"/>
    </row>
    <row r="2651" spans="1:13" s="35" customFormat="1" ht="15" x14ac:dyDescent="0.2">
      <c r="A2651" s="68" t="s">
        <v>8116</v>
      </c>
      <c r="B2651" s="69" t="s">
        <v>7940</v>
      </c>
      <c r="C2651" s="70" t="s">
        <v>8117</v>
      </c>
      <c r="D2651" s="71" t="s">
        <v>8118</v>
      </c>
      <c r="E2651" s="72">
        <v>10</v>
      </c>
      <c r="F2651" s="73" t="s">
        <v>32</v>
      </c>
      <c r="G2651" s="74">
        <v>6.5128640000000002E-3</v>
      </c>
      <c r="H2651" s="74">
        <f>'IDS Miami Dry Grocery 2025'!$I2651*'IDS Miami Dry Grocery 2025'!$G2651</f>
        <v>0</v>
      </c>
      <c r="I2651" s="78"/>
      <c r="J2651" s="75">
        <v>28.82</v>
      </c>
      <c r="K2651" s="76">
        <f>IFERROR((#REF!*#REF!)+('IDS Miami Dry Grocery 2025'!$J2651*'IDS Miami Dry Grocery 2025'!$I2651),'IDS Miami Dry Grocery 2025'!$J2651*'IDS Miami Dry Grocery 2025'!$I2651)</f>
        <v>0</v>
      </c>
      <c r="M2651" s="97"/>
    </row>
    <row r="2652" spans="1:13" s="35" customFormat="1" ht="15" x14ac:dyDescent="0.2">
      <c r="A2652" s="68" t="s">
        <v>8119</v>
      </c>
      <c r="B2652" s="69" t="s">
        <v>7940</v>
      </c>
      <c r="C2652" s="70" t="s">
        <v>8120</v>
      </c>
      <c r="D2652" s="71" t="s">
        <v>8121</v>
      </c>
      <c r="E2652" s="72">
        <v>10</v>
      </c>
      <c r="F2652" s="73" t="s">
        <v>32</v>
      </c>
      <c r="G2652" s="74">
        <v>6.5128640000000002E-3</v>
      </c>
      <c r="H2652" s="74">
        <f>'IDS Miami Dry Grocery 2025'!$I2652*'IDS Miami Dry Grocery 2025'!$G2652</f>
        <v>0</v>
      </c>
      <c r="I2652" s="78"/>
      <c r="J2652" s="75">
        <v>28.82</v>
      </c>
      <c r="K2652" s="76">
        <f>IFERROR((#REF!*#REF!)+('IDS Miami Dry Grocery 2025'!$J2652*'IDS Miami Dry Grocery 2025'!$I2652),'IDS Miami Dry Grocery 2025'!$J2652*'IDS Miami Dry Grocery 2025'!$I2652)</f>
        <v>0</v>
      </c>
      <c r="M2652" s="97"/>
    </row>
    <row r="2653" spans="1:13" s="35" customFormat="1" ht="15" x14ac:dyDescent="0.2">
      <c r="A2653" s="68" t="s">
        <v>8122</v>
      </c>
      <c r="B2653" s="69" t="s">
        <v>7940</v>
      </c>
      <c r="C2653" s="70" t="s">
        <v>8123</v>
      </c>
      <c r="D2653" s="71" t="s">
        <v>8124</v>
      </c>
      <c r="E2653" s="72">
        <v>14</v>
      </c>
      <c r="F2653" s="73" t="s">
        <v>497</v>
      </c>
      <c r="G2653" s="74">
        <v>1.5857408E-2</v>
      </c>
      <c r="H2653" s="74">
        <f>'IDS Miami Dry Grocery 2025'!$I2653*'IDS Miami Dry Grocery 2025'!$G2653</f>
        <v>0</v>
      </c>
      <c r="I2653" s="78"/>
      <c r="J2653" s="75">
        <v>60.45</v>
      </c>
      <c r="K2653" s="76">
        <f>IFERROR((#REF!*#REF!)+('IDS Miami Dry Grocery 2025'!$J2653*'IDS Miami Dry Grocery 2025'!$I2653),'IDS Miami Dry Grocery 2025'!$J2653*'IDS Miami Dry Grocery 2025'!$I2653)</f>
        <v>0</v>
      </c>
      <c r="M2653" s="97"/>
    </row>
    <row r="2654" spans="1:13" s="35" customFormat="1" ht="15" x14ac:dyDescent="0.2">
      <c r="A2654" s="68" t="s">
        <v>8125</v>
      </c>
      <c r="B2654" s="69" t="s">
        <v>7940</v>
      </c>
      <c r="C2654" s="70" t="s">
        <v>8126</v>
      </c>
      <c r="D2654" s="71" t="s">
        <v>8127</v>
      </c>
      <c r="E2654" s="72">
        <v>24</v>
      </c>
      <c r="F2654" s="73" t="s">
        <v>497</v>
      </c>
      <c r="G2654" s="74">
        <v>2.6617791999999998E-2</v>
      </c>
      <c r="H2654" s="74">
        <f>'IDS Miami Dry Grocery 2025'!$I2654*'IDS Miami Dry Grocery 2025'!$G2654</f>
        <v>0</v>
      </c>
      <c r="I2654" s="78"/>
      <c r="J2654" s="75">
        <v>100.69</v>
      </c>
      <c r="K2654" s="76">
        <f>IFERROR((#REF!*#REF!)+('IDS Miami Dry Grocery 2025'!$J2654*'IDS Miami Dry Grocery 2025'!$I2654),'IDS Miami Dry Grocery 2025'!$J2654*'IDS Miami Dry Grocery 2025'!$I2654)</f>
        <v>0</v>
      </c>
      <c r="M2654" s="97"/>
    </row>
    <row r="2655" spans="1:13" s="35" customFormat="1" ht="15" x14ac:dyDescent="0.2">
      <c r="A2655" s="68" t="s">
        <v>8128</v>
      </c>
      <c r="B2655" s="69" t="s">
        <v>7940</v>
      </c>
      <c r="C2655" s="70" t="s">
        <v>8129</v>
      </c>
      <c r="D2655" s="71" t="s">
        <v>8130</v>
      </c>
      <c r="E2655" s="72">
        <v>24</v>
      </c>
      <c r="F2655" s="73" t="s">
        <v>1701</v>
      </c>
      <c r="G2655" s="74">
        <v>2.8316799999999998E-4</v>
      </c>
      <c r="H2655" s="74">
        <f>'IDS Miami Dry Grocery 2025'!$I2655*'IDS Miami Dry Grocery 2025'!$G2655</f>
        <v>0</v>
      </c>
      <c r="I2655" s="78"/>
      <c r="J2655" s="75">
        <v>41.16</v>
      </c>
      <c r="K2655" s="76">
        <f>IFERROR((#REF!*#REF!)+('IDS Miami Dry Grocery 2025'!$J2655*'IDS Miami Dry Grocery 2025'!$I2655),'IDS Miami Dry Grocery 2025'!$J2655*'IDS Miami Dry Grocery 2025'!$I2655)</f>
        <v>0</v>
      </c>
      <c r="M2655" s="97"/>
    </row>
    <row r="2656" spans="1:13" s="35" customFormat="1" ht="15" x14ac:dyDescent="0.2">
      <c r="A2656" s="68" t="s">
        <v>8131</v>
      </c>
      <c r="B2656" s="69" t="s">
        <v>7940</v>
      </c>
      <c r="C2656" s="70" t="s">
        <v>8132</v>
      </c>
      <c r="D2656" s="71" t="s">
        <v>8133</v>
      </c>
      <c r="E2656" s="72">
        <v>16</v>
      </c>
      <c r="F2656" s="73" t="s">
        <v>4616</v>
      </c>
      <c r="G2656" s="74">
        <v>2.8316799999999998E-4</v>
      </c>
      <c r="H2656" s="74">
        <f>'IDS Miami Dry Grocery 2025'!$I2656*'IDS Miami Dry Grocery 2025'!$G2656</f>
        <v>0</v>
      </c>
      <c r="I2656" s="78"/>
      <c r="J2656" s="75">
        <v>42.56</v>
      </c>
      <c r="K2656" s="76">
        <f>IFERROR((#REF!*#REF!)+('IDS Miami Dry Grocery 2025'!$J2656*'IDS Miami Dry Grocery 2025'!$I2656),'IDS Miami Dry Grocery 2025'!$J2656*'IDS Miami Dry Grocery 2025'!$I2656)</f>
        <v>0</v>
      </c>
      <c r="M2656" s="97"/>
    </row>
    <row r="2657" spans="1:13" s="35" customFormat="1" ht="15" x14ac:dyDescent="0.2">
      <c r="A2657" s="68" t="s">
        <v>8134</v>
      </c>
      <c r="B2657" s="69" t="s">
        <v>7940</v>
      </c>
      <c r="C2657" s="70" t="s">
        <v>8135</v>
      </c>
      <c r="D2657" s="71" t="s">
        <v>8136</v>
      </c>
      <c r="E2657" s="72">
        <v>12</v>
      </c>
      <c r="F2657" s="73" t="s">
        <v>64</v>
      </c>
      <c r="G2657" s="74">
        <v>6.5128640000000002E-3</v>
      </c>
      <c r="H2657" s="74">
        <f>'IDS Miami Dry Grocery 2025'!$I2657*'IDS Miami Dry Grocery 2025'!$G2657</f>
        <v>0</v>
      </c>
      <c r="I2657" s="78"/>
      <c r="J2657" s="75">
        <v>33.29</v>
      </c>
      <c r="K2657" s="76">
        <f>IFERROR((#REF!*#REF!)+('IDS Miami Dry Grocery 2025'!$J2657*'IDS Miami Dry Grocery 2025'!$I2657),'IDS Miami Dry Grocery 2025'!$J2657*'IDS Miami Dry Grocery 2025'!$I2657)</f>
        <v>0</v>
      </c>
      <c r="M2657" s="97"/>
    </row>
    <row r="2658" spans="1:13" s="35" customFormat="1" ht="15" x14ac:dyDescent="0.2">
      <c r="A2658" s="68" t="s">
        <v>8137</v>
      </c>
      <c r="B2658" s="69" t="s">
        <v>7940</v>
      </c>
      <c r="C2658" s="70" t="s">
        <v>8138</v>
      </c>
      <c r="D2658" s="71" t="s">
        <v>8139</v>
      </c>
      <c r="E2658" s="72">
        <v>18</v>
      </c>
      <c r="F2658" s="73" t="s">
        <v>258</v>
      </c>
      <c r="G2658" s="74">
        <v>5.0970239999999995E-3</v>
      </c>
      <c r="H2658" s="74">
        <f>'IDS Miami Dry Grocery 2025'!$I2658*'IDS Miami Dry Grocery 2025'!$G2658</f>
        <v>0</v>
      </c>
      <c r="I2658" s="78"/>
      <c r="J2658" s="75">
        <v>32.549999999999997</v>
      </c>
      <c r="K2658" s="76">
        <f>IFERROR((#REF!*#REF!)+('IDS Miami Dry Grocery 2025'!$J2658*'IDS Miami Dry Grocery 2025'!$I2658),'IDS Miami Dry Grocery 2025'!$J2658*'IDS Miami Dry Grocery 2025'!$I2658)</f>
        <v>0</v>
      </c>
      <c r="M2658" s="97"/>
    </row>
    <row r="2659" spans="1:13" s="35" customFormat="1" ht="15" x14ac:dyDescent="0.2">
      <c r="A2659" s="68" t="s">
        <v>8140</v>
      </c>
      <c r="B2659" s="69" t="s">
        <v>7940</v>
      </c>
      <c r="C2659" s="70" t="s">
        <v>8141</v>
      </c>
      <c r="D2659" s="71" t="s">
        <v>8142</v>
      </c>
      <c r="E2659" s="72">
        <v>18</v>
      </c>
      <c r="F2659" s="73" t="s">
        <v>3004</v>
      </c>
      <c r="G2659" s="74">
        <v>5.6633599999999997E-4</v>
      </c>
      <c r="H2659" s="74">
        <f>'IDS Miami Dry Grocery 2025'!$I2659*'IDS Miami Dry Grocery 2025'!$G2659</f>
        <v>0</v>
      </c>
      <c r="I2659" s="78"/>
      <c r="J2659" s="75">
        <v>28.94</v>
      </c>
      <c r="K2659" s="76">
        <f>IFERROR((#REF!*#REF!)+('IDS Miami Dry Grocery 2025'!$J2659*'IDS Miami Dry Grocery 2025'!$I2659),'IDS Miami Dry Grocery 2025'!$J2659*'IDS Miami Dry Grocery 2025'!$I2659)</f>
        <v>0</v>
      </c>
      <c r="M2659" s="97"/>
    </row>
    <row r="2660" spans="1:13" s="35" customFormat="1" ht="15" x14ac:dyDescent="0.2">
      <c r="A2660" s="68" t="s">
        <v>8143</v>
      </c>
      <c r="B2660" s="69" t="s">
        <v>7940</v>
      </c>
      <c r="C2660" s="70" t="s">
        <v>8144</v>
      </c>
      <c r="D2660" s="71" t="s">
        <v>8145</v>
      </c>
      <c r="E2660" s="72">
        <v>15</v>
      </c>
      <c r="F2660" s="73" t="s">
        <v>488</v>
      </c>
      <c r="G2660" s="74">
        <v>2.8316799999999998E-4</v>
      </c>
      <c r="H2660" s="74">
        <f>'IDS Miami Dry Grocery 2025'!$I2660*'IDS Miami Dry Grocery 2025'!$G2660</f>
        <v>0</v>
      </c>
      <c r="I2660" s="78"/>
      <c r="J2660" s="75">
        <v>40.98</v>
      </c>
      <c r="K2660" s="76">
        <f>IFERROR((#REF!*#REF!)+('IDS Miami Dry Grocery 2025'!$J2660*'IDS Miami Dry Grocery 2025'!$I2660),'IDS Miami Dry Grocery 2025'!$J2660*'IDS Miami Dry Grocery 2025'!$I2660)</f>
        <v>0</v>
      </c>
      <c r="M2660" s="97"/>
    </row>
    <row r="2661" spans="1:13" s="35" customFormat="1" ht="15" x14ac:dyDescent="0.2">
      <c r="A2661" s="68" t="s">
        <v>8146</v>
      </c>
      <c r="B2661" s="69" t="s">
        <v>7940</v>
      </c>
      <c r="C2661" s="70" t="s">
        <v>8147</v>
      </c>
      <c r="D2661" s="71" t="s">
        <v>8148</v>
      </c>
      <c r="E2661" s="72">
        <v>10</v>
      </c>
      <c r="F2661" s="73" t="s">
        <v>64</v>
      </c>
      <c r="G2661" s="74">
        <v>1.132672E-2</v>
      </c>
      <c r="H2661" s="74">
        <f>'IDS Miami Dry Grocery 2025'!$I2661*'IDS Miami Dry Grocery 2025'!$G2661</f>
        <v>0</v>
      </c>
      <c r="I2661" s="78"/>
      <c r="J2661" s="75">
        <v>51.08</v>
      </c>
      <c r="K2661" s="76">
        <f>IFERROR((#REF!*#REF!)+('IDS Miami Dry Grocery 2025'!$J2661*'IDS Miami Dry Grocery 2025'!$I2661),'IDS Miami Dry Grocery 2025'!$J2661*'IDS Miami Dry Grocery 2025'!$I2661)</f>
        <v>0</v>
      </c>
      <c r="M2661" s="97"/>
    </row>
    <row r="2662" spans="1:13" s="35" customFormat="1" ht="15" x14ac:dyDescent="0.2">
      <c r="A2662" s="68" t="s">
        <v>8149</v>
      </c>
      <c r="B2662" s="69" t="s">
        <v>7940</v>
      </c>
      <c r="C2662" s="70" t="s">
        <v>8150</v>
      </c>
      <c r="D2662" s="71" t="s">
        <v>8151</v>
      </c>
      <c r="E2662" s="72">
        <v>8</v>
      </c>
      <c r="F2662" s="73" t="s">
        <v>32</v>
      </c>
      <c r="G2662" s="74">
        <v>1.2176223999999999E-2</v>
      </c>
      <c r="H2662" s="74">
        <f>'IDS Miami Dry Grocery 2025'!$I2662*'IDS Miami Dry Grocery 2025'!$G2662</f>
        <v>0</v>
      </c>
      <c r="I2662" s="78"/>
      <c r="J2662" s="75">
        <v>39.28</v>
      </c>
      <c r="K2662" s="76">
        <f>IFERROR((#REF!*#REF!)+('IDS Miami Dry Grocery 2025'!$J2662*'IDS Miami Dry Grocery 2025'!$I2662),'IDS Miami Dry Grocery 2025'!$J2662*'IDS Miami Dry Grocery 2025'!$I2662)</f>
        <v>0</v>
      </c>
      <c r="M2662" s="97"/>
    </row>
    <row r="2663" spans="1:13" s="35" customFormat="1" ht="15" x14ac:dyDescent="0.2">
      <c r="A2663" s="68" t="s">
        <v>8152</v>
      </c>
      <c r="B2663" s="69" t="s">
        <v>7940</v>
      </c>
      <c r="C2663" s="70" t="s">
        <v>8153</v>
      </c>
      <c r="D2663" s="71" t="s">
        <v>8154</v>
      </c>
      <c r="E2663" s="72">
        <v>6</v>
      </c>
      <c r="F2663" s="73" t="s">
        <v>3189</v>
      </c>
      <c r="G2663" s="74">
        <v>1.274256E-2</v>
      </c>
      <c r="H2663" s="74">
        <f>'IDS Miami Dry Grocery 2025'!$I2663*'IDS Miami Dry Grocery 2025'!$G2663</f>
        <v>0</v>
      </c>
      <c r="I2663" s="78"/>
      <c r="J2663" s="75">
        <v>55.72</v>
      </c>
      <c r="K2663" s="76">
        <f>IFERROR((#REF!*#REF!)+('IDS Miami Dry Grocery 2025'!$J2663*'IDS Miami Dry Grocery 2025'!$I2663),'IDS Miami Dry Grocery 2025'!$J2663*'IDS Miami Dry Grocery 2025'!$I2663)</f>
        <v>0</v>
      </c>
      <c r="M2663" s="97"/>
    </row>
    <row r="2664" spans="1:13" s="35" customFormat="1" ht="15" x14ac:dyDescent="0.2">
      <c r="A2664" s="68" t="s">
        <v>8155</v>
      </c>
      <c r="B2664" s="69" t="s">
        <v>7940</v>
      </c>
      <c r="C2664" s="70" t="s">
        <v>8156</v>
      </c>
      <c r="D2664" s="71" t="s">
        <v>8157</v>
      </c>
      <c r="E2664" s="72">
        <v>8</v>
      </c>
      <c r="F2664" s="73" t="s">
        <v>1488</v>
      </c>
      <c r="G2664" s="74">
        <v>1.1043552E-2</v>
      </c>
      <c r="H2664" s="74">
        <f>'IDS Miami Dry Grocery 2025'!$I2664*'IDS Miami Dry Grocery 2025'!$G2664</f>
        <v>0</v>
      </c>
      <c r="I2664" s="78"/>
      <c r="J2664" s="75">
        <v>41.69</v>
      </c>
      <c r="K2664" s="76">
        <f>IFERROR((#REF!*#REF!)+('IDS Miami Dry Grocery 2025'!$J2664*'IDS Miami Dry Grocery 2025'!$I2664),'IDS Miami Dry Grocery 2025'!$J2664*'IDS Miami Dry Grocery 2025'!$I2664)</f>
        <v>0</v>
      </c>
      <c r="M2664" s="97"/>
    </row>
    <row r="2665" spans="1:13" s="35" customFormat="1" ht="15" x14ac:dyDescent="0.2">
      <c r="A2665" s="68" t="s">
        <v>8158</v>
      </c>
      <c r="B2665" s="69" t="s">
        <v>7940</v>
      </c>
      <c r="C2665" s="70">
        <v>734027905023</v>
      </c>
      <c r="D2665" s="71" t="s">
        <v>8159</v>
      </c>
      <c r="E2665" s="72">
        <v>12</v>
      </c>
      <c r="F2665" s="73" t="s">
        <v>28</v>
      </c>
      <c r="G2665" s="74">
        <v>0</v>
      </c>
      <c r="H2665" s="74">
        <f>'IDS Miami Dry Grocery 2025'!$I2665*'IDS Miami Dry Grocery 2025'!$G2665</f>
        <v>0</v>
      </c>
      <c r="I2665" s="78"/>
      <c r="J2665" s="75">
        <v>46.54</v>
      </c>
      <c r="K2665" s="76">
        <f>IFERROR((#REF!*#REF!)+('IDS Miami Dry Grocery 2025'!$J2665*'IDS Miami Dry Grocery 2025'!$I2665),'IDS Miami Dry Grocery 2025'!$J2665*'IDS Miami Dry Grocery 2025'!$I2665)</f>
        <v>0</v>
      </c>
      <c r="M2665" s="97"/>
    </row>
    <row r="2666" spans="1:13" s="35" customFormat="1" ht="15" x14ac:dyDescent="0.2">
      <c r="A2666" s="68" t="s">
        <v>8160</v>
      </c>
      <c r="B2666" s="69" t="s">
        <v>7940</v>
      </c>
      <c r="C2666" s="70">
        <v>811737007503</v>
      </c>
      <c r="D2666" s="71" t="s">
        <v>8161</v>
      </c>
      <c r="E2666" s="72">
        <v>8</v>
      </c>
      <c r="F2666" s="73" t="s">
        <v>265</v>
      </c>
      <c r="G2666" s="74">
        <v>0</v>
      </c>
      <c r="H2666" s="74">
        <f>'IDS Miami Dry Grocery 2025'!$I2666*'IDS Miami Dry Grocery 2025'!$G2666</f>
        <v>0</v>
      </c>
      <c r="I2666" s="78"/>
      <c r="J2666" s="75">
        <v>28.38</v>
      </c>
      <c r="K2666" s="76">
        <f>IFERROR((#REF!*#REF!)+('IDS Miami Dry Grocery 2025'!$J2666*'IDS Miami Dry Grocery 2025'!$I2666),'IDS Miami Dry Grocery 2025'!$J2666*'IDS Miami Dry Grocery 2025'!$I2666)</f>
        <v>0</v>
      </c>
      <c r="M2666" s="97"/>
    </row>
    <row r="2667" spans="1:13" s="35" customFormat="1" ht="15" x14ac:dyDescent="0.2">
      <c r="A2667" s="68" t="s">
        <v>8162</v>
      </c>
      <c r="B2667" s="69" t="s">
        <v>7940</v>
      </c>
      <c r="C2667" s="70"/>
      <c r="D2667" s="71" t="s">
        <v>8163</v>
      </c>
      <c r="E2667" s="72">
        <v>2</v>
      </c>
      <c r="F2667" s="73" t="s">
        <v>6288</v>
      </c>
      <c r="G2667" s="74">
        <v>0</v>
      </c>
      <c r="H2667" s="74">
        <f>'IDS Miami Dry Grocery 2025'!$I2667*'IDS Miami Dry Grocery 2025'!$G2667</f>
        <v>0</v>
      </c>
      <c r="I2667" s="78"/>
      <c r="J2667" s="75">
        <v>27.37</v>
      </c>
      <c r="K2667" s="76">
        <f>IFERROR((#REF!*#REF!)+('IDS Miami Dry Grocery 2025'!$J2667*'IDS Miami Dry Grocery 2025'!$I2667),'IDS Miami Dry Grocery 2025'!$J2667*'IDS Miami Dry Grocery 2025'!$I2667)</f>
        <v>0</v>
      </c>
      <c r="M2667" s="97"/>
    </row>
    <row r="2668" spans="1:13" s="35" customFormat="1" ht="15" x14ac:dyDescent="0.2">
      <c r="A2668" s="68" t="s">
        <v>8165</v>
      </c>
      <c r="B2668" s="69" t="s">
        <v>8164</v>
      </c>
      <c r="C2668" s="70" t="s">
        <v>8166</v>
      </c>
      <c r="D2668" s="71" t="s">
        <v>8167</v>
      </c>
      <c r="E2668" s="72">
        <v>20</v>
      </c>
      <c r="F2668" s="73" t="s">
        <v>3941</v>
      </c>
      <c r="G2668" s="74">
        <v>7.0791999999999999E-3</v>
      </c>
      <c r="H2668" s="74">
        <f>'IDS Miami Dry Grocery 2025'!$I2668*'IDS Miami Dry Grocery 2025'!$G2668</f>
        <v>0</v>
      </c>
      <c r="I2668" s="78"/>
      <c r="J2668" s="75">
        <v>76.92</v>
      </c>
      <c r="K2668" s="76">
        <f>IFERROR((#REF!*#REF!)+('IDS Miami Dry Grocery 2025'!$J2668*'IDS Miami Dry Grocery 2025'!$I2668),'IDS Miami Dry Grocery 2025'!$J2668*'IDS Miami Dry Grocery 2025'!$I2668)</f>
        <v>0</v>
      </c>
      <c r="M2668" s="97"/>
    </row>
    <row r="2669" spans="1:13" s="35" customFormat="1" ht="15" x14ac:dyDescent="0.2">
      <c r="A2669" s="68" t="s">
        <v>8168</v>
      </c>
      <c r="B2669" s="69" t="s">
        <v>8164</v>
      </c>
      <c r="C2669" s="70" t="s">
        <v>8169</v>
      </c>
      <c r="D2669" s="71" t="s">
        <v>8170</v>
      </c>
      <c r="E2669" s="72">
        <v>4</v>
      </c>
      <c r="F2669" s="73" t="s">
        <v>8171</v>
      </c>
      <c r="G2669" s="74">
        <v>2.8316799999999998E-4</v>
      </c>
      <c r="H2669" s="74">
        <f>'IDS Miami Dry Grocery 2025'!$I2669*'IDS Miami Dry Grocery 2025'!$G2669</f>
        <v>0</v>
      </c>
      <c r="I2669" s="78"/>
      <c r="J2669" s="75">
        <v>21.29</v>
      </c>
      <c r="K2669" s="76">
        <f>IFERROR((#REF!*#REF!)+('IDS Miami Dry Grocery 2025'!$J2669*'IDS Miami Dry Grocery 2025'!$I2669),'IDS Miami Dry Grocery 2025'!$J2669*'IDS Miami Dry Grocery 2025'!$I2669)</f>
        <v>0</v>
      </c>
      <c r="M2669" s="97"/>
    </row>
    <row r="2670" spans="1:13" s="35" customFormat="1" ht="15" x14ac:dyDescent="0.2">
      <c r="A2670" s="68" t="s">
        <v>8172</v>
      </c>
      <c r="B2670" s="69" t="s">
        <v>8164</v>
      </c>
      <c r="C2670" s="70" t="s">
        <v>8173</v>
      </c>
      <c r="D2670" s="71" t="s">
        <v>8174</v>
      </c>
      <c r="E2670" s="72">
        <v>12</v>
      </c>
      <c r="F2670" s="73" t="s">
        <v>581</v>
      </c>
      <c r="G2670" s="74">
        <v>5.9465279999999995E-3</v>
      </c>
      <c r="H2670" s="74">
        <f>'IDS Miami Dry Grocery 2025'!$I2670*'IDS Miami Dry Grocery 2025'!$G2670</f>
        <v>0</v>
      </c>
      <c r="I2670" s="78"/>
      <c r="J2670" s="75">
        <v>17.05</v>
      </c>
      <c r="K2670" s="76">
        <f>IFERROR((#REF!*#REF!)+('IDS Miami Dry Grocery 2025'!$J2670*'IDS Miami Dry Grocery 2025'!$I2670),'IDS Miami Dry Grocery 2025'!$J2670*'IDS Miami Dry Grocery 2025'!$I2670)</f>
        <v>0</v>
      </c>
      <c r="M2670" s="97"/>
    </row>
    <row r="2671" spans="1:13" s="35" customFormat="1" ht="15" x14ac:dyDescent="0.2">
      <c r="A2671" s="68" t="s">
        <v>8175</v>
      </c>
      <c r="B2671" s="69" t="s">
        <v>8164</v>
      </c>
      <c r="C2671" s="70" t="s">
        <v>8176</v>
      </c>
      <c r="D2671" s="71" t="s">
        <v>8177</v>
      </c>
      <c r="E2671" s="72">
        <v>20</v>
      </c>
      <c r="F2671" s="73" t="s">
        <v>6221</v>
      </c>
      <c r="G2671" s="74">
        <v>5.9465279999999995E-3</v>
      </c>
      <c r="H2671" s="74">
        <f>'IDS Miami Dry Grocery 2025'!$I2671*'IDS Miami Dry Grocery 2025'!$G2671</f>
        <v>0</v>
      </c>
      <c r="I2671" s="78"/>
      <c r="J2671" s="75">
        <v>81.58</v>
      </c>
      <c r="K2671" s="76">
        <f>IFERROR((#REF!*#REF!)+('IDS Miami Dry Grocery 2025'!$J2671*'IDS Miami Dry Grocery 2025'!$I2671),'IDS Miami Dry Grocery 2025'!$J2671*'IDS Miami Dry Grocery 2025'!$I2671)</f>
        <v>0</v>
      </c>
      <c r="M2671" s="97"/>
    </row>
    <row r="2672" spans="1:13" s="35" customFormat="1" ht="15" x14ac:dyDescent="0.2">
      <c r="A2672" s="68" t="s">
        <v>8178</v>
      </c>
      <c r="B2672" s="69" t="s">
        <v>8164</v>
      </c>
      <c r="C2672" s="70" t="s">
        <v>8179</v>
      </c>
      <c r="D2672" s="71" t="s">
        <v>8180</v>
      </c>
      <c r="E2672" s="72">
        <v>20</v>
      </c>
      <c r="F2672" s="73" t="s">
        <v>6221</v>
      </c>
      <c r="G2672" s="74">
        <v>5.9465279999999995E-3</v>
      </c>
      <c r="H2672" s="74">
        <f>'IDS Miami Dry Grocery 2025'!$I2672*'IDS Miami Dry Grocery 2025'!$G2672</f>
        <v>0</v>
      </c>
      <c r="I2672" s="78"/>
      <c r="J2672" s="75">
        <v>81.58</v>
      </c>
      <c r="K2672" s="76">
        <f>IFERROR((#REF!*#REF!)+('IDS Miami Dry Grocery 2025'!$J2672*'IDS Miami Dry Grocery 2025'!$I2672),'IDS Miami Dry Grocery 2025'!$J2672*'IDS Miami Dry Grocery 2025'!$I2672)</f>
        <v>0</v>
      </c>
      <c r="M2672" s="97"/>
    </row>
    <row r="2673" spans="1:13" s="35" customFormat="1" ht="15" x14ac:dyDescent="0.2">
      <c r="A2673" s="68" t="s">
        <v>8181</v>
      </c>
      <c r="B2673" s="69" t="s">
        <v>8164</v>
      </c>
      <c r="C2673" s="70" t="s">
        <v>8182</v>
      </c>
      <c r="D2673" s="71" t="s">
        <v>8183</v>
      </c>
      <c r="E2673" s="72">
        <v>20</v>
      </c>
      <c r="F2673" s="73" t="s">
        <v>6221</v>
      </c>
      <c r="G2673" s="74">
        <v>5.9465279999999995E-3</v>
      </c>
      <c r="H2673" s="74">
        <f>'IDS Miami Dry Grocery 2025'!$I2673*'IDS Miami Dry Grocery 2025'!$G2673</f>
        <v>0</v>
      </c>
      <c r="I2673" s="78"/>
      <c r="J2673" s="75">
        <v>81.58</v>
      </c>
      <c r="K2673" s="76">
        <f>IFERROR((#REF!*#REF!)+('IDS Miami Dry Grocery 2025'!$J2673*'IDS Miami Dry Grocery 2025'!$I2673),'IDS Miami Dry Grocery 2025'!$J2673*'IDS Miami Dry Grocery 2025'!$I2673)</f>
        <v>0</v>
      </c>
      <c r="M2673" s="97"/>
    </row>
    <row r="2674" spans="1:13" s="35" customFormat="1" ht="15" x14ac:dyDescent="0.2">
      <c r="A2674" s="68" t="s">
        <v>8184</v>
      </c>
      <c r="B2674" s="69" t="s">
        <v>8164</v>
      </c>
      <c r="C2674" s="70" t="s">
        <v>8185</v>
      </c>
      <c r="D2674" s="71" t="s">
        <v>8186</v>
      </c>
      <c r="E2674" s="72">
        <v>20</v>
      </c>
      <c r="F2674" s="73" t="s">
        <v>6221</v>
      </c>
      <c r="G2674" s="74">
        <v>5.9465279999999995E-3</v>
      </c>
      <c r="H2674" s="74">
        <f>'IDS Miami Dry Grocery 2025'!$I2674*'IDS Miami Dry Grocery 2025'!$G2674</f>
        <v>0</v>
      </c>
      <c r="I2674" s="78"/>
      <c r="J2674" s="75">
        <v>81.58</v>
      </c>
      <c r="K2674" s="76">
        <f>IFERROR((#REF!*#REF!)+('IDS Miami Dry Grocery 2025'!$J2674*'IDS Miami Dry Grocery 2025'!$I2674),'IDS Miami Dry Grocery 2025'!$J2674*'IDS Miami Dry Grocery 2025'!$I2674)</f>
        <v>0</v>
      </c>
      <c r="M2674" s="97"/>
    </row>
    <row r="2675" spans="1:13" s="35" customFormat="1" ht="15" x14ac:dyDescent="0.2">
      <c r="A2675" s="68" t="s">
        <v>8187</v>
      </c>
      <c r="B2675" s="69" t="s">
        <v>8164</v>
      </c>
      <c r="C2675" s="70" t="s">
        <v>8188</v>
      </c>
      <c r="D2675" s="71" t="s">
        <v>8189</v>
      </c>
      <c r="E2675" s="72">
        <v>10</v>
      </c>
      <c r="F2675" s="73" t="s">
        <v>7295</v>
      </c>
      <c r="G2675" s="74">
        <v>5.3801919999999998E-3</v>
      </c>
      <c r="H2675" s="74">
        <f>'IDS Miami Dry Grocery 2025'!$I2675*'IDS Miami Dry Grocery 2025'!$G2675</f>
        <v>0</v>
      </c>
      <c r="I2675" s="78"/>
      <c r="J2675" s="75">
        <v>42.85</v>
      </c>
      <c r="K2675" s="76">
        <f>IFERROR((#REF!*#REF!)+('IDS Miami Dry Grocery 2025'!$J2675*'IDS Miami Dry Grocery 2025'!$I2675),'IDS Miami Dry Grocery 2025'!$J2675*'IDS Miami Dry Grocery 2025'!$I2675)</f>
        <v>0</v>
      </c>
      <c r="M2675" s="97"/>
    </row>
    <row r="2676" spans="1:13" s="35" customFormat="1" ht="15" x14ac:dyDescent="0.2">
      <c r="A2676" s="68" t="s">
        <v>8190</v>
      </c>
      <c r="B2676" s="69" t="s">
        <v>8164</v>
      </c>
      <c r="C2676" s="70" t="s">
        <v>8191</v>
      </c>
      <c r="D2676" s="71" t="s">
        <v>8192</v>
      </c>
      <c r="E2676" s="72">
        <v>6</v>
      </c>
      <c r="F2676" s="73" t="s">
        <v>4616</v>
      </c>
      <c r="G2676" s="74">
        <v>2.8316799999999998E-4</v>
      </c>
      <c r="H2676" s="74">
        <f>'IDS Miami Dry Grocery 2025'!$I2676*'IDS Miami Dry Grocery 2025'!$G2676</f>
        <v>0</v>
      </c>
      <c r="I2676" s="78"/>
      <c r="J2676" s="75">
        <v>24.1</v>
      </c>
      <c r="K2676" s="76">
        <f>IFERROR((#REF!*#REF!)+('IDS Miami Dry Grocery 2025'!$J2676*'IDS Miami Dry Grocery 2025'!$I2676),'IDS Miami Dry Grocery 2025'!$J2676*'IDS Miami Dry Grocery 2025'!$I2676)</f>
        <v>0</v>
      </c>
      <c r="M2676" s="97"/>
    </row>
    <row r="2677" spans="1:13" s="35" customFormat="1" ht="15" x14ac:dyDescent="0.2">
      <c r="A2677" s="68" t="s">
        <v>8193</v>
      </c>
      <c r="B2677" s="69" t="s">
        <v>8164</v>
      </c>
      <c r="C2677" s="70" t="s">
        <v>8194</v>
      </c>
      <c r="D2677" s="71" t="s">
        <v>8195</v>
      </c>
      <c r="E2677" s="72">
        <v>12</v>
      </c>
      <c r="F2677" s="73" t="s">
        <v>1693</v>
      </c>
      <c r="G2677" s="74">
        <v>2.8316799999999998E-4</v>
      </c>
      <c r="H2677" s="74">
        <f>'IDS Miami Dry Grocery 2025'!$I2677*'IDS Miami Dry Grocery 2025'!$G2677</f>
        <v>0</v>
      </c>
      <c r="I2677" s="78"/>
      <c r="J2677" s="75">
        <v>44.1</v>
      </c>
      <c r="K2677" s="76">
        <f>IFERROR((#REF!*#REF!)+('IDS Miami Dry Grocery 2025'!$J2677*'IDS Miami Dry Grocery 2025'!$I2677),'IDS Miami Dry Grocery 2025'!$J2677*'IDS Miami Dry Grocery 2025'!$I2677)</f>
        <v>0</v>
      </c>
      <c r="M2677" s="97"/>
    </row>
    <row r="2678" spans="1:13" s="35" customFormat="1" ht="15" x14ac:dyDescent="0.2">
      <c r="A2678" s="68" t="s">
        <v>8196</v>
      </c>
      <c r="B2678" s="69" t="s">
        <v>8164</v>
      </c>
      <c r="C2678" s="70" t="s">
        <v>8197</v>
      </c>
      <c r="D2678" s="71" t="s">
        <v>8198</v>
      </c>
      <c r="E2678" s="72">
        <v>12</v>
      </c>
      <c r="F2678" s="73" t="s">
        <v>3004</v>
      </c>
      <c r="G2678" s="74">
        <v>7.928704E-3</v>
      </c>
      <c r="H2678" s="74">
        <f>'IDS Miami Dry Grocery 2025'!$I2678*'IDS Miami Dry Grocery 2025'!$G2678</f>
        <v>0</v>
      </c>
      <c r="I2678" s="78"/>
      <c r="J2678" s="75">
        <v>33.46</v>
      </c>
      <c r="K2678" s="76">
        <f>IFERROR((#REF!*#REF!)+('IDS Miami Dry Grocery 2025'!$J2678*'IDS Miami Dry Grocery 2025'!$I2678),'IDS Miami Dry Grocery 2025'!$J2678*'IDS Miami Dry Grocery 2025'!$I2678)</f>
        <v>0</v>
      </c>
      <c r="M2678" s="97"/>
    </row>
    <row r="2679" spans="1:13" s="35" customFormat="1" ht="15" x14ac:dyDescent="0.2">
      <c r="A2679" s="68" t="s">
        <v>8199</v>
      </c>
      <c r="B2679" s="69" t="s">
        <v>8164</v>
      </c>
      <c r="C2679" s="70" t="s">
        <v>8200</v>
      </c>
      <c r="D2679" s="71" t="s">
        <v>8201</v>
      </c>
      <c r="E2679" s="72">
        <v>12</v>
      </c>
      <c r="F2679" s="73" t="s">
        <v>265</v>
      </c>
      <c r="G2679" s="74">
        <v>1.2176223999999999E-2</v>
      </c>
      <c r="H2679" s="74">
        <f>'IDS Miami Dry Grocery 2025'!$I2679*'IDS Miami Dry Grocery 2025'!$G2679</f>
        <v>0</v>
      </c>
      <c r="I2679" s="78"/>
      <c r="J2679" s="75">
        <v>26.98</v>
      </c>
      <c r="K2679" s="76">
        <f>IFERROR((#REF!*#REF!)+('IDS Miami Dry Grocery 2025'!$J2679*'IDS Miami Dry Grocery 2025'!$I2679),'IDS Miami Dry Grocery 2025'!$J2679*'IDS Miami Dry Grocery 2025'!$I2679)</f>
        <v>0</v>
      </c>
      <c r="M2679" s="97"/>
    </row>
    <row r="2680" spans="1:13" s="35" customFormat="1" ht="15" x14ac:dyDescent="0.2">
      <c r="A2680" s="68" t="s">
        <v>8202</v>
      </c>
      <c r="B2680" s="69" t="s">
        <v>8164</v>
      </c>
      <c r="C2680" s="70" t="s">
        <v>8203</v>
      </c>
      <c r="D2680" s="71" t="s">
        <v>8204</v>
      </c>
      <c r="E2680" s="72">
        <v>6</v>
      </c>
      <c r="F2680" s="73" t="s">
        <v>3996</v>
      </c>
      <c r="G2680" s="74">
        <v>2.8316799999999998E-4</v>
      </c>
      <c r="H2680" s="74">
        <f>'IDS Miami Dry Grocery 2025'!$I2680*'IDS Miami Dry Grocery 2025'!$G2680</f>
        <v>0</v>
      </c>
      <c r="I2680" s="78"/>
      <c r="J2680" s="75">
        <v>27.02</v>
      </c>
      <c r="K2680" s="76">
        <f>IFERROR((#REF!*#REF!)+('IDS Miami Dry Grocery 2025'!$J2680*'IDS Miami Dry Grocery 2025'!$I2680),'IDS Miami Dry Grocery 2025'!$J2680*'IDS Miami Dry Grocery 2025'!$I2680)</f>
        <v>0</v>
      </c>
      <c r="M2680" s="97"/>
    </row>
    <row r="2681" spans="1:13" s="35" customFormat="1" ht="15" x14ac:dyDescent="0.2">
      <c r="A2681" s="68" t="s">
        <v>8205</v>
      </c>
      <c r="B2681" s="69" t="s">
        <v>8164</v>
      </c>
      <c r="C2681" s="70" t="s">
        <v>8206</v>
      </c>
      <c r="D2681" s="71" t="s">
        <v>8207</v>
      </c>
      <c r="E2681" s="72">
        <v>6</v>
      </c>
      <c r="F2681" s="73" t="s">
        <v>4258</v>
      </c>
      <c r="G2681" s="74">
        <v>2.8316799999999998E-4</v>
      </c>
      <c r="H2681" s="74">
        <f>'IDS Miami Dry Grocery 2025'!$I2681*'IDS Miami Dry Grocery 2025'!$G2681</f>
        <v>0</v>
      </c>
      <c r="I2681" s="78"/>
      <c r="J2681" s="75">
        <v>26.75</v>
      </c>
      <c r="K2681" s="76">
        <f>IFERROR((#REF!*#REF!)+('IDS Miami Dry Grocery 2025'!$J2681*'IDS Miami Dry Grocery 2025'!$I2681),'IDS Miami Dry Grocery 2025'!$J2681*'IDS Miami Dry Grocery 2025'!$I2681)</f>
        <v>0</v>
      </c>
      <c r="M2681" s="97"/>
    </row>
    <row r="2682" spans="1:13" s="35" customFormat="1" ht="15" x14ac:dyDescent="0.2">
      <c r="A2682" s="68" t="s">
        <v>8208</v>
      </c>
      <c r="B2682" s="69" t="s">
        <v>8164</v>
      </c>
      <c r="C2682" s="70" t="s">
        <v>8209</v>
      </c>
      <c r="D2682" s="71" t="s">
        <v>8210</v>
      </c>
      <c r="E2682" s="72">
        <v>6</v>
      </c>
      <c r="F2682" s="73" t="s">
        <v>4258</v>
      </c>
      <c r="G2682" s="74">
        <v>2.8316799999999998E-4</v>
      </c>
      <c r="H2682" s="74">
        <f>'IDS Miami Dry Grocery 2025'!$I2682*'IDS Miami Dry Grocery 2025'!$G2682</f>
        <v>0</v>
      </c>
      <c r="I2682" s="78"/>
      <c r="J2682" s="75">
        <v>26.75</v>
      </c>
      <c r="K2682" s="76">
        <f>IFERROR((#REF!*#REF!)+('IDS Miami Dry Grocery 2025'!$J2682*'IDS Miami Dry Grocery 2025'!$I2682),'IDS Miami Dry Grocery 2025'!$J2682*'IDS Miami Dry Grocery 2025'!$I2682)</f>
        <v>0</v>
      </c>
      <c r="M2682" s="97"/>
    </row>
    <row r="2683" spans="1:13" s="35" customFormat="1" ht="15" x14ac:dyDescent="0.2">
      <c r="A2683" s="68" t="s">
        <v>8211</v>
      </c>
      <c r="B2683" s="69" t="s">
        <v>8164</v>
      </c>
      <c r="C2683" s="70" t="s">
        <v>8212</v>
      </c>
      <c r="D2683" s="71" t="s">
        <v>8213</v>
      </c>
      <c r="E2683" s="72">
        <v>18</v>
      </c>
      <c r="F2683" s="73" t="s">
        <v>1697</v>
      </c>
      <c r="G2683" s="74">
        <v>2.8316799999999998E-4</v>
      </c>
      <c r="H2683" s="74">
        <f>'IDS Miami Dry Grocery 2025'!$I2683*'IDS Miami Dry Grocery 2025'!$G2683</f>
        <v>0</v>
      </c>
      <c r="I2683" s="78"/>
      <c r="J2683" s="75">
        <v>19.3</v>
      </c>
      <c r="K2683" s="76">
        <f>IFERROR((#REF!*#REF!)+('IDS Miami Dry Grocery 2025'!$J2683*'IDS Miami Dry Grocery 2025'!$I2683),'IDS Miami Dry Grocery 2025'!$J2683*'IDS Miami Dry Grocery 2025'!$I2683)</f>
        <v>0</v>
      </c>
      <c r="M2683" s="97"/>
    </row>
    <row r="2684" spans="1:13" s="35" customFormat="1" ht="15" x14ac:dyDescent="0.2">
      <c r="A2684" s="68" t="s">
        <v>8214</v>
      </c>
      <c r="B2684" s="69" t="s">
        <v>8164</v>
      </c>
      <c r="C2684" s="70" t="s">
        <v>8215</v>
      </c>
      <c r="D2684" s="71" t="s">
        <v>8216</v>
      </c>
      <c r="E2684" s="72">
        <v>18</v>
      </c>
      <c r="F2684" s="73" t="s">
        <v>8217</v>
      </c>
      <c r="G2684" s="74">
        <v>2.8316799999999998E-4</v>
      </c>
      <c r="H2684" s="74">
        <f>'IDS Miami Dry Grocery 2025'!$I2684*'IDS Miami Dry Grocery 2025'!$G2684</f>
        <v>0</v>
      </c>
      <c r="I2684" s="78"/>
      <c r="J2684" s="75">
        <v>19.3</v>
      </c>
      <c r="K2684" s="76">
        <f>IFERROR((#REF!*#REF!)+('IDS Miami Dry Grocery 2025'!$J2684*'IDS Miami Dry Grocery 2025'!$I2684),'IDS Miami Dry Grocery 2025'!$J2684*'IDS Miami Dry Grocery 2025'!$I2684)</f>
        <v>0</v>
      </c>
      <c r="M2684" s="97"/>
    </row>
    <row r="2685" spans="1:13" s="35" customFormat="1" ht="15" x14ac:dyDescent="0.2">
      <c r="A2685" s="68" t="s">
        <v>8218</v>
      </c>
      <c r="B2685" s="69" t="s">
        <v>8164</v>
      </c>
      <c r="C2685" s="70" t="s">
        <v>8219</v>
      </c>
      <c r="D2685" s="71" t="s">
        <v>8220</v>
      </c>
      <c r="E2685" s="72">
        <v>12</v>
      </c>
      <c r="F2685" s="73" t="s">
        <v>3497</v>
      </c>
      <c r="G2685" s="74">
        <v>2.8316799999999998E-4</v>
      </c>
      <c r="H2685" s="74">
        <f>'IDS Miami Dry Grocery 2025'!$I2685*'IDS Miami Dry Grocery 2025'!$G2685</f>
        <v>0</v>
      </c>
      <c r="I2685" s="78"/>
      <c r="J2685" s="75">
        <v>19.899999999999999</v>
      </c>
      <c r="K2685" s="76">
        <f>IFERROR((#REF!*#REF!)+('IDS Miami Dry Grocery 2025'!$J2685*'IDS Miami Dry Grocery 2025'!$I2685),'IDS Miami Dry Grocery 2025'!$J2685*'IDS Miami Dry Grocery 2025'!$I2685)</f>
        <v>0</v>
      </c>
      <c r="M2685" s="97"/>
    </row>
    <row r="2686" spans="1:13" s="35" customFormat="1" ht="15" x14ac:dyDescent="0.2">
      <c r="A2686" s="68" t="s">
        <v>8221</v>
      </c>
      <c r="B2686" s="69" t="s">
        <v>8164</v>
      </c>
      <c r="C2686" s="70" t="s">
        <v>8222</v>
      </c>
      <c r="D2686" s="71" t="s">
        <v>8223</v>
      </c>
      <c r="E2686" s="72">
        <v>12</v>
      </c>
      <c r="F2686" s="73" t="s">
        <v>3497</v>
      </c>
      <c r="G2686" s="74">
        <v>2.8316799999999998E-4</v>
      </c>
      <c r="H2686" s="74">
        <f>'IDS Miami Dry Grocery 2025'!$I2686*'IDS Miami Dry Grocery 2025'!$G2686</f>
        <v>0</v>
      </c>
      <c r="I2686" s="78"/>
      <c r="J2686" s="75">
        <v>19.899999999999999</v>
      </c>
      <c r="K2686" s="76">
        <f>IFERROR((#REF!*#REF!)+('IDS Miami Dry Grocery 2025'!$J2686*'IDS Miami Dry Grocery 2025'!$I2686),'IDS Miami Dry Grocery 2025'!$J2686*'IDS Miami Dry Grocery 2025'!$I2686)</f>
        <v>0</v>
      </c>
      <c r="M2686" s="97"/>
    </row>
    <row r="2687" spans="1:13" s="35" customFormat="1" ht="15" x14ac:dyDescent="0.2">
      <c r="A2687" s="68" t="s">
        <v>8224</v>
      </c>
      <c r="B2687" s="69" t="s">
        <v>8164</v>
      </c>
      <c r="C2687" s="70" t="s">
        <v>8225</v>
      </c>
      <c r="D2687" s="71" t="s">
        <v>8226</v>
      </c>
      <c r="E2687" s="72">
        <v>12</v>
      </c>
      <c r="F2687" s="73" t="s">
        <v>3497</v>
      </c>
      <c r="G2687" s="74">
        <v>2.8316799999999998E-4</v>
      </c>
      <c r="H2687" s="74">
        <f>'IDS Miami Dry Grocery 2025'!$I2687*'IDS Miami Dry Grocery 2025'!$G2687</f>
        <v>0</v>
      </c>
      <c r="I2687" s="78"/>
      <c r="J2687" s="75">
        <v>19.899999999999999</v>
      </c>
      <c r="K2687" s="76">
        <f>IFERROR((#REF!*#REF!)+('IDS Miami Dry Grocery 2025'!$J2687*'IDS Miami Dry Grocery 2025'!$I2687),'IDS Miami Dry Grocery 2025'!$J2687*'IDS Miami Dry Grocery 2025'!$I2687)</f>
        <v>0</v>
      </c>
      <c r="M2687" s="97"/>
    </row>
    <row r="2688" spans="1:13" s="35" customFormat="1" ht="15" x14ac:dyDescent="0.2">
      <c r="A2688" s="68" t="s">
        <v>8227</v>
      </c>
      <c r="B2688" s="69" t="s">
        <v>8164</v>
      </c>
      <c r="C2688" s="70" t="s">
        <v>8228</v>
      </c>
      <c r="D2688" s="71" t="s">
        <v>8229</v>
      </c>
      <c r="E2688" s="72">
        <v>12</v>
      </c>
      <c r="F2688" s="73" t="s">
        <v>671</v>
      </c>
      <c r="G2688" s="74">
        <v>2.8316799999999998E-4</v>
      </c>
      <c r="H2688" s="74">
        <f>'IDS Miami Dry Grocery 2025'!$I2688*'IDS Miami Dry Grocery 2025'!$G2688</f>
        <v>0</v>
      </c>
      <c r="I2688" s="78"/>
      <c r="J2688" s="75">
        <v>21.35</v>
      </c>
      <c r="K2688" s="76">
        <f>IFERROR((#REF!*#REF!)+('IDS Miami Dry Grocery 2025'!$J2688*'IDS Miami Dry Grocery 2025'!$I2688),'IDS Miami Dry Grocery 2025'!$J2688*'IDS Miami Dry Grocery 2025'!$I2688)</f>
        <v>0</v>
      </c>
      <c r="M2688" s="97"/>
    </row>
    <row r="2689" spans="1:13" s="35" customFormat="1" ht="15" x14ac:dyDescent="0.2">
      <c r="A2689" s="68" t="s">
        <v>8230</v>
      </c>
      <c r="B2689" s="69" t="s">
        <v>8164</v>
      </c>
      <c r="C2689" s="70" t="s">
        <v>8231</v>
      </c>
      <c r="D2689" s="71" t="s">
        <v>8232</v>
      </c>
      <c r="E2689" s="72">
        <v>6</v>
      </c>
      <c r="F2689" s="73" t="s">
        <v>659</v>
      </c>
      <c r="G2689" s="74">
        <v>2.8316799999999998E-4</v>
      </c>
      <c r="H2689" s="74">
        <f>'IDS Miami Dry Grocery 2025'!$I2689*'IDS Miami Dry Grocery 2025'!$G2689</f>
        <v>0</v>
      </c>
      <c r="I2689" s="78"/>
      <c r="J2689" s="75">
        <v>29.54</v>
      </c>
      <c r="K2689" s="76">
        <f>IFERROR((#REF!*#REF!)+('IDS Miami Dry Grocery 2025'!$J2689*'IDS Miami Dry Grocery 2025'!$I2689),'IDS Miami Dry Grocery 2025'!$J2689*'IDS Miami Dry Grocery 2025'!$I2689)</f>
        <v>0</v>
      </c>
      <c r="M2689" s="97"/>
    </row>
    <row r="2690" spans="1:13" s="35" customFormat="1" ht="15" x14ac:dyDescent="0.2">
      <c r="A2690" s="68" t="s">
        <v>8233</v>
      </c>
      <c r="B2690" s="69" t="s">
        <v>8164</v>
      </c>
      <c r="C2690" s="70" t="s">
        <v>8234</v>
      </c>
      <c r="D2690" s="71" t="s">
        <v>8235</v>
      </c>
      <c r="E2690" s="72">
        <v>12</v>
      </c>
      <c r="F2690" s="73" t="s">
        <v>579</v>
      </c>
      <c r="G2690" s="74">
        <v>2.8316799999999998E-4</v>
      </c>
      <c r="H2690" s="74">
        <f>'IDS Miami Dry Grocery 2025'!$I2690*'IDS Miami Dry Grocery 2025'!$G2690</f>
        <v>0</v>
      </c>
      <c r="I2690" s="78"/>
      <c r="J2690" s="75">
        <v>19.899999999999999</v>
      </c>
      <c r="K2690" s="76">
        <f>IFERROR((#REF!*#REF!)+('IDS Miami Dry Grocery 2025'!$J2690*'IDS Miami Dry Grocery 2025'!$I2690),'IDS Miami Dry Grocery 2025'!$J2690*'IDS Miami Dry Grocery 2025'!$I2690)</f>
        <v>0</v>
      </c>
      <c r="M2690" s="97"/>
    </row>
    <row r="2691" spans="1:13" s="35" customFormat="1" ht="15" x14ac:dyDescent="0.2">
      <c r="A2691" s="68" t="s">
        <v>8236</v>
      </c>
      <c r="B2691" s="69" t="s">
        <v>8164</v>
      </c>
      <c r="C2691" s="70" t="s">
        <v>8237</v>
      </c>
      <c r="D2691" s="71" t="s">
        <v>8238</v>
      </c>
      <c r="E2691" s="72">
        <v>6</v>
      </c>
      <c r="F2691" s="73" t="s">
        <v>3788</v>
      </c>
      <c r="G2691" s="74">
        <v>2.8316799999999998E-4</v>
      </c>
      <c r="H2691" s="74">
        <f>'IDS Miami Dry Grocery 2025'!$I2691*'IDS Miami Dry Grocery 2025'!$G2691</f>
        <v>0</v>
      </c>
      <c r="I2691" s="78"/>
      <c r="J2691" s="75">
        <v>29.54</v>
      </c>
      <c r="K2691" s="76">
        <f>IFERROR((#REF!*#REF!)+('IDS Miami Dry Grocery 2025'!$J2691*'IDS Miami Dry Grocery 2025'!$I2691),'IDS Miami Dry Grocery 2025'!$J2691*'IDS Miami Dry Grocery 2025'!$I2691)</f>
        <v>0</v>
      </c>
      <c r="M2691" s="97"/>
    </row>
    <row r="2692" spans="1:13" s="35" customFormat="1" ht="15" x14ac:dyDescent="0.2">
      <c r="A2692" s="68" t="s">
        <v>8239</v>
      </c>
      <c r="B2692" s="69" t="s">
        <v>8164</v>
      </c>
      <c r="C2692" s="70" t="s">
        <v>8240</v>
      </c>
      <c r="D2692" s="71" t="s">
        <v>8241</v>
      </c>
      <c r="E2692" s="72">
        <v>6</v>
      </c>
      <c r="F2692" s="73" t="s">
        <v>659</v>
      </c>
      <c r="G2692" s="74">
        <v>2.8316799999999998E-4</v>
      </c>
      <c r="H2692" s="74">
        <f>'IDS Miami Dry Grocery 2025'!$I2692*'IDS Miami Dry Grocery 2025'!$G2692</f>
        <v>0</v>
      </c>
      <c r="I2692" s="78"/>
      <c r="J2692" s="75">
        <v>29.54</v>
      </c>
      <c r="K2692" s="76">
        <f>IFERROR((#REF!*#REF!)+('IDS Miami Dry Grocery 2025'!$J2692*'IDS Miami Dry Grocery 2025'!$I2692),'IDS Miami Dry Grocery 2025'!$J2692*'IDS Miami Dry Grocery 2025'!$I2692)</f>
        <v>0</v>
      </c>
      <c r="M2692" s="97"/>
    </row>
    <row r="2693" spans="1:13" s="35" customFormat="1" ht="15" x14ac:dyDescent="0.2">
      <c r="A2693" s="68" t="s">
        <v>8242</v>
      </c>
      <c r="B2693" s="69" t="s">
        <v>8164</v>
      </c>
      <c r="C2693" s="70" t="s">
        <v>8243</v>
      </c>
      <c r="D2693" s="71" t="s">
        <v>8244</v>
      </c>
      <c r="E2693" s="72">
        <v>12</v>
      </c>
      <c r="F2693" s="73" t="s">
        <v>8245</v>
      </c>
      <c r="G2693" s="74">
        <v>2.8316799999999998E-4</v>
      </c>
      <c r="H2693" s="74">
        <f>'IDS Miami Dry Grocery 2025'!$I2693*'IDS Miami Dry Grocery 2025'!$G2693</f>
        <v>0</v>
      </c>
      <c r="I2693" s="78"/>
      <c r="J2693" s="75">
        <v>20.16</v>
      </c>
      <c r="K2693" s="76">
        <f>IFERROR((#REF!*#REF!)+('IDS Miami Dry Grocery 2025'!$J2693*'IDS Miami Dry Grocery 2025'!$I2693),'IDS Miami Dry Grocery 2025'!$J2693*'IDS Miami Dry Grocery 2025'!$I2693)</f>
        <v>0</v>
      </c>
      <c r="M2693" s="97"/>
    </row>
    <row r="2694" spans="1:13" s="35" customFormat="1" ht="15" x14ac:dyDescent="0.2">
      <c r="A2694" s="68" t="s">
        <v>8246</v>
      </c>
      <c r="B2694" s="69" t="s">
        <v>8164</v>
      </c>
      <c r="C2694" s="70" t="s">
        <v>8247</v>
      </c>
      <c r="D2694" s="71" t="s">
        <v>8248</v>
      </c>
      <c r="E2694" s="72">
        <v>12</v>
      </c>
      <c r="F2694" s="73" t="s">
        <v>5607</v>
      </c>
      <c r="G2694" s="74">
        <v>2.8316799999999998E-4</v>
      </c>
      <c r="H2694" s="74">
        <f>'IDS Miami Dry Grocery 2025'!$I2694*'IDS Miami Dry Grocery 2025'!$G2694</f>
        <v>0</v>
      </c>
      <c r="I2694" s="78"/>
      <c r="J2694" s="75">
        <v>20.16</v>
      </c>
      <c r="K2694" s="76">
        <f>IFERROR((#REF!*#REF!)+('IDS Miami Dry Grocery 2025'!$J2694*'IDS Miami Dry Grocery 2025'!$I2694),'IDS Miami Dry Grocery 2025'!$J2694*'IDS Miami Dry Grocery 2025'!$I2694)</f>
        <v>0</v>
      </c>
      <c r="M2694" s="97"/>
    </row>
    <row r="2695" spans="1:13" s="35" customFormat="1" ht="15" x14ac:dyDescent="0.2">
      <c r="A2695" s="68" t="s">
        <v>8249</v>
      </c>
      <c r="B2695" s="69" t="s">
        <v>8164</v>
      </c>
      <c r="C2695" s="70" t="s">
        <v>8250</v>
      </c>
      <c r="D2695" s="71" t="s">
        <v>8251</v>
      </c>
      <c r="E2695" s="72">
        <v>12</v>
      </c>
      <c r="F2695" s="73" t="s">
        <v>3497</v>
      </c>
      <c r="G2695" s="74">
        <v>2.8316799999999998E-4</v>
      </c>
      <c r="H2695" s="74">
        <f>'IDS Miami Dry Grocery 2025'!$I2695*'IDS Miami Dry Grocery 2025'!$G2695</f>
        <v>0</v>
      </c>
      <c r="I2695" s="78"/>
      <c r="J2695" s="75">
        <v>20.16</v>
      </c>
      <c r="K2695" s="76">
        <f>IFERROR((#REF!*#REF!)+('IDS Miami Dry Grocery 2025'!$J2695*'IDS Miami Dry Grocery 2025'!$I2695),'IDS Miami Dry Grocery 2025'!$J2695*'IDS Miami Dry Grocery 2025'!$I2695)</f>
        <v>0</v>
      </c>
      <c r="M2695" s="97"/>
    </row>
    <row r="2696" spans="1:13" s="35" customFormat="1" ht="15" x14ac:dyDescent="0.2">
      <c r="A2696" s="68" t="s">
        <v>8252</v>
      </c>
      <c r="B2696" s="69" t="s">
        <v>8164</v>
      </c>
      <c r="C2696" s="70" t="s">
        <v>8253</v>
      </c>
      <c r="D2696" s="71" t="s">
        <v>8254</v>
      </c>
      <c r="E2696" s="72">
        <v>12</v>
      </c>
      <c r="F2696" s="73" t="s">
        <v>3497</v>
      </c>
      <c r="G2696" s="74">
        <v>2.8316799999999998E-4</v>
      </c>
      <c r="H2696" s="74">
        <f>'IDS Miami Dry Grocery 2025'!$I2696*'IDS Miami Dry Grocery 2025'!$G2696</f>
        <v>0</v>
      </c>
      <c r="I2696" s="78"/>
      <c r="J2696" s="75">
        <v>19.899999999999999</v>
      </c>
      <c r="K2696" s="76">
        <f>IFERROR((#REF!*#REF!)+('IDS Miami Dry Grocery 2025'!$J2696*'IDS Miami Dry Grocery 2025'!$I2696),'IDS Miami Dry Grocery 2025'!$J2696*'IDS Miami Dry Grocery 2025'!$I2696)</f>
        <v>0</v>
      </c>
      <c r="M2696" s="97"/>
    </row>
    <row r="2697" spans="1:13" s="35" customFormat="1" ht="15" x14ac:dyDescent="0.2">
      <c r="A2697" s="68" t="s">
        <v>8255</v>
      </c>
      <c r="B2697" s="69" t="s">
        <v>8164</v>
      </c>
      <c r="C2697" s="70" t="s">
        <v>8256</v>
      </c>
      <c r="D2697" s="71" t="s">
        <v>8257</v>
      </c>
      <c r="E2697" s="72">
        <v>6</v>
      </c>
      <c r="F2697" s="73" t="s">
        <v>4258</v>
      </c>
      <c r="G2697" s="74">
        <v>5.6633599999999997E-4</v>
      </c>
      <c r="H2697" s="74">
        <f>'IDS Miami Dry Grocery 2025'!$I2697*'IDS Miami Dry Grocery 2025'!$G2697</f>
        <v>0</v>
      </c>
      <c r="I2697" s="78"/>
      <c r="J2697" s="75">
        <v>26.75</v>
      </c>
      <c r="K2697" s="76">
        <f>IFERROR((#REF!*#REF!)+('IDS Miami Dry Grocery 2025'!$J2697*'IDS Miami Dry Grocery 2025'!$I2697),'IDS Miami Dry Grocery 2025'!$J2697*'IDS Miami Dry Grocery 2025'!$I2697)</f>
        <v>0</v>
      </c>
      <c r="M2697" s="97"/>
    </row>
    <row r="2698" spans="1:13" s="35" customFormat="1" ht="15" x14ac:dyDescent="0.2">
      <c r="A2698" s="68" t="s">
        <v>8258</v>
      </c>
      <c r="B2698" s="69" t="s">
        <v>8164</v>
      </c>
      <c r="C2698" s="70" t="s">
        <v>8259</v>
      </c>
      <c r="D2698" s="71" t="s">
        <v>8260</v>
      </c>
      <c r="E2698" s="72">
        <v>6</v>
      </c>
      <c r="F2698" s="73" t="s">
        <v>8171</v>
      </c>
      <c r="G2698" s="74">
        <v>2.8316799999999998E-4</v>
      </c>
      <c r="H2698" s="74">
        <f>'IDS Miami Dry Grocery 2025'!$I2698*'IDS Miami Dry Grocery 2025'!$G2698</f>
        <v>0</v>
      </c>
      <c r="I2698" s="78"/>
      <c r="J2698" s="75">
        <v>29.88</v>
      </c>
      <c r="K2698" s="76">
        <f>IFERROR((#REF!*#REF!)+('IDS Miami Dry Grocery 2025'!$J2698*'IDS Miami Dry Grocery 2025'!$I2698),'IDS Miami Dry Grocery 2025'!$J2698*'IDS Miami Dry Grocery 2025'!$I2698)</f>
        <v>0</v>
      </c>
      <c r="M2698" s="97"/>
    </row>
    <row r="2699" spans="1:13" s="35" customFormat="1" ht="15" x14ac:dyDescent="0.2">
      <c r="A2699" s="68" t="s">
        <v>8261</v>
      </c>
      <c r="B2699" s="69" t="s">
        <v>8164</v>
      </c>
      <c r="C2699" s="70" t="s">
        <v>8262</v>
      </c>
      <c r="D2699" s="71" t="s">
        <v>8263</v>
      </c>
      <c r="E2699" s="72">
        <v>6</v>
      </c>
      <c r="F2699" s="73" t="s">
        <v>8171</v>
      </c>
      <c r="G2699" s="74">
        <v>2.8316799999999998E-4</v>
      </c>
      <c r="H2699" s="74">
        <f>'IDS Miami Dry Grocery 2025'!$I2699*'IDS Miami Dry Grocery 2025'!$G2699</f>
        <v>0</v>
      </c>
      <c r="I2699" s="78"/>
      <c r="J2699" s="75">
        <v>29.88</v>
      </c>
      <c r="K2699" s="76">
        <f>IFERROR((#REF!*#REF!)+('IDS Miami Dry Grocery 2025'!$J2699*'IDS Miami Dry Grocery 2025'!$I2699),'IDS Miami Dry Grocery 2025'!$J2699*'IDS Miami Dry Grocery 2025'!$I2699)</f>
        <v>0</v>
      </c>
      <c r="M2699" s="97"/>
    </row>
    <row r="2700" spans="1:13" s="35" customFormat="1" ht="15" x14ac:dyDescent="0.2">
      <c r="A2700" s="68" t="s">
        <v>8264</v>
      </c>
      <c r="B2700" s="69" t="s">
        <v>8164</v>
      </c>
      <c r="C2700" s="70" t="s">
        <v>8265</v>
      </c>
      <c r="D2700" s="71" t="s">
        <v>8266</v>
      </c>
      <c r="E2700" s="72">
        <v>6</v>
      </c>
      <c r="F2700" s="73" t="s">
        <v>8171</v>
      </c>
      <c r="G2700" s="74">
        <v>2.8316799999999998E-4</v>
      </c>
      <c r="H2700" s="74">
        <f>'IDS Miami Dry Grocery 2025'!$I2700*'IDS Miami Dry Grocery 2025'!$G2700</f>
        <v>0</v>
      </c>
      <c r="I2700" s="78"/>
      <c r="J2700" s="75">
        <v>29.88</v>
      </c>
      <c r="K2700" s="76">
        <f>IFERROR((#REF!*#REF!)+('IDS Miami Dry Grocery 2025'!$J2700*'IDS Miami Dry Grocery 2025'!$I2700),'IDS Miami Dry Grocery 2025'!$J2700*'IDS Miami Dry Grocery 2025'!$I2700)</f>
        <v>0</v>
      </c>
      <c r="M2700" s="97"/>
    </row>
    <row r="2701" spans="1:13" s="35" customFormat="1" ht="15" x14ac:dyDescent="0.2">
      <c r="A2701" s="68" t="s">
        <v>8267</v>
      </c>
      <c r="B2701" s="69" t="s">
        <v>8164</v>
      </c>
      <c r="C2701" s="70" t="s">
        <v>8268</v>
      </c>
      <c r="D2701" s="71" t="s">
        <v>8269</v>
      </c>
      <c r="E2701" s="72">
        <v>6</v>
      </c>
      <c r="F2701" s="73" t="s">
        <v>8171</v>
      </c>
      <c r="G2701" s="74">
        <v>2.8316799999999998E-4</v>
      </c>
      <c r="H2701" s="74">
        <f>'IDS Miami Dry Grocery 2025'!$I2701*'IDS Miami Dry Grocery 2025'!$G2701</f>
        <v>0</v>
      </c>
      <c r="I2701" s="78"/>
      <c r="J2701" s="75">
        <v>29.88</v>
      </c>
      <c r="K2701" s="76">
        <f>IFERROR((#REF!*#REF!)+('IDS Miami Dry Grocery 2025'!$J2701*'IDS Miami Dry Grocery 2025'!$I2701),'IDS Miami Dry Grocery 2025'!$J2701*'IDS Miami Dry Grocery 2025'!$I2701)</f>
        <v>0</v>
      </c>
      <c r="M2701" s="97"/>
    </row>
    <row r="2702" spans="1:13" s="35" customFormat="1" ht="15" x14ac:dyDescent="0.2">
      <c r="A2702" s="68" t="s">
        <v>8270</v>
      </c>
      <c r="B2702" s="69" t="s">
        <v>8164</v>
      </c>
      <c r="C2702" s="70" t="s">
        <v>8271</v>
      </c>
      <c r="D2702" s="71" t="s">
        <v>8272</v>
      </c>
      <c r="E2702" s="72">
        <v>6</v>
      </c>
      <c r="F2702" s="73" t="s">
        <v>521</v>
      </c>
      <c r="G2702" s="74">
        <v>2.8316799999999998E-4</v>
      </c>
      <c r="H2702" s="74">
        <f>'IDS Miami Dry Grocery 2025'!$I2702*'IDS Miami Dry Grocery 2025'!$G2702</f>
        <v>0</v>
      </c>
      <c r="I2702" s="78"/>
      <c r="J2702" s="75">
        <v>12.02</v>
      </c>
      <c r="K2702" s="76">
        <f>IFERROR((#REF!*#REF!)+('IDS Miami Dry Grocery 2025'!$J2702*'IDS Miami Dry Grocery 2025'!$I2702),'IDS Miami Dry Grocery 2025'!$J2702*'IDS Miami Dry Grocery 2025'!$I2702)</f>
        <v>0</v>
      </c>
      <c r="M2702" s="97"/>
    </row>
    <row r="2703" spans="1:13" s="35" customFormat="1" ht="15" x14ac:dyDescent="0.2">
      <c r="A2703" s="68" t="s">
        <v>8274</v>
      </c>
      <c r="B2703" s="69" t="s">
        <v>8164</v>
      </c>
      <c r="C2703" s="70" t="s">
        <v>8275</v>
      </c>
      <c r="D2703" s="71" t="s">
        <v>8276</v>
      </c>
      <c r="E2703" s="72">
        <v>10</v>
      </c>
      <c r="F2703" s="73" t="s">
        <v>526</v>
      </c>
      <c r="G2703" s="74">
        <v>2.8316799999999998E-4</v>
      </c>
      <c r="H2703" s="74">
        <f>'IDS Miami Dry Grocery 2025'!$I2703*'IDS Miami Dry Grocery 2025'!$G2703</f>
        <v>0</v>
      </c>
      <c r="I2703" s="78"/>
      <c r="J2703" s="75">
        <v>24.42</v>
      </c>
      <c r="K2703" s="76">
        <f>IFERROR((#REF!*#REF!)+('IDS Miami Dry Grocery 2025'!$J2703*'IDS Miami Dry Grocery 2025'!$I2703),'IDS Miami Dry Grocery 2025'!$J2703*'IDS Miami Dry Grocery 2025'!$I2703)</f>
        <v>0</v>
      </c>
      <c r="M2703" s="97"/>
    </row>
    <row r="2704" spans="1:13" s="35" customFormat="1" ht="15" x14ac:dyDescent="0.2">
      <c r="A2704" s="68" t="s">
        <v>8277</v>
      </c>
      <c r="B2704" s="69" t="s">
        <v>8164</v>
      </c>
      <c r="C2704" s="70" t="s">
        <v>8278</v>
      </c>
      <c r="D2704" s="71" t="s">
        <v>8279</v>
      </c>
      <c r="E2704" s="72">
        <v>10</v>
      </c>
      <c r="F2704" s="73" t="s">
        <v>526</v>
      </c>
      <c r="G2704" s="74">
        <v>2.8316799999999998E-4</v>
      </c>
      <c r="H2704" s="74">
        <f>'IDS Miami Dry Grocery 2025'!$I2704*'IDS Miami Dry Grocery 2025'!$G2704</f>
        <v>0</v>
      </c>
      <c r="I2704" s="78"/>
      <c r="J2704" s="75">
        <v>24.42</v>
      </c>
      <c r="K2704" s="76">
        <f>IFERROR((#REF!*#REF!)+('IDS Miami Dry Grocery 2025'!$J2704*'IDS Miami Dry Grocery 2025'!$I2704),'IDS Miami Dry Grocery 2025'!$J2704*'IDS Miami Dry Grocery 2025'!$I2704)</f>
        <v>0</v>
      </c>
      <c r="M2704" s="97"/>
    </row>
    <row r="2705" spans="1:13" s="35" customFormat="1" ht="15" x14ac:dyDescent="0.2">
      <c r="A2705" s="68" t="s">
        <v>8280</v>
      </c>
      <c r="B2705" s="69" t="s">
        <v>8164</v>
      </c>
      <c r="C2705" s="70" t="s">
        <v>8281</v>
      </c>
      <c r="D2705" s="71" t="s">
        <v>8282</v>
      </c>
      <c r="E2705" s="72">
        <v>10</v>
      </c>
      <c r="F2705" s="73" t="s">
        <v>526</v>
      </c>
      <c r="G2705" s="74">
        <v>2.8316799999999998E-4</v>
      </c>
      <c r="H2705" s="74">
        <f>'IDS Miami Dry Grocery 2025'!$I2705*'IDS Miami Dry Grocery 2025'!$G2705</f>
        <v>0</v>
      </c>
      <c r="I2705" s="78"/>
      <c r="J2705" s="75">
        <v>19.28</v>
      </c>
      <c r="K2705" s="76">
        <f>IFERROR((#REF!*#REF!)+('IDS Miami Dry Grocery 2025'!$J2705*'IDS Miami Dry Grocery 2025'!$I2705),'IDS Miami Dry Grocery 2025'!$J2705*'IDS Miami Dry Grocery 2025'!$I2705)</f>
        <v>0</v>
      </c>
      <c r="M2705" s="97"/>
    </row>
    <row r="2706" spans="1:13" s="35" customFormat="1" ht="15" x14ac:dyDescent="0.2">
      <c r="A2706" s="68" t="s">
        <v>8283</v>
      </c>
      <c r="B2706" s="69" t="s">
        <v>8164</v>
      </c>
      <c r="C2706" s="70" t="s">
        <v>8284</v>
      </c>
      <c r="D2706" s="71" t="s">
        <v>8285</v>
      </c>
      <c r="E2706" s="72">
        <v>12</v>
      </c>
      <c r="F2706" s="73" t="s">
        <v>3497</v>
      </c>
      <c r="G2706" s="74">
        <v>2.8316799999999998E-4</v>
      </c>
      <c r="H2706" s="74">
        <f>'IDS Miami Dry Grocery 2025'!$I2706*'IDS Miami Dry Grocery 2025'!$G2706</f>
        <v>0</v>
      </c>
      <c r="I2706" s="78"/>
      <c r="J2706" s="75">
        <v>19.899999999999999</v>
      </c>
      <c r="K2706" s="76">
        <f>IFERROR((#REF!*#REF!)+('IDS Miami Dry Grocery 2025'!$J2706*'IDS Miami Dry Grocery 2025'!$I2706),'IDS Miami Dry Grocery 2025'!$J2706*'IDS Miami Dry Grocery 2025'!$I2706)</f>
        <v>0</v>
      </c>
      <c r="M2706" s="97"/>
    </row>
    <row r="2707" spans="1:13" s="35" customFormat="1" ht="15" x14ac:dyDescent="0.2">
      <c r="A2707" s="68" t="s">
        <v>8286</v>
      </c>
      <c r="B2707" s="69" t="s">
        <v>8164</v>
      </c>
      <c r="C2707" s="70" t="s">
        <v>8287</v>
      </c>
      <c r="D2707" s="71" t="s">
        <v>8288</v>
      </c>
      <c r="E2707" s="72">
        <v>10</v>
      </c>
      <c r="F2707" s="73" t="s">
        <v>526</v>
      </c>
      <c r="G2707" s="74">
        <v>2.8316799999999998E-4</v>
      </c>
      <c r="H2707" s="74">
        <f>'IDS Miami Dry Grocery 2025'!$I2707*'IDS Miami Dry Grocery 2025'!$G2707</f>
        <v>0</v>
      </c>
      <c r="I2707" s="78"/>
      <c r="J2707" s="75">
        <v>17.27</v>
      </c>
      <c r="K2707" s="76">
        <f>IFERROR((#REF!*#REF!)+('IDS Miami Dry Grocery 2025'!$J2707*'IDS Miami Dry Grocery 2025'!$I2707),'IDS Miami Dry Grocery 2025'!$J2707*'IDS Miami Dry Grocery 2025'!$I2707)</f>
        <v>0</v>
      </c>
      <c r="M2707" s="97"/>
    </row>
    <row r="2708" spans="1:13" s="35" customFormat="1" ht="15" x14ac:dyDescent="0.2">
      <c r="A2708" s="68" t="s">
        <v>8289</v>
      </c>
      <c r="B2708" s="69" t="s">
        <v>8164</v>
      </c>
      <c r="C2708" s="70" t="s">
        <v>8290</v>
      </c>
      <c r="D2708" s="71" t="s">
        <v>8291</v>
      </c>
      <c r="E2708" s="72">
        <v>10</v>
      </c>
      <c r="F2708" s="73" t="s">
        <v>526</v>
      </c>
      <c r="G2708" s="74">
        <v>2.8316799999999998E-4</v>
      </c>
      <c r="H2708" s="74">
        <f>'IDS Miami Dry Grocery 2025'!$I2708*'IDS Miami Dry Grocery 2025'!$G2708</f>
        <v>0</v>
      </c>
      <c r="I2708" s="78"/>
      <c r="J2708" s="75">
        <v>19.28</v>
      </c>
      <c r="K2708" s="76">
        <f>IFERROR((#REF!*#REF!)+('IDS Miami Dry Grocery 2025'!$J2708*'IDS Miami Dry Grocery 2025'!$I2708),'IDS Miami Dry Grocery 2025'!$J2708*'IDS Miami Dry Grocery 2025'!$I2708)</f>
        <v>0</v>
      </c>
      <c r="M2708" s="97"/>
    </row>
    <row r="2709" spans="1:13" s="35" customFormat="1" ht="15" x14ac:dyDescent="0.2">
      <c r="A2709" s="68" t="s">
        <v>8292</v>
      </c>
      <c r="B2709" s="69" t="s">
        <v>8164</v>
      </c>
      <c r="C2709" s="70" t="s">
        <v>8293</v>
      </c>
      <c r="D2709" s="71" t="s">
        <v>8294</v>
      </c>
      <c r="E2709" s="72">
        <v>10</v>
      </c>
      <c r="F2709" s="73" t="s">
        <v>526</v>
      </c>
      <c r="G2709" s="74">
        <v>2.8316799999999998E-4</v>
      </c>
      <c r="H2709" s="74">
        <f>'IDS Miami Dry Grocery 2025'!$I2709*'IDS Miami Dry Grocery 2025'!$G2709</f>
        <v>0</v>
      </c>
      <c r="I2709" s="78"/>
      <c r="J2709" s="75">
        <v>19.28</v>
      </c>
      <c r="K2709" s="76">
        <f>IFERROR((#REF!*#REF!)+('IDS Miami Dry Grocery 2025'!$J2709*'IDS Miami Dry Grocery 2025'!$I2709),'IDS Miami Dry Grocery 2025'!$J2709*'IDS Miami Dry Grocery 2025'!$I2709)</f>
        <v>0</v>
      </c>
      <c r="M2709" s="97"/>
    </row>
    <row r="2710" spans="1:13" s="35" customFormat="1" ht="15" x14ac:dyDescent="0.2">
      <c r="A2710" s="68" t="s">
        <v>8295</v>
      </c>
      <c r="B2710" s="69" t="s">
        <v>8164</v>
      </c>
      <c r="C2710" s="70" t="s">
        <v>8296</v>
      </c>
      <c r="D2710" s="71" t="s">
        <v>8297</v>
      </c>
      <c r="E2710" s="72">
        <v>10</v>
      </c>
      <c r="F2710" s="73" t="s">
        <v>526</v>
      </c>
      <c r="G2710" s="74">
        <v>2.8316799999999998E-4</v>
      </c>
      <c r="H2710" s="74">
        <f>'IDS Miami Dry Grocery 2025'!$I2710*'IDS Miami Dry Grocery 2025'!$G2710</f>
        <v>0</v>
      </c>
      <c r="I2710" s="78"/>
      <c r="J2710" s="75">
        <v>19.28</v>
      </c>
      <c r="K2710" s="76">
        <f>IFERROR((#REF!*#REF!)+('IDS Miami Dry Grocery 2025'!$J2710*'IDS Miami Dry Grocery 2025'!$I2710),'IDS Miami Dry Grocery 2025'!$J2710*'IDS Miami Dry Grocery 2025'!$I2710)</f>
        <v>0</v>
      </c>
      <c r="M2710" s="97"/>
    </row>
    <row r="2711" spans="1:13" s="35" customFormat="1" ht="15" x14ac:dyDescent="0.2">
      <c r="A2711" s="68" t="s">
        <v>8298</v>
      </c>
      <c r="B2711" s="69" t="s">
        <v>8164</v>
      </c>
      <c r="C2711" s="70" t="s">
        <v>8299</v>
      </c>
      <c r="D2711" s="71" t="s">
        <v>8300</v>
      </c>
      <c r="E2711" s="72">
        <v>10</v>
      </c>
      <c r="F2711" s="73" t="s">
        <v>526</v>
      </c>
      <c r="G2711" s="74">
        <v>2.8316799999999998E-4</v>
      </c>
      <c r="H2711" s="74">
        <f>'IDS Miami Dry Grocery 2025'!$I2711*'IDS Miami Dry Grocery 2025'!$G2711</f>
        <v>0</v>
      </c>
      <c r="I2711" s="78"/>
      <c r="J2711" s="75">
        <v>17.27</v>
      </c>
      <c r="K2711" s="76">
        <f>IFERROR((#REF!*#REF!)+('IDS Miami Dry Grocery 2025'!$J2711*'IDS Miami Dry Grocery 2025'!$I2711),'IDS Miami Dry Grocery 2025'!$J2711*'IDS Miami Dry Grocery 2025'!$I2711)</f>
        <v>0</v>
      </c>
      <c r="M2711" s="97"/>
    </row>
    <row r="2712" spans="1:13" s="35" customFormat="1" ht="15" x14ac:dyDescent="0.2">
      <c r="A2712" s="68" t="s">
        <v>8301</v>
      </c>
      <c r="B2712" s="69" t="s">
        <v>8164</v>
      </c>
      <c r="C2712" s="70" t="s">
        <v>8302</v>
      </c>
      <c r="D2712" s="71" t="s">
        <v>8303</v>
      </c>
      <c r="E2712" s="72">
        <v>10</v>
      </c>
      <c r="F2712" s="73" t="s">
        <v>526</v>
      </c>
      <c r="G2712" s="74">
        <v>2.8316799999999998E-4</v>
      </c>
      <c r="H2712" s="74">
        <f>'IDS Miami Dry Grocery 2025'!$I2712*'IDS Miami Dry Grocery 2025'!$G2712</f>
        <v>0</v>
      </c>
      <c r="I2712" s="78"/>
      <c r="J2712" s="75">
        <v>17.27</v>
      </c>
      <c r="K2712" s="76">
        <f>IFERROR((#REF!*#REF!)+('IDS Miami Dry Grocery 2025'!$J2712*'IDS Miami Dry Grocery 2025'!$I2712),'IDS Miami Dry Grocery 2025'!$J2712*'IDS Miami Dry Grocery 2025'!$I2712)</f>
        <v>0</v>
      </c>
      <c r="M2712" s="97"/>
    </row>
    <row r="2713" spans="1:13" s="35" customFormat="1" ht="15" x14ac:dyDescent="0.2">
      <c r="A2713" s="68" t="s">
        <v>8304</v>
      </c>
      <c r="B2713" s="69" t="s">
        <v>8164</v>
      </c>
      <c r="C2713" s="70" t="s">
        <v>8305</v>
      </c>
      <c r="D2713" s="71" t="s">
        <v>8306</v>
      </c>
      <c r="E2713" s="72">
        <v>10</v>
      </c>
      <c r="F2713" s="73" t="s">
        <v>526</v>
      </c>
      <c r="G2713" s="74">
        <v>2.8316799999999998E-4</v>
      </c>
      <c r="H2713" s="74">
        <f>'IDS Miami Dry Grocery 2025'!$I2713*'IDS Miami Dry Grocery 2025'!$G2713</f>
        <v>0</v>
      </c>
      <c r="I2713" s="78"/>
      <c r="J2713" s="75">
        <v>19.28</v>
      </c>
      <c r="K2713" s="76">
        <f>IFERROR((#REF!*#REF!)+('IDS Miami Dry Grocery 2025'!$J2713*'IDS Miami Dry Grocery 2025'!$I2713),'IDS Miami Dry Grocery 2025'!$J2713*'IDS Miami Dry Grocery 2025'!$I2713)</f>
        <v>0</v>
      </c>
      <c r="M2713" s="97"/>
    </row>
    <row r="2714" spans="1:13" s="35" customFormat="1" ht="15" x14ac:dyDescent="0.2">
      <c r="A2714" s="68" t="s">
        <v>8307</v>
      </c>
      <c r="B2714" s="69" t="s">
        <v>8164</v>
      </c>
      <c r="C2714" s="70" t="s">
        <v>8308</v>
      </c>
      <c r="D2714" s="71" t="s">
        <v>8309</v>
      </c>
      <c r="E2714" s="72">
        <v>10</v>
      </c>
      <c r="F2714" s="73" t="s">
        <v>526</v>
      </c>
      <c r="G2714" s="74">
        <v>2.8316799999999998E-4</v>
      </c>
      <c r="H2714" s="74">
        <f>'IDS Miami Dry Grocery 2025'!$I2714*'IDS Miami Dry Grocery 2025'!$G2714</f>
        <v>0</v>
      </c>
      <c r="I2714" s="78"/>
      <c r="J2714" s="75">
        <v>17.27</v>
      </c>
      <c r="K2714" s="76">
        <f>IFERROR((#REF!*#REF!)+('IDS Miami Dry Grocery 2025'!$J2714*'IDS Miami Dry Grocery 2025'!$I2714),'IDS Miami Dry Grocery 2025'!$J2714*'IDS Miami Dry Grocery 2025'!$I2714)</f>
        <v>0</v>
      </c>
      <c r="M2714" s="97"/>
    </row>
    <row r="2715" spans="1:13" s="35" customFormat="1" ht="15" x14ac:dyDescent="0.2">
      <c r="A2715" s="68" t="s">
        <v>8310</v>
      </c>
      <c r="B2715" s="69" t="s">
        <v>8164</v>
      </c>
      <c r="C2715" s="70" t="s">
        <v>8311</v>
      </c>
      <c r="D2715" s="71" t="s">
        <v>8312</v>
      </c>
      <c r="E2715" s="72">
        <v>10</v>
      </c>
      <c r="F2715" s="73" t="s">
        <v>526</v>
      </c>
      <c r="G2715" s="74">
        <v>2.8316799999999998E-4</v>
      </c>
      <c r="H2715" s="74">
        <f>'IDS Miami Dry Grocery 2025'!$I2715*'IDS Miami Dry Grocery 2025'!$G2715</f>
        <v>0</v>
      </c>
      <c r="I2715" s="78"/>
      <c r="J2715" s="75">
        <v>19.28</v>
      </c>
      <c r="K2715" s="76">
        <f>IFERROR((#REF!*#REF!)+('IDS Miami Dry Grocery 2025'!$J2715*'IDS Miami Dry Grocery 2025'!$I2715),'IDS Miami Dry Grocery 2025'!$J2715*'IDS Miami Dry Grocery 2025'!$I2715)</f>
        <v>0</v>
      </c>
      <c r="M2715" s="97"/>
    </row>
    <row r="2716" spans="1:13" s="35" customFormat="1" ht="15" x14ac:dyDescent="0.2">
      <c r="A2716" s="68" t="s">
        <v>8313</v>
      </c>
      <c r="B2716" s="69" t="s">
        <v>8164</v>
      </c>
      <c r="C2716" s="70" t="s">
        <v>8314</v>
      </c>
      <c r="D2716" s="71" t="s">
        <v>8315</v>
      </c>
      <c r="E2716" s="72">
        <v>10</v>
      </c>
      <c r="F2716" s="73" t="s">
        <v>526</v>
      </c>
      <c r="G2716" s="74">
        <v>2.8316799999999998E-4</v>
      </c>
      <c r="H2716" s="74">
        <f>'IDS Miami Dry Grocery 2025'!$I2716*'IDS Miami Dry Grocery 2025'!$G2716</f>
        <v>0</v>
      </c>
      <c r="I2716" s="78"/>
      <c r="J2716" s="75">
        <v>17.27</v>
      </c>
      <c r="K2716" s="76">
        <f>IFERROR((#REF!*#REF!)+('IDS Miami Dry Grocery 2025'!$J2716*'IDS Miami Dry Grocery 2025'!$I2716),'IDS Miami Dry Grocery 2025'!$J2716*'IDS Miami Dry Grocery 2025'!$I2716)</f>
        <v>0</v>
      </c>
      <c r="M2716" s="97"/>
    </row>
    <row r="2717" spans="1:13" s="35" customFormat="1" ht="15" x14ac:dyDescent="0.2">
      <c r="A2717" s="68" t="s">
        <v>8316</v>
      </c>
      <c r="B2717" s="69" t="s">
        <v>8164</v>
      </c>
      <c r="C2717" s="70" t="s">
        <v>8317</v>
      </c>
      <c r="D2717" s="71" t="s">
        <v>8318</v>
      </c>
      <c r="E2717" s="72">
        <v>10</v>
      </c>
      <c r="F2717" s="73" t="s">
        <v>8319</v>
      </c>
      <c r="G2717" s="74">
        <v>2.8316799999999998E-4</v>
      </c>
      <c r="H2717" s="74">
        <f>'IDS Miami Dry Grocery 2025'!$I2717*'IDS Miami Dry Grocery 2025'!$G2717</f>
        <v>0</v>
      </c>
      <c r="I2717" s="78"/>
      <c r="J2717" s="75">
        <v>21.89</v>
      </c>
      <c r="K2717" s="76">
        <f>IFERROR((#REF!*#REF!)+('IDS Miami Dry Grocery 2025'!$J2717*'IDS Miami Dry Grocery 2025'!$I2717),'IDS Miami Dry Grocery 2025'!$J2717*'IDS Miami Dry Grocery 2025'!$I2717)</f>
        <v>0</v>
      </c>
      <c r="M2717" s="97"/>
    </row>
    <row r="2718" spans="1:13" s="35" customFormat="1" ht="15" x14ac:dyDescent="0.2">
      <c r="A2718" s="68" t="s">
        <v>8320</v>
      </c>
      <c r="B2718" s="69" t="s">
        <v>8164</v>
      </c>
      <c r="C2718" s="70" t="s">
        <v>8321</v>
      </c>
      <c r="D2718" s="71" t="s">
        <v>8273</v>
      </c>
      <c r="E2718" s="72">
        <v>10</v>
      </c>
      <c r="F2718" s="73" t="s">
        <v>8319</v>
      </c>
      <c r="G2718" s="74">
        <v>2.8316799999999998E-4</v>
      </c>
      <c r="H2718" s="74">
        <f>'IDS Miami Dry Grocery 2025'!$I2718*'IDS Miami Dry Grocery 2025'!$G2718</f>
        <v>0</v>
      </c>
      <c r="I2718" s="78"/>
      <c r="J2718" s="75">
        <v>21.89</v>
      </c>
      <c r="K2718" s="76">
        <f>IFERROR((#REF!*#REF!)+('IDS Miami Dry Grocery 2025'!$J2718*'IDS Miami Dry Grocery 2025'!$I2718),'IDS Miami Dry Grocery 2025'!$J2718*'IDS Miami Dry Grocery 2025'!$I2718)</f>
        <v>0</v>
      </c>
      <c r="M2718" s="97"/>
    </row>
    <row r="2719" spans="1:13" s="35" customFormat="1" ht="15" x14ac:dyDescent="0.2">
      <c r="A2719" s="68" t="s">
        <v>8322</v>
      </c>
      <c r="B2719" s="69" t="s">
        <v>8164</v>
      </c>
      <c r="C2719" s="70" t="s">
        <v>8323</v>
      </c>
      <c r="D2719" s="71" t="s">
        <v>8324</v>
      </c>
      <c r="E2719" s="72">
        <v>10</v>
      </c>
      <c r="F2719" s="73" t="s">
        <v>8319</v>
      </c>
      <c r="G2719" s="74">
        <v>2.8316799999999998E-4</v>
      </c>
      <c r="H2719" s="74">
        <f>'IDS Miami Dry Grocery 2025'!$I2719*'IDS Miami Dry Grocery 2025'!$G2719</f>
        <v>0</v>
      </c>
      <c r="I2719" s="78"/>
      <c r="J2719" s="75">
        <v>21.89</v>
      </c>
      <c r="K2719" s="76">
        <f>IFERROR((#REF!*#REF!)+('IDS Miami Dry Grocery 2025'!$J2719*'IDS Miami Dry Grocery 2025'!$I2719),'IDS Miami Dry Grocery 2025'!$J2719*'IDS Miami Dry Grocery 2025'!$I2719)</f>
        <v>0</v>
      </c>
      <c r="M2719" s="97"/>
    </row>
    <row r="2720" spans="1:13" s="35" customFormat="1" ht="15" x14ac:dyDescent="0.2">
      <c r="A2720" s="68" t="s">
        <v>8325</v>
      </c>
      <c r="B2720" s="69" t="s">
        <v>8164</v>
      </c>
      <c r="C2720" s="70" t="s">
        <v>8326</v>
      </c>
      <c r="D2720" s="71" t="s">
        <v>8238</v>
      </c>
      <c r="E2720" s="72">
        <v>10</v>
      </c>
      <c r="F2720" s="73" t="s">
        <v>8319</v>
      </c>
      <c r="G2720" s="74">
        <v>2.8316799999999998E-4</v>
      </c>
      <c r="H2720" s="74">
        <f>'IDS Miami Dry Grocery 2025'!$I2720*'IDS Miami Dry Grocery 2025'!$G2720</f>
        <v>0</v>
      </c>
      <c r="I2720" s="78"/>
      <c r="J2720" s="75">
        <v>21.89</v>
      </c>
      <c r="K2720" s="76">
        <f>IFERROR((#REF!*#REF!)+('IDS Miami Dry Grocery 2025'!$J2720*'IDS Miami Dry Grocery 2025'!$I2720),'IDS Miami Dry Grocery 2025'!$J2720*'IDS Miami Dry Grocery 2025'!$I2720)</f>
        <v>0</v>
      </c>
      <c r="M2720" s="97"/>
    </row>
    <row r="2721" spans="1:13" s="35" customFormat="1" ht="15" x14ac:dyDescent="0.2">
      <c r="A2721" s="68" t="s">
        <v>8327</v>
      </c>
      <c r="B2721" s="69" t="s">
        <v>8164</v>
      </c>
      <c r="C2721" s="70" t="s">
        <v>8328</v>
      </c>
      <c r="D2721" s="71" t="s">
        <v>8329</v>
      </c>
      <c r="E2721" s="72">
        <v>10</v>
      </c>
      <c r="F2721" s="73" t="s">
        <v>526</v>
      </c>
      <c r="G2721" s="74">
        <v>2.8316799999999998E-4</v>
      </c>
      <c r="H2721" s="74">
        <f>'IDS Miami Dry Grocery 2025'!$I2721*'IDS Miami Dry Grocery 2025'!$G2721</f>
        <v>0</v>
      </c>
      <c r="I2721" s="78"/>
      <c r="J2721" s="75">
        <v>24.42</v>
      </c>
      <c r="K2721" s="76">
        <f>IFERROR((#REF!*#REF!)+('IDS Miami Dry Grocery 2025'!$J2721*'IDS Miami Dry Grocery 2025'!$I2721),'IDS Miami Dry Grocery 2025'!$J2721*'IDS Miami Dry Grocery 2025'!$I2721)</f>
        <v>0</v>
      </c>
      <c r="M2721" s="97"/>
    </row>
    <row r="2722" spans="1:13" s="35" customFormat="1" ht="15" x14ac:dyDescent="0.2">
      <c r="A2722" s="68" t="s">
        <v>8330</v>
      </c>
      <c r="B2722" s="69" t="s">
        <v>8164</v>
      </c>
      <c r="C2722" s="70" t="s">
        <v>8331</v>
      </c>
      <c r="D2722" s="71" t="s">
        <v>8332</v>
      </c>
      <c r="E2722" s="72">
        <v>10</v>
      </c>
      <c r="F2722" s="73" t="s">
        <v>526</v>
      </c>
      <c r="G2722" s="74">
        <v>2.8316799999999998E-4</v>
      </c>
      <c r="H2722" s="74">
        <f>'IDS Miami Dry Grocery 2025'!$I2722*'IDS Miami Dry Grocery 2025'!$G2722</f>
        <v>0</v>
      </c>
      <c r="I2722" s="78"/>
      <c r="J2722" s="75">
        <v>24.42</v>
      </c>
      <c r="K2722" s="76">
        <f>IFERROR((#REF!*#REF!)+('IDS Miami Dry Grocery 2025'!$J2722*'IDS Miami Dry Grocery 2025'!$I2722),'IDS Miami Dry Grocery 2025'!$J2722*'IDS Miami Dry Grocery 2025'!$I2722)</f>
        <v>0</v>
      </c>
      <c r="M2722" s="97"/>
    </row>
    <row r="2723" spans="1:13" s="35" customFormat="1" ht="15" x14ac:dyDescent="0.2">
      <c r="A2723" s="68" t="s">
        <v>8333</v>
      </c>
      <c r="B2723" s="69" t="s">
        <v>8164</v>
      </c>
      <c r="C2723" s="70" t="s">
        <v>8334</v>
      </c>
      <c r="D2723" s="71" t="s">
        <v>8335</v>
      </c>
      <c r="E2723" s="72">
        <v>10</v>
      </c>
      <c r="F2723" s="73" t="s">
        <v>526</v>
      </c>
      <c r="G2723" s="74">
        <v>2.8316799999999998E-4</v>
      </c>
      <c r="H2723" s="74">
        <f>'IDS Miami Dry Grocery 2025'!$I2723*'IDS Miami Dry Grocery 2025'!$G2723</f>
        <v>0</v>
      </c>
      <c r="I2723" s="78"/>
      <c r="J2723" s="75">
        <v>24.42</v>
      </c>
      <c r="K2723" s="76">
        <f>IFERROR((#REF!*#REF!)+('IDS Miami Dry Grocery 2025'!$J2723*'IDS Miami Dry Grocery 2025'!$I2723),'IDS Miami Dry Grocery 2025'!$J2723*'IDS Miami Dry Grocery 2025'!$I2723)</f>
        <v>0</v>
      </c>
      <c r="M2723" s="97"/>
    </row>
    <row r="2724" spans="1:13" s="35" customFormat="1" ht="15" x14ac:dyDescent="0.2">
      <c r="A2724" s="68" t="s">
        <v>8336</v>
      </c>
      <c r="B2724" s="69" t="s">
        <v>8164</v>
      </c>
      <c r="C2724" s="70" t="s">
        <v>8337</v>
      </c>
      <c r="D2724" s="71" t="s">
        <v>8338</v>
      </c>
      <c r="E2724" s="72">
        <v>8</v>
      </c>
      <c r="F2724" s="73" t="s">
        <v>666</v>
      </c>
      <c r="G2724" s="74">
        <v>2.8316799999999998E-4</v>
      </c>
      <c r="H2724" s="74">
        <f>'IDS Miami Dry Grocery 2025'!$I2724*'IDS Miami Dry Grocery 2025'!$G2724</f>
        <v>0</v>
      </c>
      <c r="I2724" s="78"/>
      <c r="J2724" s="75">
        <v>14.64</v>
      </c>
      <c r="K2724" s="76">
        <f>IFERROR((#REF!*#REF!)+('IDS Miami Dry Grocery 2025'!$J2724*'IDS Miami Dry Grocery 2025'!$I2724),'IDS Miami Dry Grocery 2025'!$J2724*'IDS Miami Dry Grocery 2025'!$I2724)</f>
        <v>0</v>
      </c>
      <c r="M2724" s="97"/>
    </row>
    <row r="2725" spans="1:13" s="35" customFormat="1" ht="15" x14ac:dyDescent="0.2">
      <c r="A2725" s="68" t="s">
        <v>8339</v>
      </c>
      <c r="B2725" s="69" t="s">
        <v>8164</v>
      </c>
      <c r="C2725" s="70" t="s">
        <v>8340</v>
      </c>
      <c r="D2725" s="71" t="s">
        <v>8341</v>
      </c>
      <c r="E2725" s="72">
        <v>9</v>
      </c>
      <c r="F2725" s="73" t="s">
        <v>3478</v>
      </c>
      <c r="G2725" s="74">
        <v>2.8316799999999998E-4</v>
      </c>
      <c r="H2725" s="74">
        <f>'IDS Miami Dry Grocery 2025'!$I2725*'IDS Miami Dry Grocery 2025'!$G2725</f>
        <v>0</v>
      </c>
      <c r="I2725" s="78"/>
      <c r="J2725" s="75">
        <v>16.14</v>
      </c>
      <c r="K2725" s="76">
        <f>IFERROR((#REF!*#REF!)+('IDS Miami Dry Grocery 2025'!$J2725*'IDS Miami Dry Grocery 2025'!$I2725),'IDS Miami Dry Grocery 2025'!$J2725*'IDS Miami Dry Grocery 2025'!$I2725)</f>
        <v>0</v>
      </c>
      <c r="M2725" s="97"/>
    </row>
    <row r="2726" spans="1:13" s="35" customFormat="1" ht="15" x14ac:dyDescent="0.2">
      <c r="A2726" s="68" t="s">
        <v>8342</v>
      </c>
      <c r="B2726" s="69" t="s">
        <v>8164</v>
      </c>
      <c r="C2726" s="70" t="s">
        <v>8343</v>
      </c>
      <c r="D2726" s="71" t="s">
        <v>8344</v>
      </c>
      <c r="E2726" s="72">
        <v>10</v>
      </c>
      <c r="F2726" s="73" t="s">
        <v>526</v>
      </c>
      <c r="G2726" s="74">
        <v>2.8316799999999998E-4</v>
      </c>
      <c r="H2726" s="74">
        <f>'IDS Miami Dry Grocery 2025'!$I2726*'IDS Miami Dry Grocery 2025'!$G2726</f>
        <v>0</v>
      </c>
      <c r="I2726" s="78"/>
      <c r="J2726" s="75">
        <v>19.28</v>
      </c>
      <c r="K2726" s="76">
        <f>IFERROR((#REF!*#REF!)+('IDS Miami Dry Grocery 2025'!$J2726*'IDS Miami Dry Grocery 2025'!$I2726),'IDS Miami Dry Grocery 2025'!$J2726*'IDS Miami Dry Grocery 2025'!$I2726)</f>
        <v>0</v>
      </c>
      <c r="M2726" s="97"/>
    </row>
    <row r="2727" spans="1:13" s="35" customFormat="1" ht="15" x14ac:dyDescent="0.2">
      <c r="A2727" s="68" t="s">
        <v>8345</v>
      </c>
      <c r="B2727" s="69" t="s">
        <v>8164</v>
      </c>
      <c r="C2727" s="70" t="s">
        <v>8346</v>
      </c>
      <c r="D2727" s="71" t="s">
        <v>8347</v>
      </c>
      <c r="E2727" s="72">
        <v>8</v>
      </c>
      <c r="F2727" s="73" t="s">
        <v>1462</v>
      </c>
      <c r="G2727" s="74">
        <v>2.8316799999999998E-4</v>
      </c>
      <c r="H2727" s="74">
        <f>'IDS Miami Dry Grocery 2025'!$I2727*'IDS Miami Dry Grocery 2025'!$G2727</f>
        <v>0</v>
      </c>
      <c r="I2727" s="78"/>
      <c r="J2727" s="75">
        <v>22.64</v>
      </c>
      <c r="K2727" s="76">
        <f>IFERROR((#REF!*#REF!)+('IDS Miami Dry Grocery 2025'!$J2727*'IDS Miami Dry Grocery 2025'!$I2727),'IDS Miami Dry Grocery 2025'!$J2727*'IDS Miami Dry Grocery 2025'!$I2727)</f>
        <v>0</v>
      </c>
      <c r="M2727" s="97"/>
    </row>
    <row r="2728" spans="1:13" s="35" customFormat="1" ht="15" x14ac:dyDescent="0.2">
      <c r="A2728" s="68" t="s">
        <v>8348</v>
      </c>
      <c r="B2728" s="69" t="s">
        <v>8164</v>
      </c>
      <c r="C2728" s="70" t="s">
        <v>8349</v>
      </c>
      <c r="D2728" s="71" t="s">
        <v>8350</v>
      </c>
      <c r="E2728" s="72">
        <v>8</v>
      </c>
      <c r="F2728" s="73" t="s">
        <v>1462</v>
      </c>
      <c r="G2728" s="74">
        <v>2.8316799999999998E-4</v>
      </c>
      <c r="H2728" s="74">
        <f>'IDS Miami Dry Grocery 2025'!$I2728*'IDS Miami Dry Grocery 2025'!$G2728</f>
        <v>0</v>
      </c>
      <c r="I2728" s="78"/>
      <c r="J2728" s="75">
        <v>22.64</v>
      </c>
      <c r="K2728" s="76">
        <f>IFERROR((#REF!*#REF!)+('IDS Miami Dry Grocery 2025'!$J2728*'IDS Miami Dry Grocery 2025'!$I2728),'IDS Miami Dry Grocery 2025'!$J2728*'IDS Miami Dry Grocery 2025'!$I2728)</f>
        <v>0</v>
      </c>
      <c r="M2728" s="97"/>
    </row>
    <row r="2729" spans="1:13" s="35" customFormat="1" ht="15" x14ac:dyDescent="0.2">
      <c r="A2729" s="68" t="s">
        <v>8351</v>
      </c>
      <c r="B2729" s="69" t="s">
        <v>8164</v>
      </c>
      <c r="C2729" s="70" t="s">
        <v>8352</v>
      </c>
      <c r="D2729" s="71" t="s">
        <v>8353</v>
      </c>
      <c r="E2729" s="72">
        <v>8</v>
      </c>
      <c r="F2729" s="73" t="s">
        <v>3330</v>
      </c>
      <c r="G2729" s="74">
        <v>2.8316799999999998E-4</v>
      </c>
      <c r="H2729" s="74">
        <f>'IDS Miami Dry Grocery 2025'!$I2729*'IDS Miami Dry Grocery 2025'!$G2729</f>
        <v>0</v>
      </c>
      <c r="I2729" s="78"/>
      <c r="J2729" s="75">
        <v>23.23</v>
      </c>
      <c r="K2729" s="76">
        <f>IFERROR((#REF!*#REF!)+('IDS Miami Dry Grocery 2025'!$J2729*'IDS Miami Dry Grocery 2025'!$I2729),'IDS Miami Dry Grocery 2025'!$J2729*'IDS Miami Dry Grocery 2025'!$I2729)</f>
        <v>0</v>
      </c>
      <c r="M2729" s="97"/>
    </row>
    <row r="2730" spans="1:13" s="35" customFormat="1" ht="15" x14ac:dyDescent="0.2">
      <c r="A2730" s="68" t="s">
        <v>8354</v>
      </c>
      <c r="B2730" s="69" t="s">
        <v>8164</v>
      </c>
      <c r="C2730" s="70" t="s">
        <v>8355</v>
      </c>
      <c r="D2730" s="71" t="s">
        <v>8356</v>
      </c>
      <c r="E2730" s="72">
        <v>8</v>
      </c>
      <c r="F2730" s="73" t="s">
        <v>3330</v>
      </c>
      <c r="G2730" s="74">
        <v>2.8316799999999998E-4</v>
      </c>
      <c r="H2730" s="74">
        <f>'IDS Miami Dry Grocery 2025'!$I2730*'IDS Miami Dry Grocery 2025'!$G2730</f>
        <v>0</v>
      </c>
      <c r="I2730" s="78"/>
      <c r="J2730" s="75">
        <v>23.23</v>
      </c>
      <c r="K2730" s="76">
        <f>IFERROR((#REF!*#REF!)+('IDS Miami Dry Grocery 2025'!$J2730*'IDS Miami Dry Grocery 2025'!$I2730),'IDS Miami Dry Grocery 2025'!$J2730*'IDS Miami Dry Grocery 2025'!$I2730)</f>
        <v>0</v>
      </c>
      <c r="M2730" s="97"/>
    </row>
    <row r="2731" spans="1:13" s="35" customFormat="1" ht="15" x14ac:dyDescent="0.2">
      <c r="A2731" s="68" t="s">
        <v>8357</v>
      </c>
      <c r="B2731" s="69" t="s">
        <v>8164</v>
      </c>
      <c r="C2731" s="70" t="s">
        <v>8358</v>
      </c>
      <c r="D2731" s="71" t="s">
        <v>8359</v>
      </c>
      <c r="E2731" s="72">
        <v>8</v>
      </c>
      <c r="F2731" s="73" t="s">
        <v>3330</v>
      </c>
      <c r="G2731" s="74">
        <v>2.8316799999999998E-4</v>
      </c>
      <c r="H2731" s="74">
        <f>'IDS Miami Dry Grocery 2025'!$I2731*'IDS Miami Dry Grocery 2025'!$G2731</f>
        <v>0</v>
      </c>
      <c r="I2731" s="78"/>
      <c r="J2731" s="75">
        <v>23.23</v>
      </c>
      <c r="K2731" s="76">
        <f>IFERROR((#REF!*#REF!)+('IDS Miami Dry Grocery 2025'!$J2731*'IDS Miami Dry Grocery 2025'!$I2731),'IDS Miami Dry Grocery 2025'!$J2731*'IDS Miami Dry Grocery 2025'!$I2731)</f>
        <v>0</v>
      </c>
      <c r="M2731" s="97"/>
    </row>
    <row r="2732" spans="1:13" s="35" customFormat="1" ht="15" x14ac:dyDescent="0.2">
      <c r="A2732" s="68" t="s">
        <v>8360</v>
      </c>
      <c r="B2732" s="69" t="s">
        <v>8164</v>
      </c>
      <c r="C2732" s="70" t="s">
        <v>8361</v>
      </c>
      <c r="D2732" s="71" t="s">
        <v>8362</v>
      </c>
      <c r="E2732" s="72">
        <v>15</v>
      </c>
      <c r="F2732" s="73" t="s">
        <v>8003</v>
      </c>
      <c r="G2732" s="74">
        <v>2.8316799999999998E-4</v>
      </c>
      <c r="H2732" s="74">
        <f>'IDS Miami Dry Grocery 2025'!$I2732*'IDS Miami Dry Grocery 2025'!$G2732</f>
        <v>0</v>
      </c>
      <c r="I2732" s="78"/>
      <c r="J2732" s="75">
        <v>22.45</v>
      </c>
      <c r="K2732" s="76">
        <f>IFERROR((#REF!*#REF!)+('IDS Miami Dry Grocery 2025'!$J2732*'IDS Miami Dry Grocery 2025'!$I2732),'IDS Miami Dry Grocery 2025'!$J2732*'IDS Miami Dry Grocery 2025'!$I2732)</f>
        <v>0</v>
      </c>
      <c r="M2732" s="97"/>
    </row>
    <row r="2733" spans="1:13" s="35" customFormat="1" ht="15" x14ac:dyDescent="0.2">
      <c r="A2733" s="68" t="s">
        <v>8363</v>
      </c>
      <c r="B2733" s="69" t="s">
        <v>8164</v>
      </c>
      <c r="C2733" s="70" t="s">
        <v>8364</v>
      </c>
      <c r="D2733" s="71" t="s">
        <v>8365</v>
      </c>
      <c r="E2733" s="72">
        <v>8</v>
      </c>
      <c r="F2733" s="73" t="s">
        <v>3330</v>
      </c>
      <c r="G2733" s="74">
        <v>2.8316799999999998E-4</v>
      </c>
      <c r="H2733" s="74">
        <f>'IDS Miami Dry Grocery 2025'!$I2733*'IDS Miami Dry Grocery 2025'!$G2733</f>
        <v>0</v>
      </c>
      <c r="I2733" s="78"/>
      <c r="J2733" s="75">
        <v>23.23</v>
      </c>
      <c r="K2733" s="76">
        <f>IFERROR((#REF!*#REF!)+('IDS Miami Dry Grocery 2025'!$J2733*'IDS Miami Dry Grocery 2025'!$I2733),'IDS Miami Dry Grocery 2025'!$J2733*'IDS Miami Dry Grocery 2025'!$I2733)</f>
        <v>0</v>
      </c>
      <c r="M2733" s="97"/>
    </row>
    <row r="2734" spans="1:13" s="35" customFormat="1" ht="15" x14ac:dyDescent="0.2">
      <c r="A2734" s="68" t="s">
        <v>8366</v>
      </c>
      <c r="B2734" s="69" t="s">
        <v>8164</v>
      </c>
      <c r="C2734" s="70" t="s">
        <v>8367</v>
      </c>
      <c r="D2734" s="71" t="s">
        <v>8368</v>
      </c>
      <c r="E2734" s="72">
        <v>12</v>
      </c>
      <c r="F2734" s="73" t="s">
        <v>1637</v>
      </c>
      <c r="G2734" s="74">
        <v>2.8316799999999998E-4</v>
      </c>
      <c r="H2734" s="74">
        <f>'IDS Miami Dry Grocery 2025'!$I2734*'IDS Miami Dry Grocery 2025'!$G2734</f>
        <v>0</v>
      </c>
      <c r="I2734" s="78"/>
      <c r="J2734" s="75">
        <v>41.16</v>
      </c>
      <c r="K2734" s="76">
        <f>IFERROR((#REF!*#REF!)+('IDS Miami Dry Grocery 2025'!$J2734*'IDS Miami Dry Grocery 2025'!$I2734),'IDS Miami Dry Grocery 2025'!$J2734*'IDS Miami Dry Grocery 2025'!$I2734)</f>
        <v>0</v>
      </c>
      <c r="M2734" s="97"/>
    </row>
    <row r="2735" spans="1:13" s="35" customFormat="1" ht="15" x14ac:dyDescent="0.2">
      <c r="A2735" s="68" t="s">
        <v>8370</v>
      </c>
      <c r="B2735" s="69" t="s">
        <v>8164</v>
      </c>
      <c r="C2735" s="70" t="s">
        <v>8371</v>
      </c>
      <c r="D2735" s="71" t="s">
        <v>8372</v>
      </c>
      <c r="E2735" s="72">
        <v>9</v>
      </c>
      <c r="F2735" s="73" t="s">
        <v>8369</v>
      </c>
      <c r="G2735" s="74">
        <v>2.8316799999999998E-4</v>
      </c>
      <c r="H2735" s="74">
        <f>'IDS Miami Dry Grocery 2025'!$I2735*'IDS Miami Dry Grocery 2025'!$G2735</f>
        <v>0</v>
      </c>
      <c r="I2735" s="78"/>
      <c r="J2735" s="75">
        <v>15.89</v>
      </c>
      <c r="K2735" s="76">
        <f>IFERROR((#REF!*#REF!)+('IDS Miami Dry Grocery 2025'!$J2735*'IDS Miami Dry Grocery 2025'!$I2735),'IDS Miami Dry Grocery 2025'!$J2735*'IDS Miami Dry Grocery 2025'!$I2735)</f>
        <v>0</v>
      </c>
      <c r="M2735" s="97"/>
    </row>
    <row r="2736" spans="1:13" s="35" customFormat="1" ht="15" x14ac:dyDescent="0.2">
      <c r="A2736" s="68" t="s">
        <v>8373</v>
      </c>
      <c r="B2736" s="69" t="s">
        <v>8164</v>
      </c>
      <c r="C2736" s="70" t="s">
        <v>8374</v>
      </c>
      <c r="D2736" s="71" t="s">
        <v>8375</v>
      </c>
      <c r="E2736" s="72">
        <v>8</v>
      </c>
      <c r="F2736" s="73" t="s">
        <v>3402</v>
      </c>
      <c r="G2736" s="74">
        <v>2.8316799999999998E-4</v>
      </c>
      <c r="H2736" s="74">
        <f>'IDS Miami Dry Grocery 2025'!$I2736*'IDS Miami Dry Grocery 2025'!$G2736</f>
        <v>0</v>
      </c>
      <c r="I2736" s="78"/>
      <c r="J2736" s="75">
        <v>23.23</v>
      </c>
      <c r="K2736" s="76">
        <f>IFERROR((#REF!*#REF!)+('IDS Miami Dry Grocery 2025'!$J2736*'IDS Miami Dry Grocery 2025'!$I2736),'IDS Miami Dry Grocery 2025'!$J2736*'IDS Miami Dry Grocery 2025'!$I2736)</f>
        <v>0</v>
      </c>
      <c r="M2736" s="97"/>
    </row>
    <row r="2737" spans="1:13" s="35" customFormat="1" ht="15" x14ac:dyDescent="0.2">
      <c r="A2737" s="68" t="s">
        <v>8376</v>
      </c>
      <c r="B2737" s="69" t="s">
        <v>8164</v>
      </c>
      <c r="C2737" s="70" t="s">
        <v>8377</v>
      </c>
      <c r="D2737" s="71" t="s">
        <v>8378</v>
      </c>
      <c r="E2737" s="72">
        <v>12</v>
      </c>
      <c r="F2737" s="73" t="s">
        <v>1637</v>
      </c>
      <c r="G2737" s="74">
        <v>2.8316799999999998E-4</v>
      </c>
      <c r="H2737" s="74">
        <f>'IDS Miami Dry Grocery 2025'!$I2737*'IDS Miami Dry Grocery 2025'!$G2737</f>
        <v>0</v>
      </c>
      <c r="I2737" s="78"/>
      <c r="J2737" s="75">
        <v>41.16</v>
      </c>
      <c r="K2737" s="76">
        <f>IFERROR((#REF!*#REF!)+('IDS Miami Dry Grocery 2025'!$J2737*'IDS Miami Dry Grocery 2025'!$I2737),'IDS Miami Dry Grocery 2025'!$J2737*'IDS Miami Dry Grocery 2025'!$I2737)</f>
        <v>0</v>
      </c>
      <c r="M2737" s="97"/>
    </row>
    <row r="2738" spans="1:13" s="35" customFormat="1" ht="15" x14ac:dyDescent="0.2">
      <c r="A2738" s="68" t="s">
        <v>8379</v>
      </c>
      <c r="B2738" s="69" t="s">
        <v>8164</v>
      </c>
      <c r="C2738" s="70" t="s">
        <v>8380</v>
      </c>
      <c r="D2738" s="71" t="s">
        <v>8381</v>
      </c>
      <c r="E2738" s="72">
        <v>12</v>
      </c>
      <c r="F2738" s="73" t="s">
        <v>1637</v>
      </c>
      <c r="G2738" s="74">
        <v>2.8316799999999998E-4</v>
      </c>
      <c r="H2738" s="74">
        <f>'IDS Miami Dry Grocery 2025'!$I2738*'IDS Miami Dry Grocery 2025'!$G2738</f>
        <v>0</v>
      </c>
      <c r="I2738" s="78"/>
      <c r="J2738" s="75">
        <v>41.16</v>
      </c>
      <c r="K2738" s="76">
        <f>IFERROR((#REF!*#REF!)+('IDS Miami Dry Grocery 2025'!$J2738*'IDS Miami Dry Grocery 2025'!$I2738),'IDS Miami Dry Grocery 2025'!$J2738*'IDS Miami Dry Grocery 2025'!$I2738)</f>
        <v>0</v>
      </c>
      <c r="M2738" s="97"/>
    </row>
    <row r="2739" spans="1:13" s="35" customFormat="1" ht="15" x14ac:dyDescent="0.2">
      <c r="A2739" s="68" t="s">
        <v>8382</v>
      </c>
      <c r="B2739" s="69" t="s">
        <v>8164</v>
      </c>
      <c r="C2739" s="70">
        <v>4000000051</v>
      </c>
      <c r="D2739" s="71" t="s">
        <v>8383</v>
      </c>
      <c r="E2739" s="72">
        <v>36</v>
      </c>
      <c r="F2739" s="73" t="s">
        <v>8384</v>
      </c>
      <c r="G2739" s="74">
        <v>2.8316799999999998E-4</v>
      </c>
      <c r="H2739" s="74">
        <f>'IDS Miami Dry Grocery 2025'!$I2739*'IDS Miami Dry Grocery 2025'!$G2739</f>
        <v>0</v>
      </c>
      <c r="I2739" s="78"/>
      <c r="J2739" s="75">
        <v>59.69</v>
      </c>
      <c r="K2739" s="76">
        <f>IFERROR((#REF!*#REF!)+('IDS Miami Dry Grocery 2025'!$J2739*'IDS Miami Dry Grocery 2025'!$I2739),'IDS Miami Dry Grocery 2025'!$J2739*'IDS Miami Dry Grocery 2025'!$I2739)</f>
        <v>0</v>
      </c>
      <c r="M2739" s="97"/>
    </row>
    <row r="2740" spans="1:13" s="35" customFormat="1" ht="15" x14ac:dyDescent="0.2">
      <c r="A2740" s="68" t="s">
        <v>8385</v>
      </c>
      <c r="B2740" s="69" t="s">
        <v>8164</v>
      </c>
      <c r="C2740" s="70">
        <v>830028000931</v>
      </c>
      <c r="D2740" s="71" t="s">
        <v>8386</v>
      </c>
      <c r="E2740" s="72">
        <v>12</v>
      </c>
      <c r="F2740" s="73" t="s">
        <v>8387</v>
      </c>
      <c r="G2740" s="74">
        <v>0</v>
      </c>
      <c r="H2740" s="74">
        <f>'IDS Miami Dry Grocery 2025'!$I2740*'IDS Miami Dry Grocery 2025'!$G2740</f>
        <v>0</v>
      </c>
      <c r="I2740" s="78"/>
      <c r="J2740" s="75">
        <v>20.59</v>
      </c>
      <c r="K2740" s="76">
        <f>IFERROR((#REF!*#REF!)+('IDS Miami Dry Grocery 2025'!$J2740*'IDS Miami Dry Grocery 2025'!$I2740),'IDS Miami Dry Grocery 2025'!$J2740*'IDS Miami Dry Grocery 2025'!$I2740)</f>
        <v>0</v>
      </c>
      <c r="M2740" s="97"/>
    </row>
    <row r="2741" spans="1:13" s="35" customFormat="1" ht="15" x14ac:dyDescent="0.2">
      <c r="A2741" s="68" t="s">
        <v>8388</v>
      </c>
      <c r="B2741" s="69" t="s">
        <v>8164</v>
      </c>
      <c r="C2741" s="70">
        <v>830028000917</v>
      </c>
      <c r="D2741" s="71" t="s">
        <v>8389</v>
      </c>
      <c r="E2741" s="72">
        <v>12</v>
      </c>
      <c r="F2741" s="73" t="s">
        <v>8387</v>
      </c>
      <c r="G2741" s="74">
        <v>0</v>
      </c>
      <c r="H2741" s="74">
        <f>'IDS Miami Dry Grocery 2025'!$I2741*'IDS Miami Dry Grocery 2025'!$G2741</f>
        <v>0</v>
      </c>
      <c r="I2741" s="78"/>
      <c r="J2741" s="75">
        <v>20.59</v>
      </c>
      <c r="K2741" s="76">
        <f>IFERROR((#REF!*#REF!)+('IDS Miami Dry Grocery 2025'!$J2741*'IDS Miami Dry Grocery 2025'!$I2741),'IDS Miami Dry Grocery 2025'!$J2741*'IDS Miami Dry Grocery 2025'!$I2741)</f>
        <v>0</v>
      </c>
      <c r="M2741" s="97"/>
    </row>
    <row r="2742" spans="1:13" s="35" customFormat="1" ht="15" x14ac:dyDescent="0.2">
      <c r="A2742" s="68" t="s">
        <v>8390</v>
      </c>
      <c r="B2742" s="69" t="s">
        <v>8164</v>
      </c>
      <c r="C2742" s="70">
        <v>830028001457</v>
      </c>
      <c r="D2742" s="71" t="s">
        <v>8391</v>
      </c>
      <c r="E2742" s="72">
        <v>12</v>
      </c>
      <c r="F2742" s="73" t="s">
        <v>8387</v>
      </c>
      <c r="G2742" s="74">
        <v>0</v>
      </c>
      <c r="H2742" s="74">
        <f>'IDS Miami Dry Grocery 2025'!$I2742*'IDS Miami Dry Grocery 2025'!$G2742</f>
        <v>0</v>
      </c>
      <c r="I2742" s="78"/>
      <c r="J2742" s="75">
        <v>20.59</v>
      </c>
      <c r="K2742" s="76">
        <f>IFERROR((#REF!*#REF!)+('IDS Miami Dry Grocery 2025'!$J2742*'IDS Miami Dry Grocery 2025'!$I2742),'IDS Miami Dry Grocery 2025'!$J2742*'IDS Miami Dry Grocery 2025'!$I2742)</f>
        <v>0</v>
      </c>
      <c r="M2742" s="97"/>
    </row>
    <row r="2743" spans="1:13" s="35" customFormat="1" ht="15" x14ac:dyDescent="0.2">
      <c r="A2743" s="68" t="s">
        <v>8392</v>
      </c>
      <c r="B2743" s="69" t="s">
        <v>8164</v>
      </c>
      <c r="C2743" s="70"/>
      <c r="D2743" s="71" t="s">
        <v>8393</v>
      </c>
      <c r="E2743" s="72">
        <v>12</v>
      </c>
      <c r="F2743" s="73" t="s">
        <v>555</v>
      </c>
      <c r="G2743" s="74">
        <v>0</v>
      </c>
      <c r="H2743" s="74">
        <f>'IDS Miami Dry Grocery 2025'!$I2743*'IDS Miami Dry Grocery 2025'!$G2743</f>
        <v>0</v>
      </c>
      <c r="I2743" s="78"/>
      <c r="J2743" s="75">
        <v>30.32</v>
      </c>
      <c r="K2743" s="76">
        <f>IFERROR((#REF!*#REF!)+('IDS Miami Dry Grocery 2025'!$J2743*'IDS Miami Dry Grocery 2025'!$I2743),'IDS Miami Dry Grocery 2025'!$J2743*'IDS Miami Dry Grocery 2025'!$I2743)</f>
        <v>0</v>
      </c>
      <c r="M2743" s="97"/>
    </row>
    <row r="2744" spans="1:13" s="35" customFormat="1" ht="15" x14ac:dyDescent="0.2">
      <c r="A2744" s="68" t="s">
        <v>8394</v>
      </c>
      <c r="B2744" s="69" t="s">
        <v>8164</v>
      </c>
      <c r="C2744" s="70"/>
      <c r="D2744" s="71" t="s">
        <v>8395</v>
      </c>
      <c r="E2744" s="72">
        <v>12</v>
      </c>
      <c r="F2744" s="73" t="s">
        <v>555</v>
      </c>
      <c r="G2744" s="74">
        <v>0</v>
      </c>
      <c r="H2744" s="74">
        <f>'IDS Miami Dry Grocery 2025'!$I2744*'IDS Miami Dry Grocery 2025'!$G2744</f>
        <v>0</v>
      </c>
      <c r="I2744" s="78"/>
      <c r="J2744" s="75">
        <v>30.32</v>
      </c>
      <c r="K2744" s="76">
        <f>IFERROR((#REF!*#REF!)+('IDS Miami Dry Grocery 2025'!$J2744*'IDS Miami Dry Grocery 2025'!$I2744),'IDS Miami Dry Grocery 2025'!$J2744*'IDS Miami Dry Grocery 2025'!$I2744)</f>
        <v>0</v>
      </c>
      <c r="M2744" s="97"/>
    </row>
    <row r="2745" spans="1:13" s="35" customFormat="1" ht="15" x14ac:dyDescent="0.2">
      <c r="A2745" s="68" t="s">
        <v>8397</v>
      </c>
      <c r="B2745" s="69" t="s">
        <v>8396</v>
      </c>
      <c r="C2745" s="70" t="s">
        <v>8398</v>
      </c>
      <c r="D2745" s="71" t="s">
        <v>8399</v>
      </c>
      <c r="E2745" s="72">
        <v>6</v>
      </c>
      <c r="F2745" s="73" t="s">
        <v>60</v>
      </c>
      <c r="G2745" s="74">
        <v>5.3801919999999998E-3</v>
      </c>
      <c r="H2745" s="74">
        <f>'IDS Miami Dry Grocery 2025'!$I2745*'IDS Miami Dry Grocery 2025'!$G2745</f>
        <v>0</v>
      </c>
      <c r="I2745" s="78"/>
      <c r="J2745" s="75">
        <v>38.81</v>
      </c>
      <c r="K2745" s="76">
        <f>IFERROR((#REF!*#REF!)+('IDS Miami Dry Grocery 2025'!$J2745*'IDS Miami Dry Grocery 2025'!$I2745),'IDS Miami Dry Grocery 2025'!$J2745*'IDS Miami Dry Grocery 2025'!$I2745)</f>
        <v>0</v>
      </c>
      <c r="M2745" s="97"/>
    </row>
    <row r="2746" spans="1:13" s="35" customFormat="1" ht="15" x14ac:dyDescent="0.2">
      <c r="A2746" s="68" t="s">
        <v>8400</v>
      </c>
      <c r="B2746" s="69" t="s">
        <v>8396</v>
      </c>
      <c r="C2746" s="70" t="s">
        <v>8401</v>
      </c>
      <c r="D2746" s="71" t="s">
        <v>8402</v>
      </c>
      <c r="E2746" s="72">
        <v>4</v>
      </c>
      <c r="F2746" s="73" t="s">
        <v>99</v>
      </c>
      <c r="G2746" s="74">
        <v>3.3980159999999998E-3</v>
      </c>
      <c r="H2746" s="74">
        <f>'IDS Miami Dry Grocery 2025'!$I2746*'IDS Miami Dry Grocery 2025'!$G2746</f>
        <v>0</v>
      </c>
      <c r="I2746" s="78"/>
      <c r="J2746" s="75">
        <v>43.84</v>
      </c>
      <c r="K2746" s="76">
        <f>IFERROR((#REF!*#REF!)+('IDS Miami Dry Grocery 2025'!$J2746*'IDS Miami Dry Grocery 2025'!$I2746),'IDS Miami Dry Grocery 2025'!$J2746*'IDS Miami Dry Grocery 2025'!$I2746)</f>
        <v>0</v>
      </c>
      <c r="M2746" s="97"/>
    </row>
    <row r="2747" spans="1:13" s="35" customFormat="1" ht="15" x14ac:dyDescent="0.2">
      <c r="A2747" s="68" t="s">
        <v>8403</v>
      </c>
      <c r="B2747" s="69" t="s">
        <v>8396</v>
      </c>
      <c r="C2747" s="70">
        <v>5280067311</v>
      </c>
      <c r="D2747" s="71" t="s">
        <v>8404</v>
      </c>
      <c r="E2747" s="72">
        <v>4</v>
      </c>
      <c r="F2747" s="73" t="s">
        <v>99</v>
      </c>
      <c r="G2747" s="74">
        <v>3.3980159999999998E-3</v>
      </c>
      <c r="H2747" s="74">
        <f>'IDS Miami Dry Grocery 2025'!$I2747*'IDS Miami Dry Grocery 2025'!$G2747</f>
        <v>0</v>
      </c>
      <c r="I2747" s="78"/>
      <c r="J2747" s="75">
        <v>43.84</v>
      </c>
      <c r="K2747" s="76">
        <f>IFERROR((#REF!*#REF!)+('IDS Miami Dry Grocery 2025'!$J2747*'IDS Miami Dry Grocery 2025'!$I2747),'IDS Miami Dry Grocery 2025'!$J2747*'IDS Miami Dry Grocery 2025'!$I2747)</f>
        <v>0</v>
      </c>
      <c r="M2747" s="97"/>
    </row>
    <row r="2748" spans="1:13" s="35" customFormat="1" ht="15" x14ac:dyDescent="0.2">
      <c r="A2748" s="68" t="s">
        <v>8405</v>
      </c>
      <c r="B2748" s="69" t="s">
        <v>8396</v>
      </c>
      <c r="C2748" s="70" t="s">
        <v>8406</v>
      </c>
      <c r="D2748" s="71" t="s">
        <v>8407</v>
      </c>
      <c r="E2748" s="72">
        <v>6</v>
      </c>
      <c r="F2748" s="73" t="s">
        <v>99</v>
      </c>
      <c r="G2748" s="74">
        <v>5.6633600000000001E-3</v>
      </c>
      <c r="H2748" s="74">
        <f>'IDS Miami Dry Grocery 2025'!$I2748*'IDS Miami Dry Grocery 2025'!$G2748</f>
        <v>0</v>
      </c>
      <c r="I2748" s="78"/>
      <c r="J2748" s="75">
        <v>40.409999999999997</v>
      </c>
      <c r="K2748" s="76">
        <f>IFERROR((#REF!*#REF!)+('IDS Miami Dry Grocery 2025'!$J2748*'IDS Miami Dry Grocery 2025'!$I2748),'IDS Miami Dry Grocery 2025'!$J2748*'IDS Miami Dry Grocery 2025'!$I2748)</f>
        <v>0</v>
      </c>
      <c r="M2748" s="97"/>
    </row>
    <row r="2749" spans="1:13" s="35" customFormat="1" ht="15" x14ac:dyDescent="0.2">
      <c r="A2749" s="68" t="s">
        <v>8408</v>
      </c>
      <c r="B2749" s="69" t="s">
        <v>8396</v>
      </c>
      <c r="C2749" s="70" t="s">
        <v>8409</v>
      </c>
      <c r="D2749" s="71" t="s">
        <v>8410</v>
      </c>
      <c r="E2749" s="72">
        <v>6</v>
      </c>
      <c r="F2749" s="73" t="s">
        <v>8411</v>
      </c>
      <c r="G2749" s="74">
        <v>4.5306879999999997E-3</v>
      </c>
      <c r="H2749" s="74">
        <f>'IDS Miami Dry Grocery 2025'!$I2749*'IDS Miami Dry Grocery 2025'!$G2749</f>
        <v>0</v>
      </c>
      <c r="I2749" s="78"/>
      <c r="J2749" s="75">
        <v>39.64</v>
      </c>
      <c r="K2749" s="76">
        <f>IFERROR((#REF!*#REF!)+('IDS Miami Dry Grocery 2025'!$J2749*'IDS Miami Dry Grocery 2025'!$I2749),'IDS Miami Dry Grocery 2025'!$J2749*'IDS Miami Dry Grocery 2025'!$I2749)</f>
        <v>0</v>
      </c>
      <c r="M2749" s="97"/>
    </row>
    <row r="2750" spans="1:13" s="35" customFormat="1" ht="15" x14ac:dyDescent="0.2">
      <c r="A2750" s="68" t="s">
        <v>8412</v>
      </c>
      <c r="B2750" s="69" t="s">
        <v>8396</v>
      </c>
      <c r="C2750" s="70" t="s">
        <v>8413</v>
      </c>
      <c r="D2750" s="71" t="s">
        <v>8414</v>
      </c>
      <c r="E2750" s="72">
        <v>6</v>
      </c>
      <c r="F2750" s="73" t="s">
        <v>8411</v>
      </c>
      <c r="G2750" s="74">
        <v>4.5306879999999997E-3</v>
      </c>
      <c r="H2750" s="74">
        <f>'IDS Miami Dry Grocery 2025'!$I2750*'IDS Miami Dry Grocery 2025'!$G2750</f>
        <v>0</v>
      </c>
      <c r="I2750" s="78"/>
      <c r="J2750" s="75">
        <v>39.64</v>
      </c>
      <c r="K2750" s="76">
        <f>IFERROR((#REF!*#REF!)+('IDS Miami Dry Grocery 2025'!$J2750*'IDS Miami Dry Grocery 2025'!$I2750),'IDS Miami Dry Grocery 2025'!$J2750*'IDS Miami Dry Grocery 2025'!$I2750)</f>
        <v>0</v>
      </c>
      <c r="M2750" s="97"/>
    </row>
    <row r="2751" spans="1:13" s="35" customFormat="1" ht="24" x14ac:dyDescent="0.2">
      <c r="A2751" s="68" t="s">
        <v>8416</v>
      </c>
      <c r="B2751" s="69" t="s">
        <v>8396</v>
      </c>
      <c r="C2751" s="70" t="s">
        <v>8417</v>
      </c>
      <c r="D2751" s="71" t="s">
        <v>8418</v>
      </c>
      <c r="E2751" s="72">
        <v>6</v>
      </c>
      <c r="F2751" s="73" t="s">
        <v>6330</v>
      </c>
      <c r="G2751" s="74">
        <v>5.6633600000000001E-3</v>
      </c>
      <c r="H2751" s="74">
        <f>'IDS Miami Dry Grocery 2025'!$I2751*'IDS Miami Dry Grocery 2025'!$G2751</f>
        <v>0</v>
      </c>
      <c r="I2751" s="78"/>
      <c r="J2751" s="75">
        <v>39.119999999999997</v>
      </c>
      <c r="K2751" s="76">
        <f>IFERROR((#REF!*#REF!)+('IDS Miami Dry Grocery 2025'!$J2751*'IDS Miami Dry Grocery 2025'!$I2751),'IDS Miami Dry Grocery 2025'!$J2751*'IDS Miami Dry Grocery 2025'!$I2751)</f>
        <v>0</v>
      </c>
      <c r="M2751" s="97"/>
    </row>
    <row r="2752" spans="1:13" s="35" customFormat="1" ht="24" x14ac:dyDescent="0.2">
      <c r="A2752" s="68" t="s">
        <v>8419</v>
      </c>
      <c r="B2752" s="69" t="s">
        <v>8396</v>
      </c>
      <c r="C2752" s="70" t="s">
        <v>8420</v>
      </c>
      <c r="D2752" s="71" t="s">
        <v>8421</v>
      </c>
      <c r="E2752" s="72">
        <v>6</v>
      </c>
      <c r="F2752" s="73" t="s">
        <v>525</v>
      </c>
      <c r="G2752" s="74">
        <v>2.1520767999999999E-2</v>
      </c>
      <c r="H2752" s="74">
        <f>'IDS Miami Dry Grocery 2025'!$I2752*'IDS Miami Dry Grocery 2025'!$G2752</f>
        <v>0</v>
      </c>
      <c r="I2752" s="78"/>
      <c r="J2752" s="75">
        <v>45.55</v>
      </c>
      <c r="K2752" s="76">
        <f>IFERROR((#REF!*#REF!)+('IDS Miami Dry Grocery 2025'!$J2752*'IDS Miami Dry Grocery 2025'!$I2752),'IDS Miami Dry Grocery 2025'!$J2752*'IDS Miami Dry Grocery 2025'!$I2752)</f>
        <v>0</v>
      </c>
      <c r="M2752" s="97"/>
    </row>
    <row r="2753" spans="1:13" s="35" customFormat="1" ht="15" x14ac:dyDescent="0.2">
      <c r="A2753" s="68" t="s">
        <v>8422</v>
      </c>
      <c r="B2753" s="69" t="s">
        <v>8396</v>
      </c>
      <c r="C2753" s="70" t="s">
        <v>8423</v>
      </c>
      <c r="D2753" s="71" t="s">
        <v>8424</v>
      </c>
      <c r="E2753" s="72">
        <v>6</v>
      </c>
      <c r="F2753" s="73" t="s">
        <v>3930</v>
      </c>
      <c r="G2753" s="74">
        <v>1.6140575999999997E-2</v>
      </c>
      <c r="H2753" s="74">
        <f>'IDS Miami Dry Grocery 2025'!$I2753*'IDS Miami Dry Grocery 2025'!$G2753</f>
        <v>0</v>
      </c>
      <c r="I2753" s="78"/>
      <c r="J2753" s="75">
        <v>55.98</v>
      </c>
      <c r="K2753" s="76">
        <f>IFERROR((#REF!*#REF!)+('IDS Miami Dry Grocery 2025'!$J2753*'IDS Miami Dry Grocery 2025'!$I2753),'IDS Miami Dry Grocery 2025'!$J2753*'IDS Miami Dry Grocery 2025'!$I2753)</f>
        <v>0</v>
      </c>
      <c r="M2753" s="97"/>
    </row>
    <row r="2754" spans="1:13" s="35" customFormat="1" ht="15" x14ac:dyDescent="0.2">
      <c r="A2754" s="68" t="s">
        <v>8425</v>
      </c>
      <c r="B2754" s="69" t="s">
        <v>8396</v>
      </c>
      <c r="C2754" s="70" t="s">
        <v>8426</v>
      </c>
      <c r="D2754" s="71" t="s">
        <v>8427</v>
      </c>
      <c r="E2754" s="72">
        <v>6</v>
      </c>
      <c r="F2754" s="73" t="s">
        <v>3930</v>
      </c>
      <c r="G2754" s="74">
        <v>1.0760384E-2</v>
      </c>
      <c r="H2754" s="74">
        <f>'IDS Miami Dry Grocery 2025'!$I2754*'IDS Miami Dry Grocery 2025'!$G2754</f>
        <v>0</v>
      </c>
      <c r="I2754" s="78"/>
      <c r="J2754" s="75">
        <v>55.98</v>
      </c>
      <c r="K2754" s="76">
        <f>IFERROR((#REF!*#REF!)+('IDS Miami Dry Grocery 2025'!$J2754*'IDS Miami Dry Grocery 2025'!$I2754),'IDS Miami Dry Grocery 2025'!$J2754*'IDS Miami Dry Grocery 2025'!$I2754)</f>
        <v>0</v>
      </c>
      <c r="M2754" s="97"/>
    </row>
    <row r="2755" spans="1:13" s="35" customFormat="1" ht="15" x14ac:dyDescent="0.2">
      <c r="A2755" s="68" t="s">
        <v>8428</v>
      </c>
      <c r="B2755" s="69" t="s">
        <v>8396</v>
      </c>
      <c r="C2755" s="70" t="s">
        <v>8429</v>
      </c>
      <c r="D2755" s="71" t="s">
        <v>8430</v>
      </c>
      <c r="E2755" s="72">
        <v>6</v>
      </c>
      <c r="F2755" s="73" t="s">
        <v>3930</v>
      </c>
      <c r="G2755" s="74">
        <v>1.0760384E-2</v>
      </c>
      <c r="H2755" s="74">
        <f>'IDS Miami Dry Grocery 2025'!$I2755*'IDS Miami Dry Grocery 2025'!$G2755</f>
        <v>0</v>
      </c>
      <c r="I2755" s="78"/>
      <c r="J2755" s="75">
        <v>55.98</v>
      </c>
      <c r="K2755" s="76">
        <f>IFERROR((#REF!*#REF!)+('IDS Miami Dry Grocery 2025'!$J2755*'IDS Miami Dry Grocery 2025'!$I2755),'IDS Miami Dry Grocery 2025'!$J2755*'IDS Miami Dry Grocery 2025'!$I2755)</f>
        <v>0</v>
      </c>
      <c r="M2755" s="97"/>
    </row>
    <row r="2756" spans="1:13" s="35" customFormat="1" ht="15" x14ac:dyDescent="0.2">
      <c r="A2756" s="68" t="s">
        <v>8431</v>
      </c>
      <c r="B2756" s="69" t="s">
        <v>8396</v>
      </c>
      <c r="C2756" s="70" t="s">
        <v>8432</v>
      </c>
      <c r="D2756" s="71" t="s">
        <v>8433</v>
      </c>
      <c r="E2756" s="72">
        <v>4</v>
      </c>
      <c r="F2756" s="73" t="s">
        <v>530</v>
      </c>
      <c r="G2756" s="74">
        <v>3.6811840000000001E-3</v>
      </c>
      <c r="H2756" s="74">
        <f>'IDS Miami Dry Grocery 2025'!$I2756*'IDS Miami Dry Grocery 2025'!$G2756</f>
        <v>0</v>
      </c>
      <c r="I2756" s="78"/>
      <c r="J2756" s="75">
        <v>39.76</v>
      </c>
      <c r="K2756" s="76">
        <f>IFERROR((#REF!*#REF!)+('IDS Miami Dry Grocery 2025'!$J2756*'IDS Miami Dry Grocery 2025'!$I2756),'IDS Miami Dry Grocery 2025'!$J2756*'IDS Miami Dry Grocery 2025'!$I2756)</f>
        <v>0</v>
      </c>
      <c r="M2756" s="97"/>
    </row>
    <row r="2757" spans="1:13" s="35" customFormat="1" ht="15" x14ac:dyDescent="0.2">
      <c r="A2757" s="68" t="s">
        <v>8434</v>
      </c>
      <c r="B2757" s="69" t="s">
        <v>8396</v>
      </c>
      <c r="C2757" s="70" t="s">
        <v>8435</v>
      </c>
      <c r="D2757" s="71" t="s">
        <v>8436</v>
      </c>
      <c r="E2757" s="72">
        <v>4</v>
      </c>
      <c r="F2757" s="73" t="s">
        <v>530</v>
      </c>
      <c r="G2757" s="74">
        <v>3.964352E-3</v>
      </c>
      <c r="H2757" s="74">
        <f>'IDS Miami Dry Grocery 2025'!$I2757*'IDS Miami Dry Grocery 2025'!$G2757</f>
        <v>0</v>
      </c>
      <c r="I2757" s="78"/>
      <c r="J2757" s="75">
        <v>39.76</v>
      </c>
      <c r="K2757" s="76">
        <f>IFERROR((#REF!*#REF!)+('IDS Miami Dry Grocery 2025'!$J2757*'IDS Miami Dry Grocery 2025'!$I2757),'IDS Miami Dry Grocery 2025'!$J2757*'IDS Miami Dry Grocery 2025'!$I2757)</f>
        <v>0</v>
      </c>
      <c r="M2757" s="97"/>
    </row>
    <row r="2758" spans="1:13" s="35" customFormat="1" ht="15" x14ac:dyDescent="0.2">
      <c r="A2758" s="68" t="s">
        <v>8437</v>
      </c>
      <c r="B2758" s="69" t="s">
        <v>8396</v>
      </c>
      <c r="C2758" s="70" t="s">
        <v>8438</v>
      </c>
      <c r="D2758" s="71" t="s">
        <v>8439</v>
      </c>
      <c r="E2758" s="72">
        <v>4</v>
      </c>
      <c r="F2758" s="73" t="s">
        <v>530</v>
      </c>
      <c r="G2758" s="74">
        <v>3.964352E-3</v>
      </c>
      <c r="H2758" s="74">
        <f>'IDS Miami Dry Grocery 2025'!$I2758*'IDS Miami Dry Grocery 2025'!$G2758</f>
        <v>0</v>
      </c>
      <c r="I2758" s="78"/>
      <c r="J2758" s="75">
        <v>39.76</v>
      </c>
      <c r="K2758" s="76">
        <f>IFERROR((#REF!*#REF!)+('IDS Miami Dry Grocery 2025'!$J2758*'IDS Miami Dry Grocery 2025'!$I2758),'IDS Miami Dry Grocery 2025'!$J2758*'IDS Miami Dry Grocery 2025'!$I2758)</f>
        <v>0</v>
      </c>
      <c r="M2758" s="97"/>
    </row>
    <row r="2759" spans="1:13" s="35" customFormat="1" ht="24" x14ac:dyDescent="0.2">
      <c r="A2759" s="68" t="s">
        <v>8440</v>
      </c>
      <c r="B2759" s="69" t="s">
        <v>8396</v>
      </c>
      <c r="C2759" s="70" t="s">
        <v>8441</v>
      </c>
      <c r="D2759" s="71" t="s">
        <v>8442</v>
      </c>
      <c r="E2759" s="72">
        <v>6</v>
      </c>
      <c r="F2759" s="73" t="s">
        <v>60</v>
      </c>
      <c r="G2759" s="74">
        <v>5.3801919999999998E-3</v>
      </c>
      <c r="H2759" s="74">
        <f>'IDS Miami Dry Grocery 2025'!$I2759*'IDS Miami Dry Grocery 2025'!$G2759</f>
        <v>0</v>
      </c>
      <c r="I2759" s="78"/>
      <c r="J2759" s="75">
        <v>38.81</v>
      </c>
      <c r="K2759" s="76">
        <f>IFERROR((#REF!*#REF!)+('IDS Miami Dry Grocery 2025'!$J2759*'IDS Miami Dry Grocery 2025'!$I2759),'IDS Miami Dry Grocery 2025'!$J2759*'IDS Miami Dry Grocery 2025'!$I2759)</f>
        <v>0</v>
      </c>
      <c r="M2759" s="97"/>
    </row>
    <row r="2760" spans="1:13" s="35" customFormat="1" ht="15" x14ac:dyDescent="0.2">
      <c r="A2760" s="68" t="s">
        <v>8443</v>
      </c>
      <c r="B2760" s="69" t="s">
        <v>8396</v>
      </c>
      <c r="C2760" s="70" t="s">
        <v>8444</v>
      </c>
      <c r="D2760" s="71" t="s">
        <v>8445</v>
      </c>
      <c r="E2760" s="72">
        <v>6</v>
      </c>
      <c r="F2760" s="73" t="s">
        <v>99</v>
      </c>
      <c r="G2760" s="74">
        <v>5.9465279999999995E-3</v>
      </c>
      <c r="H2760" s="74">
        <f>'IDS Miami Dry Grocery 2025'!$I2760*'IDS Miami Dry Grocery 2025'!$G2760</f>
        <v>0</v>
      </c>
      <c r="I2760" s="78"/>
      <c r="J2760" s="75">
        <v>40.409999999999997</v>
      </c>
      <c r="K2760" s="76">
        <f>IFERROR((#REF!*#REF!)+('IDS Miami Dry Grocery 2025'!$J2760*'IDS Miami Dry Grocery 2025'!$I2760),'IDS Miami Dry Grocery 2025'!$J2760*'IDS Miami Dry Grocery 2025'!$I2760)</f>
        <v>0</v>
      </c>
      <c r="M2760" s="97"/>
    </row>
    <row r="2761" spans="1:13" s="35" customFormat="1" ht="15" x14ac:dyDescent="0.2">
      <c r="A2761" s="68" t="s">
        <v>8446</v>
      </c>
      <c r="B2761" s="69" t="s">
        <v>8396</v>
      </c>
      <c r="C2761" s="70" t="s">
        <v>8447</v>
      </c>
      <c r="D2761" s="71" t="s">
        <v>8448</v>
      </c>
      <c r="E2761" s="72">
        <v>6</v>
      </c>
      <c r="F2761" s="73" t="s">
        <v>56</v>
      </c>
      <c r="G2761" s="74">
        <v>7.0791999999999999E-3</v>
      </c>
      <c r="H2761" s="74">
        <f>'IDS Miami Dry Grocery 2025'!$I2761*'IDS Miami Dry Grocery 2025'!$G2761</f>
        <v>0</v>
      </c>
      <c r="I2761" s="78"/>
      <c r="J2761" s="75">
        <v>12.88</v>
      </c>
      <c r="K2761" s="76">
        <f>IFERROR((#REF!*#REF!)+('IDS Miami Dry Grocery 2025'!$J2761*'IDS Miami Dry Grocery 2025'!$I2761),'IDS Miami Dry Grocery 2025'!$J2761*'IDS Miami Dry Grocery 2025'!$I2761)</f>
        <v>0</v>
      </c>
      <c r="M2761" s="97"/>
    </row>
    <row r="2762" spans="1:13" s="35" customFormat="1" ht="15" x14ac:dyDescent="0.2">
      <c r="A2762" s="68" t="s">
        <v>8449</v>
      </c>
      <c r="B2762" s="69" t="s">
        <v>8396</v>
      </c>
      <c r="C2762" s="70">
        <v>8087819497</v>
      </c>
      <c r="D2762" s="71" t="s">
        <v>8450</v>
      </c>
      <c r="E2762" s="72">
        <v>3</v>
      </c>
      <c r="F2762" s="73" t="s">
        <v>8451</v>
      </c>
      <c r="G2762" s="74">
        <v>5.6633599999999997E-4</v>
      </c>
      <c r="H2762" s="74">
        <f>'IDS Miami Dry Grocery 2025'!$I2762*'IDS Miami Dry Grocery 2025'!$G2762</f>
        <v>0</v>
      </c>
      <c r="I2762" s="78"/>
      <c r="J2762" s="75">
        <v>22.59</v>
      </c>
      <c r="K2762" s="76">
        <f>IFERROR((#REF!*#REF!)+('IDS Miami Dry Grocery 2025'!$J2762*'IDS Miami Dry Grocery 2025'!$I2762),'IDS Miami Dry Grocery 2025'!$J2762*'IDS Miami Dry Grocery 2025'!$I2762)</f>
        <v>0</v>
      </c>
      <c r="M2762" s="97"/>
    </row>
    <row r="2763" spans="1:13" s="35" customFormat="1" ht="15" x14ac:dyDescent="0.2">
      <c r="A2763" s="68" t="s">
        <v>8452</v>
      </c>
      <c r="B2763" s="69" t="s">
        <v>8396</v>
      </c>
      <c r="C2763" s="70" t="s">
        <v>8453</v>
      </c>
      <c r="D2763" s="71" t="s">
        <v>8454</v>
      </c>
      <c r="E2763" s="72">
        <v>3</v>
      </c>
      <c r="F2763" s="73" t="s">
        <v>8451</v>
      </c>
      <c r="G2763" s="74">
        <v>5.6633599999999997E-4</v>
      </c>
      <c r="H2763" s="74">
        <f>'IDS Miami Dry Grocery 2025'!$I2763*'IDS Miami Dry Grocery 2025'!$G2763</f>
        <v>0</v>
      </c>
      <c r="I2763" s="78"/>
      <c r="J2763" s="75">
        <v>23.48</v>
      </c>
      <c r="K2763" s="76">
        <f>IFERROR((#REF!*#REF!)+('IDS Miami Dry Grocery 2025'!$J2763*'IDS Miami Dry Grocery 2025'!$I2763),'IDS Miami Dry Grocery 2025'!$J2763*'IDS Miami Dry Grocery 2025'!$I2763)</f>
        <v>0</v>
      </c>
      <c r="M2763" s="97"/>
    </row>
    <row r="2764" spans="1:13" s="35" customFormat="1" ht="15" x14ac:dyDescent="0.2">
      <c r="A2764" s="68" t="s">
        <v>8455</v>
      </c>
      <c r="B2764" s="69" t="s">
        <v>8396</v>
      </c>
      <c r="C2764" s="70" t="s">
        <v>8456</v>
      </c>
      <c r="D2764" s="71" t="s">
        <v>8457</v>
      </c>
      <c r="E2764" s="72">
        <v>3</v>
      </c>
      <c r="F2764" s="73" t="s">
        <v>8451</v>
      </c>
      <c r="G2764" s="74">
        <v>5.6633599999999997E-4</v>
      </c>
      <c r="H2764" s="74">
        <f>'IDS Miami Dry Grocery 2025'!$I2764*'IDS Miami Dry Grocery 2025'!$G2764</f>
        <v>0</v>
      </c>
      <c r="I2764" s="78"/>
      <c r="J2764" s="75">
        <v>23.48</v>
      </c>
      <c r="K2764" s="76">
        <f>IFERROR((#REF!*#REF!)+('IDS Miami Dry Grocery 2025'!$J2764*'IDS Miami Dry Grocery 2025'!$I2764),'IDS Miami Dry Grocery 2025'!$J2764*'IDS Miami Dry Grocery 2025'!$I2764)</f>
        <v>0</v>
      </c>
      <c r="M2764" s="97"/>
    </row>
    <row r="2765" spans="1:13" s="35" customFormat="1" ht="15" x14ac:dyDescent="0.2">
      <c r="A2765" s="68" t="s">
        <v>8458</v>
      </c>
      <c r="B2765" s="69" t="s">
        <v>8396</v>
      </c>
      <c r="C2765" s="70" t="s">
        <v>8459</v>
      </c>
      <c r="D2765" s="71" t="s">
        <v>8460</v>
      </c>
      <c r="E2765" s="72">
        <v>6</v>
      </c>
      <c r="F2765" s="73" t="s">
        <v>60</v>
      </c>
      <c r="G2765" s="74">
        <v>5.3801919999999998E-3</v>
      </c>
      <c r="H2765" s="74">
        <f>'IDS Miami Dry Grocery 2025'!$I2765*'IDS Miami Dry Grocery 2025'!$G2765</f>
        <v>0</v>
      </c>
      <c r="I2765" s="78"/>
      <c r="J2765" s="75">
        <v>38.81</v>
      </c>
      <c r="K2765" s="76">
        <f>IFERROR((#REF!*#REF!)+('IDS Miami Dry Grocery 2025'!$J2765*'IDS Miami Dry Grocery 2025'!$I2765),'IDS Miami Dry Grocery 2025'!$J2765*'IDS Miami Dry Grocery 2025'!$I2765)</f>
        <v>0</v>
      </c>
      <c r="M2765" s="97"/>
    </row>
    <row r="2766" spans="1:13" s="35" customFormat="1" ht="15" x14ac:dyDescent="0.2">
      <c r="A2766" s="68" t="s">
        <v>8461</v>
      </c>
      <c r="B2766" s="69" t="s">
        <v>8396</v>
      </c>
      <c r="C2766" s="70" t="s">
        <v>8462</v>
      </c>
      <c r="D2766" s="71" t="s">
        <v>8463</v>
      </c>
      <c r="E2766" s="72">
        <v>4</v>
      </c>
      <c r="F2766" s="73" t="s">
        <v>99</v>
      </c>
      <c r="G2766" s="74">
        <v>3.3980159999999998E-3</v>
      </c>
      <c r="H2766" s="74">
        <f>'IDS Miami Dry Grocery 2025'!$I2766*'IDS Miami Dry Grocery 2025'!$G2766</f>
        <v>0</v>
      </c>
      <c r="I2766" s="78"/>
      <c r="J2766" s="75">
        <v>43.84</v>
      </c>
      <c r="K2766" s="76">
        <f>IFERROR((#REF!*#REF!)+('IDS Miami Dry Grocery 2025'!$J2766*'IDS Miami Dry Grocery 2025'!$I2766),'IDS Miami Dry Grocery 2025'!$J2766*'IDS Miami Dry Grocery 2025'!$I2766)</f>
        <v>0</v>
      </c>
      <c r="M2766" s="97"/>
    </row>
    <row r="2767" spans="1:13" s="35" customFormat="1" ht="15" x14ac:dyDescent="0.2">
      <c r="A2767" s="68" t="s">
        <v>8464</v>
      </c>
      <c r="B2767" s="69" t="s">
        <v>8396</v>
      </c>
      <c r="C2767" s="70" t="s">
        <v>8465</v>
      </c>
      <c r="D2767" s="71" t="s">
        <v>8466</v>
      </c>
      <c r="E2767" s="72">
        <v>4</v>
      </c>
      <c r="F2767" s="73" t="s">
        <v>99</v>
      </c>
      <c r="G2767" s="74">
        <v>3.3980159999999998E-3</v>
      </c>
      <c r="H2767" s="74">
        <f>'IDS Miami Dry Grocery 2025'!$I2767*'IDS Miami Dry Grocery 2025'!$G2767</f>
        <v>0</v>
      </c>
      <c r="I2767" s="78"/>
      <c r="J2767" s="75">
        <v>43.84</v>
      </c>
      <c r="K2767" s="76">
        <f>IFERROR((#REF!*#REF!)+('IDS Miami Dry Grocery 2025'!$J2767*'IDS Miami Dry Grocery 2025'!$I2767),'IDS Miami Dry Grocery 2025'!$J2767*'IDS Miami Dry Grocery 2025'!$I2767)</f>
        <v>0</v>
      </c>
      <c r="M2767" s="97"/>
    </row>
    <row r="2768" spans="1:13" s="35" customFormat="1" ht="15" x14ac:dyDescent="0.2">
      <c r="A2768" s="68" t="s">
        <v>8467</v>
      </c>
      <c r="B2768" s="69" t="s">
        <v>8396</v>
      </c>
      <c r="C2768" s="70" t="s">
        <v>8468</v>
      </c>
      <c r="D2768" s="71" t="s">
        <v>8469</v>
      </c>
      <c r="E2768" s="72">
        <v>6</v>
      </c>
      <c r="F2768" s="73" t="s">
        <v>99</v>
      </c>
      <c r="G2768" s="74">
        <v>5.9465279999999995E-3</v>
      </c>
      <c r="H2768" s="74">
        <f>'IDS Miami Dry Grocery 2025'!$I2768*'IDS Miami Dry Grocery 2025'!$G2768</f>
        <v>0</v>
      </c>
      <c r="I2768" s="78"/>
      <c r="J2768" s="75">
        <v>40.409999999999997</v>
      </c>
      <c r="K2768" s="76">
        <f>IFERROR((#REF!*#REF!)+('IDS Miami Dry Grocery 2025'!$J2768*'IDS Miami Dry Grocery 2025'!$I2768),'IDS Miami Dry Grocery 2025'!$J2768*'IDS Miami Dry Grocery 2025'!$I2768)</f>
        <v>0</v>
      </c>
      <c r="M2768" s="97"/>
    </row>
    <row r="2769" spans="1:13" s="35" customFormat="1" ht="15" x14ac:dyDescent="0.2">
      <c r="A2769" s="68" t="s">
        <v>8470</v>
      </c>
      <c r="B2769" s="69" t="s">
        <v>8396</v>
      </c>
      <c r="C2769" s="70" t="s">
        <v>8471</v>
      </c>
      <c r="D2769" s="71" t="s">
        <v>8472</v>
      </c>
      <c r="E2769" s="72">
        <v>6</v>
      </c>
      <c r="F2769" s="73" t="s">
        <v>106</v>
      </c>
      <c r="G2769" s="74">
        <v>5.6633600000000001E-3</v>
      </c>
      <c r="H2769" s="74">
        <f>'IDS Miami Dry Grocery 2025'!$I2769*'IDS Miami Dry Grocery 2025'!$G2769</f>
        <v>0</v>
      </c>
      <c r="I2769" s="78"/>
      <c r="J2769" s="75">
        <v>29.04</v>
      </c>
      <c r="K2769" s="76">
        <f>IFERROR((#REF!*#REF!)+('IDS Miami Dry Grocery 2025'!$J2769*'IDS Miami Dry Grocery 2025'!$I2769),'IDS Miami Dry Grocery 2025'!$J2769*'IDS Miami Dry Grocery 2025'!$I2769)</f>
        <v>0</v>
      </c>
      <c r="M2769" s="97"/>
    </row>
    <row r="2770" spans="1:13" s="35" customFormat="1" ht="15" x14ac:dyDescent="0.2">
      <c r="A2770" s="68" t="s">
        <v>8473</v>
      </c>
      <c r="B2770" s="69" t="s">
        <v>8396</v>
      </c>
      <c r="C2770" s="70" t="s">
        <v>8474</v>
      </c>
      <c r="D2770" s="71" t="s">
        <v>8475</v>
      </c>
      <c r="E2770" s="72">
        <v>6</v>
      </c>
      <c r="F2770" s="73" t="s">
        <v>8411</v>
      </c>
      <c r="G2770" s="74">
        <v>4.5306879999999997E-3</v>
      </c>
      <c r="H2770" s="74">
        <f>'IDS Miami Dry Grocery 2025'!$I2770*'IDS Miami Dry Grocery 2025'!$G2770</f>
        <v>0</v>
      </c>
      <c r="I2770" s="78"/>
      <c r="J2770" s="75">
        <v>39.64</v>
      </c>
      <c r="K2770" s="76">
        <f>IFERROR((#REF!*#REF!)+('IDS Miami Dry Grocery 2025'!$J2770*'IDS Miami Dry Grocery 2025'!$I2770),'IDS Miami Dry Grocery 2025'!$J2770*'IDS Miami Dry Grocery 2025'!$I2770)</f>
        <v>0</v>
      </c>
      <c r="M2770" s="97"/>
    </row>
    <row r="2771" spans="1:13" s="35" customFormat="1" ht="15" x14ac:dyDescent="0.2">
      <c r="A2771" s="68" t="s">
        <v>8476</v>
      </c>
      <c r="B2771" s="69" t="s">
        <v>8396</v>
      </c>
      <c r="C2771" s="70" t="s">
        <v>8477</v>
      </c>
      <c r="D2771" s="71" t="s">
        <v>8478</v>
      </c>
      <c r="E2771" s="72">
        <v>6</v>
      </c>
      <c r="F2771" s="73" t="s">
        <v>8411</v>
      </c>
      <c r="G2771" s="74">
        <v>4.5306879999999997E-3</v>
      </c>
      <c r="H2771" s="74">
        <f>'IDS Miami Dry Grocery 2025'!$I2771*'IDS Miami Dry Grocery 2025'!$G2771</f>
        <v>0</v>
      </c>
      <c r="I2771" s="78"/>
      <c r="J2771" s="75">
        <v>39.64</v>
      </c>
      <c r="K2771" s="76">
        <f>IFERROR((#REF!*#REF!)+('IDS Miami Dry Grocery 2025'!$J2771*'IDS Miami Dry Grocery 2025'!$I2771),'IDS Miami Dry Grocery 2025'!$J2771*'IDS Miami Dry Grocery 2025'!$I2771)</f>
        <v>0</v>
      </c>
      <c r="M2771" s="97"/>
    </row>
    <row r="2772" spans="1:13" s="35" customFormat="1" ht="15" x14ac:dyDescent="0.2">
      <c r="A2772" s="68" t="s">
        <v>8479</v>
      </c>
      <c r="B2772" s="69" t="s">
        <v>8396</v>
      </c>
      <c r="C2772" s="70" t="s">
        <v>8480</v>
      </c>
      <c r="D2772" s="71" t="s">
        <v>8481</v>
      </c>
      <c r="E2772" s="72">
        <v>6</v>
      </c>
      <c r="F2772" s="73" t="s">
        <v>8411</v>
      </c>
      <c r="G2772" s="74">
        <v>4.5306879999999997E-3</v>
      </c>
      <c r="H2772" s="74">
        <f>'IDS Miami Dry Grocery 2025'!$I2772*'IDS Miami Dry Grocery 2025'!$G2772</f>
        <v>0</v>
      </c>
      <c r="I2772" s="78"/>
      <c r="J2772" s="75">
        <v>39.64</v>
      </c>
      <c r="K2772" s="76">
        <f>IFERROR((#REF!*#REF!)+('IDS Miami Dry Grocery 2025'!$J2772*'IDS Miami Dry Grocery 2025'!$I2772),'IDS Miami Dry Grocery 2025'!$J2772*'IDS Miami Dry Grocery 2025'!$I2772)</f>
        <v>0</v>
      </c>
      <c r="M2772" s="97"/>
    </row>
    <row r="2773" spans="1:13" s="35" customFormat="1" ht="24" x14ac:dyDescent="0.2">
      <c r="A2773" s="68" t="s">
        <v>8482</v>
      </c>
      <c r="B2773" s="69" t="s">
        <v>8396</v>
      </c>
      <c r="C2773" s="70" t="s">
        <v>8483</v>
      </c>
      <c r="D2773" s="71" t="s">
        <v>8484</v>
      </c>
      <c r="E2773" s="72">
        <v>6</v>
      </c>
      <c r="F2773" s="73" t="s">
        <v>6330</v>
      </c>
      <c r="G2773" s="74">
        <v>5.6633600000000001E-3</v>
      </c>
      <c r="H2773" s="74">
        <f>'IDS Miami Dry Grocery 2025'!$I2773*'IDS Miami Dry Grocery 2025'!$G2773</f>
        <v>0</v>
      </c>
      <c r="I2773" s="78"/>
      <c r="J2773" s="75">
        <v>39.119999999999997</v>
      </c>
      <c r="K2773" s="76">
        <f>IFERROR((#REF!*#REF!)+('IDS Miami Dry Grocery 2025'!$J2773*'IDS Miami Dry Grocery 2025'!$I2773),'IDS Miami Dry Grocery 2025'!$J2773*'IDS Miami Dry Grocery 2025'!$I2773)</f>
        <v>0</v>
      </c>
      <c r="M2773" s="97"/>
    </row>
    <row r="2774" spans="1:13" s="35" customFormat="1" ht="15" x14ac:dyDescent="0.2">
      <c r="A2774" s="68" t="s">
        <v>8485</v>
      </c>
      <c r="B2774" s="69" t="s">
        <v>8396</v>
      </c>
      <c r="C2774" s="70" t="s">
        <v>8486</v>
      </c>
      <c r="D2774" s="71" t="s">
        <v>8487</v>
      </c>
      <c r="E2774" s="72">
        <v>6</v>
      </c>
      <c r="F2774" s="73" t="s">
        <v>3930</v>
      </c>
      <c r="G2774" s="74">
        <v>1.0760384E-2</v>
      </c>
      <c r="H2774" s="74">
        <f>'IDS Miami Dry Grocery 2025'!$I2774*'IDS Miami Dry Grocery 2025'!$G2774</f>
        <v>0</v>
      </c>
      <c r="I2774" s="78"/>
      <c r="J2774" s="75">
        <v>55.98</v>
      </c>
      <c r="K2774" s="76">
        <f>IFERROR((#REF!*#REF!)+('IDS Miami Dry Grocery 2025'!$J2774*'IDS Miami Dry Grocery 2025'!$I2774),'IDS Miami Dry Grocery 2025'!$J2774*'IDS Miami Dry Grocery 2025'!$I2774)</f>
        <v>0</v>
      </c>
      <c r="M2774" s="97"/>
    </row>
    <row r="2775" spans="1:13" s="35" customFormat="1" ht="15" x14ac:dyDescent="0.2">
      <c r="A2775" s="68" t="s">
        <v>8488</v>
      </c>
      <c r="B2775" s="69" t="s">
        <v>8396</v>
      </c>
      <c r="C2775" s="70" t="s">
        <v>8489</v>
      </c>
      <c r="D2775" s="71" t="s">
        <v>8490</v>
      </c>
      <c r="E2775" s="72">
        <v>6</v>
      </c>
      <c r="F2775" s="73" t="s">
        <v>3930</v>
      </c>
      <c r="G2775" s="74">
        <v>1.0760384E-2</v>
      </c>
      <c r="H2775" s="74">
        <f>'IDS Miami Dry Grocery 2025'!$I2775*'IDS Miami Dry Grocery 2025'!$G2775</f>
        <v>0</v>
      </c>
      <c r="I2775" s="78"/>
      <c r="J2775" s="75">
        <v>55.98</v>
      </c>
      <c r="K2775" s="76">
        <f>IFERROR((#REF!*#REF!)+('IDS Miami Dry Grocery 2025'!$J2775*'IDS Miami Dry Grocery 2025'!$I2775),'IDS Miami Dry Grocery 2025'!$J2775*'IDS Miami Dry Grocery 2025'!$I2775)</f>
        <v>0</v>
      </c>
      <c r="M2775" s="97"/>
    </row>
    <row r="2776" spans="1:13" s="35" customFormat="1" ht="15" x14ac:dyDescent="0.2">
      <c r="A2776" s="68" t="s">
        <v>8491</v>
      </c>
      <c r="B2776" s="69" t="s">
        <v>8396</v>
      </c>
      <c r="C2776" s="70" t="s">
        <v>8492</v>
      </c>
      <c r="D2776" s="71" t="s">
        <v>8493</v>
      </c>
      <c r="E2776" s="72">
        <v>4</v>
      </c>
      <c r="F2776" s="73" t="s">
        <v>530</v>
      </c>
      <c r="G2776" s="74">
        <v>3.964352E-3</v>
      </c>
      <c r="H2776" s="74">
        <f>'IDS Miami Dry Grocery 2025'!$I2776*'IDS Miami Dry Grocery 2025'!$G2776</f>
        <v>0</v>
      </c>
      <c r="I2776" s="78"/>
      <c r="J2776" s="75">
        <v>39.76</v>
      </c>
      <c r="K2776" s="76">
        <f>IFERROR((#REF!*#REF!)+('IDS Miami Dry Grocery 2025'!$J2776*'IDS Miami Dry Grocery 2025'!$I2776),'IDS Miami Dry Grocery 2025'!$J2776*'IDS Miami Dry Grocery 2025'!$I2776)</f>
        <v>0</v>
      </c>
      <c r="M2776" s="97"/>
    </row>
    <row r="2777" spans="1:13" s="35" customFormat="1" ht="15" x14ac:dyDescent="0.2">
      <c r="A2777" s="68" t="s">
        <v>8494</v>
      </c>
      <c r="B2777" s="69" t="s">
        <v>8396</v>
      </c>
      <c r="C2777" s="70" t="s">
        <v>8495</v>
      </c>
      <c r="D2777" s="71" t="s">
        <v>8496</v>
      </c>
      <c r="E2777" s="72">
        <v>4</v>
      </c>
      <c r="F2777" s="73" t="s">
        <v>530</v>
      </c>
      <c r="G2777" s="74">
        <v>3.964352E-3</v>
      </c>
      <c r="H2777" s="74">
        <f>'IDS Miami Dry Grocery 2025'!$I2777*'IDS Miami Dry Grocery 2025'!$G2777</f>
        <v>0</v>
      </c>
      <c r="I2777" s="78"/>
      <c r="J2777" s="75">
        <v>39.76</v>
      </c>
      <c r="K2777" s="76">
        <f>IFERROR((#REF!*#REF!)+('IDS Miami Dry Grocery 2025'!$J2777*'IDS Miami Dry Grocery 2025'!$I2777),'IDS Miami Dry Grocery 2025'!$J2777*'IDS Miami Dry Grocery 2025'!$I2777)</f>
        <v>0</v>
      </c>
      <c r="M2777" s="97"/>
    </row>
    <row r="2778" spans="1:13" s="35" customFormat="1" ht="15" x14ac:dyDescent="0.2">
      <c r="A2778" s="68" t="s">
        <v>8497</v>
      </c>
      <c r="B2778" s="69" t="s">
        <v>8396</v>
      </c>
      <c r="C2778" s="70" t="s">
        <v>8498</v>
      </c>
      <c r="D2778" s="71" t="s">
        <v>8499</v>
      </c>
      <c r="E2778" s="72">
        <v>4</v>
      </c>
      <c r="F2778" s="73" t="s">
        <v>530</v>
      </c>
      <c r="G2778" s="74">
        <v>3.6811840000000001E-3</v>
      </c>
      <c r="H2778" s="74">
        <f>'IDS Miami Dry Grocery 2025'!$I2778*'IDS Miami Dry Grocery 2025'!$G2778</f>
        <v>0</v>
      </c>
      <c r="I2778" s="78"/>
      <c r="J2778" s="75">
        <v>39.76</v>
      </c>
      <c r="K2778" s="76">
        <f>IFERROR((#REF!*#REF!)+('IDS Miami Dry Grocery 2025'!$J2778*'IDS Miami Dry Grocery 2025'!$I2778),'IDS Miami Dry Grocery 2025'!$J2778*'IDS Miami Dry Grocery 2025'!$I2778)</f>
        <v>0</v>
      </c>
      <c r="M2778" s="97"/>
    </row>
    <row r="2779" spans="1:13" s="35" customFormat="1" ht="15" x14ac:dyDescent="0.2">
      <c r="A2779" s="68" t="s">
        <v>8500</v>
      </c>
      <c r="B2779" s="69" t="s">
        <v>8396</v>
      </c>
      <c r="C2779" s="70" t="s">
        <v>8501</v>
      </c>
      <c r="D2779" s="71" t="s">
        <v>8502</v>
      </c>
      <c r="E2779" s="72">
        <v>4</v>
      </c>
      <c r="F2779" s="73" t="s">
        <v>530</v>
      </c>
      <c r="G2779" s="74">
        <v>3.964352E-3</v>
      </c>
      <c r="H2779" s="74">
        <f>'IDS Miami Dry Grocery 2025'!$I2779*'IDS Miami Dry Grocery 2025'!$G2779</f>
        <v>0</v>
      </c>
      <c r="I2779" s="78"/>
      <c r="J2779" s="75">
        <v>39.76</v>
      </c>
      <c r="K2779" s="76">
        <f>IFERROR((#REF!*#REF!)+('IDS Miami Dry Grocery 2025'!$J2779*'IDS Miami Dry Grocery 2025'!$I2779),'IDS Miami Dry Grocery 2025'!$J2779*'IDS Miami Dry Grocery 2025'!$I2779)</f>
        <v>0</v>
      </c>
      <c r="M2779" s="97"/>
    </row>
    <row r="2780" spans="1:13" s="35" customFormat="1" ht="24" x14ac:dyDescent="0.2">
      <c r="A2780" s="68" t="s">
        <v>8503</v>
      </c>
      <c r="B2780" s="69" t="s">
        <v>8396</v>
      </c>
      <c r="C2780" s="70" t="s">
        <v>8504</v>
      </c>
      <c r="D2780" s="71" t="s">
        <v>8505</v>
      </c>
      <c r="E2780" s="72">
        <v>6</v>
      </c>
      <c r="F2780" s="73" t="s">
        <v>8415</v>
      </c>
      <c r="G2780" s="74">
        <v>9.0613759999999995E-3</v>
      </c>
      <c r="H2780" s="74">
        <f>'IDS Miami Dry Grocery 2025'!$I2780*'IDS Miami Dry Grocery 2025'!$G2780</f>
        <v>0</v>
      </c>
      <c r="I2780" s="78"/>
      <c r="J2780" s="75">
        <v>38.5</v>
      </c>
      <c r="K2780" s="76">
        <f>IFERROR((#REF!*#REF!)+('IDS Miami Dry Grocery 2025'!$J2780*'IDS Miami Dry Grocery 2025'!$I2780),'IDS Miami Dry Grocery 2025'!$J2780*'IDS Miami Dry Grocery 2025'!$I2780)</f>
        <v>0</v>
      </c>
      <c r="M2780" s="97"/>
    </row>
    <row r="2781" spans="1:13" s="35" customFormat="1" ht="24" x14ac:dyDescent="0.2">
      <c r="A2781" s="68" t="s">
        <v>8506</v>
      </c>
      <c r="B2781" s="69" t="s">
        <v>8396</v>
      </c>
      <c r="C2781" s="70" t="s">
        <v>8507</v>
      </c>
      <c r="D2781" s="71" t="s">
        <v>8508</v>
      </c>
      <c r="E2781" s="72">
        <v>6</v>
      </c>
      <c r="F2781" s="73" t="s">
        <v>60</v>
      </c>
      <c r="G2781" s="74">
        <v>5.3801919999999998E-3</v>
      </c>
      <c r="H2781" s="74">
        <f>'IDS Miami Dry Grocery 2025'!$I2781*'IDS Miami Dry Grocery 2025'!$G2781</f>
        <v>0</v>
      </c>
      <c r="I2781" s="78"/>
      <c r="J2781" s="75">
        <v>38.81</v>
      </c>
      <c r="K2781" s="76">
        <f>IFERROR((#REF!*#REF!)+('IDS Miami Dry Grocery 2025'!$J2781*'IDS Miami Dry Grocery 2025'!$I2781),'IDS Miami Dry Grocery 2025'!$J2781*'IDS Miami Dry Grocery 2025'!$I2781)</f>
        <v>0</v>
      </c>
      <c r="M2781" s="97"/>
    </row>
    <row r="2782" spans="1:13" s="35" customFormat="1" ht="15" x14ac:dyDescent="0.2">
      <c r="A2782" s="68" t="s">
        <v>8509</v>
      </c>
      <c r="B2782" s="69" t="s">
        <v>8396</v>
      </c>
      <c r="C2782" s="70" t="s">
        <v>8510</v>
      </c>
      <c r="D2782" s="71" t="s">
        <v>8511</v>
      </c>
      <c r="E2782" s="72">
        <v>6</v>
      </c>
      <c r="F2782" s="73" t="s">
        <v>56</v>
      </c>
      <c r="G2782" s="74">
        <v>7.0791999999999999E-3</v>
      </c>
      <c r="H2782" s="74">
        <f>'IDS Miami Dry Grocery 2025'!$I2782*'IDS Miami Dry Grocery 2025'!$G2782</f>
        <v>0</v>
      </c>
      <c r="I2782" s="78"/>
      <c r="J2782" s="75">
        <v>12.88</v>
      </c>
      <c r="K2782" s="76">
        <f>IFERROR((#REF!*#REF!)+('IDS Miami Dry Grocery 2025'!$J2782*'IDS Miami Dry Grocery 2025'!$I2782),'IDS Miami Dry Grocery 2025'!$J2782*'IDS Miami Dry Grocery 2025'!$I2782)</f>
        <v>0</v>
      </c>
      <c r="M2782" s="97"/>
    </row>
    <row r="2783" spans="1:13" s="35" customFormat="1" ht="15" x14ac:dyDescent="0.2">
      <c r="A2783" s="68" t="s">
        <v>8512</v>
      </c>
      <c r="B2783" s="69" t="s">
        <v>8396</v>
      </c>
      <c r="C2783" s="70" t="s">
        <v>8513</v>
      </c>
      <c r="D2783" s="71" t="s">
        <v>8514</v>
      </c>
      <c r="E2783" s="72">
        <v>6</v>
      </c>
      <c r="F2783" s="73" t="s">
        <v>99</v>
      </c>
      <c r="G2783" s="74">
        <v>4.5590048000000001E-2</v>
      </c>
      <c r="H2783" s="74">
        <f>'IDS Miami Dry Grocery 2025'!$I2783*'IDS Miami Dry Grocery 2025'!$G2783</f>
        <v>0</v>
      </c>
      <c r="I2783" s="78"/>
      <c r="J2783" s="75">
        <v>41.43</v>
      </c>
      <c r="K2783" s="76">
        <f>IFERROR((#REF!*#REF!)+('IDS Miami Dry Grocery 2025'!$J2783*'IDS Miami Dry Grocery 2025'!$I2783),'IDS Miami Dry Grocery 2025'!$J2783*'IDS Miami Dry Grocery 2025'!$I2783)</f>
        <v>0</v>
      </c>
      <c r="M2783" s="97"/>
    </row>
    <row r="2784" spans="1:13" s="35" customFormat="1" ht="15" x14ac:dyDescent="0.2">
      <c r="A2784" s="68" t="s">
        <v>8515</v>
      </c>
      <c r="B2784" s="69" t="s">
        <v>8396</v>
      </c>
      <c r="C2784" s="70" t="s">
        <v>8516</v>
      </c>
      <c r="D2784" s="71" t="s">
        <v>8517</v>
      </c>
      <c r="E2784" s="72">
        <v>6</v>
      </c>
      <c r="F2784" s="73" t="s">
        <v>99</v>
      </c>
      <c r="G2784" s="74">
        <v>5.6633600000000001E-3</v>
      </c>
      <c r="H2784" s="74">
        <f>'IDS Miami Dry Grocery 2025'!$I2784*'IDS Miami Dry Grocery 2025'!$G2784</f>
        <v>0</v>
      </c>
      <c r="I2784" s="78"/>
      <c r="J2784" s="75">
        <v>41.43</v>
      </c>
      <c r="K2784" s="76">
        <f>IFERROR((#REF!*#REF!)+('IDS Miami Dry Grocery 2025'!$J2784*'IDS Miami Dry Grocery 2025'!$I2784),'IDS Miami Dry Grocery 2025'!$J2784*'IDS Miami Dry Grocery 2025'!$I2784)</f>
        <v>0</v>
      </c>
      <c r="M2784" s="97"/>
    </row>
    <row r="2785" spans="1:13" s="35" customFormat="1" ht="15" x14ac:dyDescent="0.2">
      <c r="A2785" s="68" t="s">
        <v>8518</v>
      </c>
      <c r="B2785" s="69" t="s">
        <v>8396</v>
      </c>
      <c r="C2785" s="70" t="s">
        <v>8519</v>
      </c>
      <c r="D2785" s="71" t="s">
        <v>8520</v>
      </c>
      <c r="E2785" s="72">
        <v>6</v>
      </c>
      <c r="F2785" s="73" t="s">
        <v>99</v>
      </c>
      <c r="G2785" s="74">
        <v>5.6633600000000001E-3</v>
      </c>
      <c r="H2785" s="74">
        <f>'IDS Miami Dry Grocery 2025'!$I2785*'IDS Miami Dry Grocery 2025'!$G2785</f>
        <v>0</v>
      </c>
      <c r="I2785" s="78"/>
      <c r="J2785" s="75">
        <v>41.43</v>
      </c>
      <c r="K2785" s="76">
        <f>IFERROR((#REF!*#REF!)+('IDS Miami Dry Grocery 2025'!$J2785*'IDS Miami Dry Grocery 2025'!$I2785),'IDS Miami Dry Grocery 2025'!$J2785*'IDS Miami Dry Grocery 2025'!$I2785)</f>
        <v>0</v>
      </c>
      <c r="M2785" s="97"/>
    </row>
    <row r="2786" spans="1:13" s="35" customFormat="1" ht="15" x14ac:dyDescent="0.2">
      <c r="A2786" s="68" t="s">
        <v>8521</v>
      </c>
      <c r="B2786" s="69" t="s">
        <v>8396</v>
      </c>
      <c r="C2786" s="70" t="s">
        <v>8522</v>
      </c>
      <c r="D2786" s="71" t="s">
        <v>8523</v>
      </c>
      <c r="E2786" s="72">
        <v>6</v>
      </c>
      <c r="F2786" s="73" t="s">
        <v>99</v>
      </c>
      <c r="G2786" s="74">
        <v>5.6633600000000001E-3</v>
      </c>
      <c r="H2786" s="74">
        <f>'IDS Miami Dry Grocery 2025'!$I2786*'IDS Miami Dry Grocery 2025'!$G2786</f>
        <v>0</v>
      </c>
      <c r="I2786" s="78"/>
      <c r="J2786" s="75">
        <v>41.43</v>
      </c>
      <c r="K2786" s="76">
        <f>IFERROR((#REF!*#REF!)+('IDS Miami Dry Grocery 2025'!$J2786*'IDS Miami Dry Grocery 2025'!$I2786),'IDS Miami Dry Grocery 2025'!$J2786*'IDS Miami Dry Grocery 2025'!$I2786)</f>
        <v>0</v>
      </c>
      <c r="M2786" s="97"/>
    </row>
    <row r="2787" spans="1:13" s="35" customFormat="1" ht="15" x14ac:dyDescent="0.2">
      <c r="A2787" s="68" t="s">
        <v>8524</v>
      </c>
      <c r="B2787" s="69" t="s">
        <v>8396</v>
      </c>
      <c r="C2787" s="70" t="s">
        <v>8525</v>
      </c>
      <c r="D2787" s="71" t="s">
        <v>8526</v>
      </c>
      <c r="E2787" s="72">
        <v>6</v>
      </c>
      <c r="F2787" s="73" t="s">
        <v>99</v>
      </c>
      <c r="G2787" s="74">
        <v>5.6633600000000001E-3</v>
      </c>
      <c r="H2787" s="74">
        <f>'IDS Miami Dry Grocery 2025'!$I2787*'IDS Miami Dry Grocery 2025'!$G2787</f>
        <v>0</v>
      </c>
      <c r="I2787" s="78"/>
      <c r="J2787" s="75">
        <v>41.43</v>
      </c>
      <c r="K2787" s="76">
        <f>IFERROR((#REF!*#REF!)+('IDS Miami Dry Grocery 2025'!$J2787*'IDS Miami Dry Grocery 2025'!$I2787),'IDS Miami Dry Grocery 2025'!$J2787*'IDS Miami Dry Grocery 2025'!$I2787)</f>
        <v>0</v>
      </c>
      <c r="M2787" s="97"/>
    </row>
    <row r="2788" spans="1:13" s="35" customFormat="1" ht="15" x14ac:dyDescent="0.2">
      <c r="A2788" s="68" t="s">
        <v>8527</v>
      </c>
      <c r="B2788" s="69" t="s">
        <v>8396</v>
      </c>
      <c r="C2788" s="70">
        <v>8087819564</v>
      </c>
      <c r="D2788" s="71" t="s">
        <v>8528</v>
      </c>
      <c r="E2788" s="72">
        <v>6</v>
      </c>
      <c r="F2788" s="73" t="s">
        <v>99</v>
      </c>
      <c r="G2788" s="74">
        <v>5.6633600000000001E-3</v>
      </c>
      <c r="H2788" s="74">
        <f>'IDS Miami Dry Grocery 2025'!$I2788*'IDS Miami Dry Grocery 2025'!$G2788</f>
        <v>0</v>
      </c>
      <c r="I2788" s="78"/>
      <c r="J2788" s="75">
        <v>41.43</v>
      </c>
      <c r="K2788" s="76">
        <f>IFERROR((#REF!*#REF!)+('IDS Miami Dry Grocery 2025'!$J2788*'IDS Miami Dry Grocery 2025'!$I2788),'IDS Miami Dry Grocery 2025'!$J2788*'IDS Miami Dry Grocery 2025'!$I2788)</f>
        <v>0</v>
      </c>
      <c r="M2788" s="97"/>
    </row>
    <row r="2789" spans="1:13" s="35" customFormat="1" ht="15" x14ac:dyDescent="0.2">
      <c r="A2789" s="68" t="s">
        <v>8529</v>
      </c>
      <c r="B2789" s="69" t="s">
        <v>8396</v>
      </c>
      <c r="C2789" s="70" t="s">
        <v>8530</v>
      </c>
      <c r="D2789" s="71" t="s">
        <v>8531</v>
      </c>
      <c r="E2789" s="72">
        <v>6</v>
      </c>
      <c r="F2789" s="73" t="s">
        <v>99</v>
      </c>
      <c r="G2789" s="74">
        <v>5.6633600000000001E-3</v>
      </c>
      <c r="H2789" s="74">
        <f>'IDS Miami Dry Grocery 2025'!$I2789*'IDS Miami Dry Grocery 2025'!$G2789</f>
        <v>0</v>
      </c>
      <c r="I2789" s="78"/>
      <c r="J2789" s="75">
        <v>41.43</v>
      </c>
      <c r="K2789" s="76">
        <f>IFERROR((#REF!*#REF!)+('IDS Miami Dry Grocery 2025'!$J2789*'IDS Miami Dry Grocery 2025'!$I2789),'IDS Miami Dry Grocery 2025'!$J2789*'IDS Miami Dry Grocery 2025'!$I2789)</f>
        <v>0</v>
      </c>
      <c r="M2789" s="97"/>
    </row>
    <row r="2790" spans="1:13" s="35" customFormat="1" ht="15" x14ac:dyDescent="0.2">
      <c r="A2790" s="68" t="s">
        <v>8532</v>
      </c>
      <c r="B2790" s="69" t="s">
        <v>8396</v>
      </c>
      <c r="C2790" s="70" t="s">
        <v>8533</v>
      </c>
      <c r="D2790" s="71" t="s">
        <v>8534</v>
      </c>
      <c r="E2790" s="72">
        <v>6</v>
      </c>
      <c r="F2790" s="73" t="s">
        <v>99</v>
      </c>
      <c r="G2790" s="74">
        <v>9.6277120000000001E-3</v>
      </c>
      <c r="H2790" s="74">
        <f>'IDS Miami Dry Grocery 2025'!$I2790*'IDS Miami Dry Grocery 2025'!$G2790</f>
        <v>0</v>
      </c>
      <c r="I2790" s="78"/>
      <c r="J2790" s="75">
        <v>41.43</v>
      </c>
      <c r="K2790" s="76">
        <f>IFERROR((#REF!*#REF!)+('IDS Miami Dry Grocery 2025'!$J2790*'IDS Miami Dry Grocery 2025'!$I2790),'IDS Miami Dry Grocery 2025'!$J2790*'IDS Miami Dry Grocery 2025'!$I2790)</f>
        <v>0</v>
      </c>
      <c r="M2790" s="97"/>
    </row>
    <row r="2791" spans="1:13" s="35" customFormat="1" ht="15" x14ac:dyDescent="0.2">
      <c r="A2791" s="68" t="s">
        <v>8535</v>
      </c>
      <c r="B2791" s="69" t="s">
        <v>8396</v>
      </c>
      <c r="C2791" s="70" t="s">
        <v>8536</v>
      </c>
      <c r="D2791" s="71" t="s">
        <v>8537</v>
      </c>
      <c r="E2791" s="72">
        <v>6</v>
      </c>
      <c r="F2791" s="73" t="s">
        <v>99</v>
      </c>
      <c r="G2791" s="74">
        <v>7.0791999999999999E-3</v>
      </c>
      <c r="H2791" s="74">
        <f>'IDS Miami Dry Grocery 2025'!$I2791*'IDS Miami Dry Grocery 2025'!$G2791</f>
        <v>0</v>
      </c>
      <c r="I2791" s="78"/>
      <c r="J2791" s="75">
        <v>42.55</v>
      </c>
      <c r="K2791" s="76">
        <f>IFERROR((#REF!*#REF!)+('IDS Miami Dry Grocery 2025'!$J2791*'IDS Miami Dry Grocery 2025'!$I2791),'IDS Miami Dry Grocery 2025'!$J2791*'IDS Miami Dry Grocery 2025'!$I2791)</f>
        <v>0</v>
      </c>
      <c r="M2791" s="97"/>
    </row>
    <row r="2792" spans="1:13" s="35" customFormat="1" ht="15" x14ac:dyDescent="0.2">
      <c r="A2792" s="68" t="s">
        <v>8538</v>
      </c>
      <c r="B2792" s="69" t="s">
        <v>8396</v>
      </c>
      <c r="C2792" s="70" t="s">
        <v>8539</v>
      </c>
      <c r="D2792" s="71" t="s">
        <v>8540</v>
      </c>
      <c r="E2792" s="72">
        <v>6</v>
      </c>
      <c r="F2792" s="73" t="s">
        <v>6288</v>
      </c>
      <c r="G2792" s="74">
        <v>2.8316799999999998E-4</v>
      </c>
      <c r="H2792" s="74">
        <f>'IDS Miami Dry Grocery 2025'!$I2792*'IDS Miami Dry Grocery 2025'!$G2792</f>
        <v>0</v>
      </c>
      <c r="I2792" s="78"/>
      <c r="J2792" s="75">
        <v>9.67</v>
      </c>
      <c r="K2792" s="76">
        <f>IFERROR((#REF!*#REF!)+('IDS Miami Dry Grocery 2025'!$J2792*'IDS Miami Dry Grocery 2025'!$I2792),'IDS Miami Dry Grocery 2025'!$J2792*'IDS Miami Dry Grocery 2025'!$I2792)</f>
        <v>0</v>
      </c>
      <c r="M2792" s="97"/>
    </row>
    <row r="2793" spans="1:13" s="35" customFormat="1" ht="15" x14ac:dyDescent="0.2">
      <c r="A2793" s="68" t="s">
        <v>8541</v>
      </c>
      <c r="B2793" s="69" t="s">
        <v>8396</v>
      </c>
      <c r="C2793" s="70" t="s">
        <v>8542</v>
      </c>
      <c r="D2793" s="71" t="s">
        <v>8543</v>
      </c>
      <c r="E2793" s="72">
        <v>3</v>
      </c>
      <c r="F2793" s="73" t="s">
        <v>3477</v>
      </c>
      <c r="G2793" s="74">
        <v>2.8316799999999998E-4</v>
      </c>
      <c r="H2793" s="74">
        <f>'IDS Miami Dry Grocery 2025'!$I2793*'IDS Miami Dry Grocery 2025'!$G2793</f>
        <v>0</v>
      </c>
      <c r="I2793" s="78"/>
      <c r="J2793" s="75">
        <v>17.059999999999999</v>
      </c>
      <c r="K2793" s="76">
        <f>IFERROR((#REF!*#REF!)+('IDS Miami Dry Grocery 2025'!$J2793*'IDS Miami Dry Grocery 2025'!$I2793),'IDS Miami Dry Grocery 2025'!$J2793*'IDS Miami Dry Grocery 2025'!$I2793)</f>
        <v>0</v>
      </c>
      <c r="M2793" s="97"/>
    </row>
    <row r="2794" spans="1:13" s="35" customFormat="1" ht="15" x14ac:dyDescent="0.2">
      <c r="A2794" s="68" t="s">
        <v>8544</v>
      </c>
      <c r="B2794" s="69" t="s">
        <v>8396</v>
      </c>
      <c r="C2794" s="70" t="s">
        <v>8545</v>
      </c>
      <c r="D2794" s="71" t="s">
        <v>8546</v>
      </c>
      <c r="E2794" s="72">
        <v>3</v>
      </c>
      <c r="F2794" s="73" t="s">
        <v>659</v>
      </c>
      <c r="G2794" s="74">
        <v>2.8316799999999998E-4</v>
      </c>
      <c r="H2794" s="74">
        <f>'IDS Miami Dry Grocery 2025'!$I2794*'IDS Miami Dry Grocery 2025'!$G2794</f>
        <v>0</v>
      </c>
      <c r="I2794" s="78"/>
      <c r="J2794" s="75">
        <v>17.760000000000002</v>
      </c>
      <c r="K2794" s="76">
        <f>IFERROR((#REF!*#REF!)+('IDS Miami Dry Grocery 2025'!$J2794*'IDS Miami Dry Grocery 2025'!$I2794),'IDS Miami Dry Grocery 2025'!$J2794*'IDS Miami Dry Grocery 2025'!$I2794)</f>
        <v>0</v>
      </c>
      <c r="M2794" s="97"/>
    </row>
    <row r="2795" spans="1:13" s="35" customFormat="1" ht="15" x14ac:dyDescent="0.2">
      <c r="A2795" s="68" t="s">
        <v>8547</v>
      </c>
      <c r="B2795" s="69" t="s">
        <v>8396</v>
      </c>
      <c r="C2795" s="70" t="s">
        <v>8548</v>
      </c>
      <c r="D2795" s="71" t="s">
        <v>8549</v>
      </c>
      <c r="E2795" s="72">
        <v>6</v>
      </c>
      <c r="F2795" s="73" t="s">
        <v>587</v>
      </c>
      <c r="G2795" s="74">
        <v>2.8316799999999998E-4</v>
      </c>
      <c r="H2795" s="74">
        <f>'IDS Miami Dry Grocery 2025'!$I2795*'IDS Miami Dry Grocery 2025'!$G2795</f>
        <v>0</v>
      </c>
      <c r="I2795" s="78"/>
      <c r="J2795" s="75">
        <v>8.93</v>
      </c>
      <c r="K2795" s="76">
        <f>IFERROR((#REF!*#REF!)+('IDS Miami Dry Grocery 2025'!$J2795*'IDS Miami Dry Grocery 2025'!$I2795),'IDS Miami Dry Grocery 2025'!$J2795*'IDS Miami Dry Grocery 2025'!$I2795)</f>
        <v>0</v>
      </c>
      <c r="M2795" s="97"/>
    </row>
    <row r="2796" spans="1:13" s="35" customFormat="1" ht="15" x14ac:dyDescent="0.2">
      <c r="A2796" s="68" t="s">
        <v>8550</v>
      </c>
      <c r="B2796" s="69" t="s">
        <v>8396</v>
      </c>
      <c r="C2796" s="70" t="s">
        <v>8551</v>
      </c>
      <c r="D2796" s="71" t="s">
        <v>8552</v>
      </c>
      <c r="E2796" s="72">
        <v>6</v>
      </c>
      <c r="F2796" s="73" t="s">
        <v>579</v>
      </c>
      <c r="G2796" s="74">
        <v>2.8316799999999998E-4</v>
      </c>
      <c r="H2796" s="74">
        <f>'IDS Miami Dry Grocery 2025'!$I2796*'IDS Miami Dry Grocery 2025'!$G2796</f>
        <v>0</v>
      </c>
      <c r="I2796" s="78"/>
      <c r="J2796" s="75">
        <v>11.33</v>
      </c>
      <c r="K2796" s="76">
        <f>IFERROR((#REF!*#REF!)+('IDS Miami Dry Grocery 2025'!$J2796*'IDS Miami Dry Grocery 2025'!$I2796),'IDS Miami Dry Grocery 2025'!$J2796*'IDS Miami Dry Grocery 2025'!$I2796)</f>
        <v>0</v>
      </c>
      <c r="M2796" s="97"/>
    </row>
    <row r="2797" spans="1:13" s="35" customFormat="1" ht="15" x14ac:dyDescent="0.2">
      <c r="A2797" s="68" t="s">
        <v>8553</v>
      </c>
      <c r="B2797" s="69" t="s">
        <v>8396</v>
      </c>
      <c r="C2797" s="70" t="s">
        <v>8554</v>
      </c>
      <c r="D2797" s="71" t="s">
        <v>8555</v>
      </c>
      <c r="E2797" s="72">
        <v>3</v>
      </c>
      <c r="F2797" s="73" t="s">
        <v>1665</v>
      </c>
      <c r="G2797" s="74">
        <v>2.8316799999999998E-4</v>
      </c>
      <c r="H2797" s="74">
        <f>'IDS Miami Dry Grocery 2025'!$I2797*'IDS Miami Dry Grocery 2025'!$G2797</f>
        <v>0</v>
      </c>
      <c r="I2797" s="78"/>
      <c r="J2797" s="75">
        <v>17.72</v>
      </c>
      <c r="K2797" s="76">
        <f>IFERROR((#REF!*#REF!)+('IDS Miami Dry Grocery 2025'!$J2797*'IDS Miami Dry Grocery 2025'!$I2797),'IDS Miami Dry Grocery 2025'!$J2797*'IDS Miami Dry Grocery 2025'!$I2797)</f>
        <v>0</v>
      </c>
      <c r="M2797" s="97"/>
    </row>
    <row r="2798" spans="1:13" s="35" customFormat="1" ht="15" x14ac:dyDescent="0.2">
      <c r="A2798" s="68" t="s">
        <v>8556</v>
      </c>
      <c r="B2798" s="69" t="s">
        <v>8396</v>
      </c>
      <c r="C2798" s="70" t="s">
        <v>8557</v>
      </c>
      <c r="D2798" s="71" t="s">
        <v>8558</v>
      </c>
      <c r="E2798" s="72">
        <v>3</v>
      </c>
      <c r="F2798" s="73" t="s">
        <v>1665</v>
      </c>
      <c r="G2798" s="74">
        <v>2.8316799999999998E-4</v>
      </c>
      <c r="H2798" s="74">
        <f>'IDS Miami Dry Grocery 2025'!$I2798*'IDS Miami Dry Grocery 2025'!$G2798</f>
        <v>0</v>
      </c>
      <c r="I2798" s="78"/>
      <c r="J2798" s="75">
        <v>15.87</v>
      </c>
      <c r="K2798" s="76">
        <f>IFERROR((#REF!*#REF!)+('IDS Miami Dry Grocery 2025'!$J2798*'IDS Miami Dry Grocery 2025'!$I2798),'IDS Miami Dry Grocery 2025'!$J2798*'IDS Miami Dry Grocery 2025'!$I2798)</f>
        <v>0</v>
      </c>
      <c r="M2798" s="97"/>
    </row>
    <row r="2799" spans="1:13" s="35" customFormat="1" ht="15" x14ac:dyDescent="0.2">
      <c r="A2799" s="68" t="s">
        <v>8559</v>
      </c>
      <c r="B2799" s="69" t="s">
        <v>8396</v>
      </c>
      <c r="C2799" s="70" t="s">
        <v>8560</v>
      </c>
      <c r="D2799" s="71" t="s">
        <v>8561</v>
      </c>
      <c r="E2799" s="72">
        <v>3</v>
      </c>
      <c r="F2799" s="73" t="s">
        <v>579</v>
      </c>
      <c r="G2799" s="74">
        <v>2.8316799999999998E-4</v>
      </c>
      <c r="H2799" s="74">
        <f>'IDS Miami Dry Grocery 2025'!$I2799*'IDS Miami Dry Grocery 2025'!$G2799</f>
        <v>0</v>
      </c>
      <c r="I2799" s="78"/>
      <c r="J2799" s="75">
        <v>14.35</v>
      </c>
      <c r="K2799" s="76">
        <f>IFERROR((#REF!*#REF!)+('IDS Miami Dry Grocery 2025'!$J2799*'IDS Miami Dry Grocery 2025'!$I2799),'IDS Miami Dry Grocery 2025'!$J2799*'IDS Miami Dry Grocery 2025'!$I2799)</f>
        <v>0</v>
      </c>
      <c r="M2799" s="97"/>
    </row>
    <row r="2800" spans="1:13" s="35" customFormat="1" ht="15" x14ac:dyDescent="0.2">
      <c r="A2800" s="68" t="s">
        <v>8562</v>
      </c>
      <c r="B2800" s="69" t="s">
        <v>8396</v>
      </c>
      <c r="C2800" s="70" t="s">
        <v>8563</v>
      </c>
      <c r="D2800" s="71" t="s">
        <v>8564</v>
      </c>
      <c r="E2800" s="72">
        <v>3</v>
      </c>
      <c r="F2800" s="73" t="s">
        <v>579</v>
      </c>
      <c r="G2800" s="74">
        <v>2.8316799999999998E-4</v>
      </c>
      <c r="H2800" s="74">
        <f>'IDS Miami Dry Grocery 2025'!$I2800*'IDS Miami Dry Grocery 2025'!$G2800</f>
        <v>0</v>
      </c>
      <c r="I2800" s="78"/>
      <c r="J2800" s="75">
        <v>14.35</v>
      </c>
      <c r="K2800" s="76">
        <f>IFERROR((#REF!*#REF!)+('IDS Miami Dry Grocery 2025'!$J2800*'IDS Miami Dry Grocery 2025'!$I2800),'IDS Miami Dry Grocery 2025'!$J2800*'IDS Miami Dry Grocery 2025'!$I2800)</f>
        <v>0</v>
      </c>
      <c r="M2800" s="97"/>
    </row>
    <row r="2801" spans="1:13" s="35" customFormat="1" ht="15" x14ac:dyDescent="0.2">
      <c r="A2801" s="68" t="s">
        <v>8565</v>
      </c>
      <c r="B2801" s="69" t="s">
        <v>8396</v>
      </c>
      <c r="C2801" s="70" t="s">
        <v>8566</v>
      </c>
      <c r="D2801" s="71" t="s">
        <v>8567</v>
      </c>
      <c r="E2801" s="72">
        <v>3</v>
      </c>
      <c r="F2801" s="73" t="s">
        <v>579</v>
      </c>
      <c r="G2801" s="74">
        <v>2.8316799999999998E-4</v>
      </c>
      <c r="H2801" s="74">
        <f>'IDS Miami Dry Grocery 2025'!$I2801*'IDS Miami Dry Grocery 2025'!$G2801</f>
        <v>0</v>
      </c>
      <c r="I2801" s="78"/>
      <c r="J2801" s="75">
        <v>14.35</v>
      </c>
      <c r="K2801" s="76">
        <f>IFERROR((#REF!*#REF!)+('IDS Miami Dry Grocery 2025'!$J2801*'IDS Miami Dry Grocery 2025'!$I2801),'IDS Miami Dry Grocery 2025'!$J2801*'IDS Miami Dry Grocery 2025'!$I2801)</f>
        <v>0</v>
      </c>
      <c r="M2801" s="97"/>
    </row>
    <row r="2802" spans="1:13" s="35" customFormat="1" ht="15" x14ac:dyDescent="0.2">
      <c r="A2802" s="68" t="s">
        <v>8568</v>
      </c>
      <c r="B2802" s="69" t="s">
        <v>8396</v>
      </c>
      <c r="C2802" s="70" t="s">
        <v>8569</v>
      </c>
      <c r="D2802" s="71" t="s">
        <v>8570</v>
      </c>
      <c r="E2802" s="72">
        <v>3</v>
      </c>
      <c r="F2802" s="73" t="s">
        <v>579</v>
      </c>
      <c r="G2802" s="74">
        <v>2.8316799999999998E-4</v>
      </c>
      <c r="H2802" s="74">
        <f>'IDS Miami Dry Grocery 2025'!$I2802*'IDS Miami Dry Grocery 2025'!$G2802</f>
        <v>0</v>
      </c>
      <c r="I2802" s="78"/>
      <c r="J2802" s="75">
        <v>14.35</v>
      </c>
      <c r="K2802" s="76">
        <f>IFERROR((#REF!*#REF!)+('IDS Miami Dry Grocery 2025'!$J2802*'IDS Miami Dry Grocery 2025'!$I2802),'IDS Miami Dry Grocery 2025'!$J2802*'IDS Miami Dry Grocery 2025'!$I2802)</f>
        <v>0</v>
      </c>
      <c r="M2802" s="97"/>
    </row>
    <row r="2803" spans="1:13" s="35" customFormat="1" ht="15" x14ac:dyDescent="0.2">
      <c r="A2803" s="68" t="s">
        <v>8571</v>
      </c>
      <c r="B2803" s="69" t="s">
        <v>8396</v>
      </c>
      <c r="C2803" s="70">
        <v>309970185015</v>
      </c>
      <c r="D2803" s="71" t="s">
        <v>8572</v>
      </c>
      <c r="E2803" s="72">
        <v>3</v>
      </c>
      <c r="F2803" s="73" t="s">
        <v>579</v>
      </c>
      <c r="G2803" s="74">
        <v>2.8316799999999998E-4</v>
      </c>
      <c r="H2803" s="74">
        <f>'IDS Miami Dry Grocery 2025'!$I2803*'IDS Miami Dry Grocery 2025'!$G2803</f>
        <v>0</v>
      </c>
      <c r="I2803" s="78"/>
      <c r="J2803" s="75">
        <v>22.68</v>
      </c>
      <c r="K2803" s="76">
        <f>IFERROR((#REF!*#REF!)+('IDS Miami Dry Grocery 2025'!$J2803*'IDS Miami Dry Grocery 2025'!$I2803),'IDS Miami Dry Grocery 2025'!$J2803*'IDS Miami Dry Grocery 2025'!$I2803)</f>
        <v>0</v>
      </c>
      <c r="M2803" s="97"/>
    </row>
    <row r="2804" spans="1:13" s="35" customFormat="1" ht="15" x14ac:dyDescent="0.2">
      <c r="A2804" s="68" t="s">
        <v>8573</v>
      </c>
      <c r="B2804" s="69" t="s">
        <v>8396</v>
      </c>
      <c r="C2804" s="70">
        <v>309970185046</v>
      </c>
      <c r="D2804" s="71" t="s">
        <v>8574</v>
      </c>
      <c r="E2804" s="72">
        <v>3</v>
      </c>
      <c r="F2804" s="73" t="s">
        <v>579</v>
      </c>
      <c r="G2804" s="74">
        <v>5.6633599999999997E-4</v>
      </c>
      <c r="H2804" s="74">
        <f>'IDS Miami Dry Grocery 2025'!$I2804*'IDS Miami Dry Grocery 2025'!$G2804</f>
        <v>0</v>
      </c>
      <c r="I2804" s="78"/>
      <c r="J2804" s="75">
        <v>22.68</v>
      </c>
      <c r="K2804" s="76">
        <f>IFERROR((#REF!*#REF!)+('IDS Miami Dry Grocery 2025'!$J2804*'IDS Miami Dry Grocery 2025'!$I2804),'IDS Miami Dry Grocery 2025'!$J2804*'IDS Miami Dry Grocery 2025'!$I2804)</f>
        <v>0</v>
      </c>
      <c r="M2804" s="97"/>
    </row>
    <row r="2805" spans="1:13" s="35" customFormat="1" ht="15" x14ac:dyDescent="0.2">
      <c r="A2805" s="68" t="s">
        <v>8575</v>
      </c>
      <c r="B2805" s="69" t="s">
        <v>8396</v>
      </c>
      <c r="C2805" s="70">
        <v>716237180537</v>
      </c>
      <c r="D2805" s="71" t="s">
        <v>8576</v>
      </c>
      <c r="E2805" s="72">
        <v>3</v>
      </c>
      <c r="F2805" s="73" t="s">
        <v>8577</v>
      </c>
      <c r="G2805" s="74">
        <v>0</v>
      </c>
      <c r="H2805" s="74">
        <f>'IDS Miami Dry Grocery 2025'!$I2805*'IDS Miami Dry Grocery 2025'!$G2805</f>
        <v>0</v>
      </c>
      <c r="I2805" s="78"/>
      <c r="J2805" s="75">
        <v>26.79</v>
      </c>
      <c r="K2805" s="76">
        <f>IFERROR((#REF!*#REF!)+('IDS Miami Dry Grocery 2025'!$J2805*'IDS Miami Dry Grocery 2025'!$I2805),'IDS Miami Dry Grocery 2025'!$J2805*'IDS Miami Dry Grocery 2025'!$I2805)</f>
        <v>0</v>
      </c>
      <c r="M2805" s="97"/>
    </row>
    <row r="2806" spans="1:13" s="35" customFormat="1" ht="15" x14ac:dyDescent="0.2">
      <c r="A2806" s="68" t="s">
        <v>8578</v>
      </c>
      <c r="B2806" s="69" t="s">
        <v>8396</v>
      </c>
      <c r="C2806" s="70">
        <v>716237020086</v>
      </c>
      <c r="D2806" s="71" t="s">
        <v>8579</v>
      </c>
      <c r="E2806" s="72">
        <v>3</v>
      </c>
      <c r="F2806" s="73" t="s">
        <v>138</v>
      </c>
      <c r="G2806" s="74">
        <v>0</v>
      </c>
      <c r="H2806" s="74">
        <f>'IDS Miami Dry Grocery 2025'!$I2806*'IDS Miami Dry Grocery 2025'!$G2806</f>
        <v>0</v>
      </c>
      <c r="I2806" s="78"/>
      <c r="J2806" s="75">
        <v>26.79</v>
      </c>
      <c r="K2806" s="76">
        <f>IFERROR((#REF!*#REF!)+('IDS Miami Dry Grocery 2025'!$J2806*'IDS Miami Dry Grocery 2025'!$I2806),'IDS Miami Dry Grocery 2025'!$J2806*'IDS Miami Dry Grocery 2025'!$I2806)</f>
        <v>0</v>
      </c>
      <c r="M2806" s="97"/>
    </row>
    <row r="2807" spans="1:13" s="35" customFormat="1" ht="15" x14ac:dyDescent="0.2">
      <c r="A2807" s="68" t="s">
        <v>8580</v>
      </c>
      <c r="B2807" s="69" t="s">
        <v>8396</v>
      </c>
      <c r="C2807" s="70">
        <v>716237150080</v>
      </c>
      <c r="D2807" s="71" t="s">
        <v>8581</v>
      </c>
      <c r="E2807" s="72">
        <v>3</v>
      </c>
      <c r="F2807" s="73" t="s">
        <v>138</v>
      </c>
      <c r="G2807" s="74">
        <v>0</v>
      </c>
      <c r="H2807" s="74">
        <f>'IDS Miami Dry Grocery 2025'!$I2807*'IDS Miami Dry Grocery 2025'!$G2807</f>
        <v>0</v>
      </c>
      <c r="I2807" s="78"/>
      <c r="J2807" s="75">
        <v>26.79</v>
      </c>
      <c r="K2807" s="76">
        <f>IFERROR((#REF!*#REF!)+('IDS Miami Dry Grocery 2025'!$J2807*'IDS Miami Dry Grocery 2025'!$I2807),'IDS Miami Dry Grocery 2025'!$J2807*'IDS Miami Dry Grocery 2025'!$I2807)</f>
        <v>0</v>
      </c>
      <c r="M2807" s="97"/>
    </row>
    <row r="2808" spans="1:13" s="35" customFormat="1" ht="15" x14ac:dyDescent="0.2">
      <c r="A2808" s="68" t="s">
        <v>8582</v>
      </c>
      <c r="B2808" s="69" t="s">
        <v>8396</v>
      </c>
      <c r="C2808" s="70">
        <v>79526003048</v>
      </c>
      <c r="D2808" s="71" t="s">
        <v>8583</v>
      </c>
      <c r="E2808" s="72">
        <v>2</v>
      </c>
      <c r="F2808" s="73" t="s">
        <v>8584</v>
      </c>
      <c r="G2808" s="74">
        <v>0</v>
      </c>
      <c r="H2808" s="74">
        <f>'IDS Miami Dry Grocery 2025'!$I2808*'IDS Miami Dry Grocery 2025'!$G2808</f>
        <v>0</v>
      </c>
      <c r="I2808" s="78"/>
      <c r="J2808" s="75">
        <v>55.08</v>
      </c>
      <c r="K2808" s="76">
        <f>IFERROR((#REF!*#REF!)+('IDS Miami Dry Grocery 2025'!$J2808*'IDS Miami Dry Grocery 2025'!$I2808),'IDS Miami Dry Grocery 2025'!$J2808*'IDS Miami Dry Grocery 2025'!$I2808)</f>
        <v>0</v>
      </c>
      <c r="M2808" s="97"/>
    </row>
    <row r="2809" spans="1:13" s="35" customFormat="1" ht="15" x14ac:dyDescent="0.2">
      <c r="A2809" s="68" t="s">
        <v>8585</v>
      </c>
      <c r="B2809" s="69" t="s">
        <v>8396</v>
      </c>
      <c r="C2809" s="70">
        <v>716237130082</v>
      </c>
      <c r="D2809" s="71" t="s">
        <v>8586</v>
      </c>
      <c r="E2809" s="72">
        <v>3</v>
      </c>
      <c r="F2809" s="73" t="s">
        <v>138</v>
      </c>
      <c r="G2809" s="74">
        <v>0</v>
      </c>
      <c r="H2809" s="74">
        <f>'IDS Miami Dry Grocery 2025'!$I2809*'IDS Miami Dry Grocery 2025'!$G2809</f>
        <v>0</v>
      </c>
      <c r="I2809" s="78"/>
      <c r="J2809" s="75">
        <v>26.79</v>
      </c>
      <c r="K2809" s="76">
        <f>IFERROR((#REF!*#REF!)+('IDS Miami Dry Grocery 2025'!$J2809*'IDS Miami Dry Grocery 2025'!$I2809),'IDS Miami Dry Grocery 2025'!$J2809*'IDS Miami Dry Grocery 2025'!$I2809)</f>
        <v>0</v>
      </c>
      <c r="M2809" s="97"/>
    </row>
    <row r="2810" spans="1:13" s="35" customFormat="1" ht="15" x14ac:dyDescent="0.2">
      <c r="A2810" s="68" t="s">
        <v>8587</v>
      </c>
      <c r="B2810" s="69" t="s">
        <v>8588</v>
      </c>
      <c r="C2810" s="70" t="s">
        <v>8589</v>
      </c>
      <c r="D2810" s="71" t="s">
        <v>8590</v>
      </c>
      <c r="E2810" s="72">
        <v>12</v>
      </c>
      <c r="F2810" s="73" t="s">
        <v>438</v>
      </c>
      <c r="G2810" s="74">
        <v>8.4384063999999991E-3</v>
      </c>
      <c r="H2810" s="74">
        <f>'IDS Miami Dry Grocery 2025'!$I2810*'IDS Miami Dry Grocery 2025'!$G2810</f>
        <v>0</v>
      </c>
      <c r="I2810" s="78"/>
      <c r="J2810" s="75">
        <v>32.29</v>
      </c>
      <c r="K2810" s="76">
        <f>IFERROR((#REF!*#REF!)+('IDS Miami Dry Grocery 2025'!$J2810*'IDS Miami Dry Grocery 2025'!$I2810),'IDS Miami Dry Grocery 2025'!$J2810*'IDS Miami Dry Grocery 2025'!$I2810)</f>
        <v>0</v>
      </c>
      <c r="M2810" s="97"/>
    </row>
    <row r="2811" spans="1:13" s="35" customFormat="1" ht="15" x14ac:dyDescent="0.2">
      <c r="A2811" s="68" t="s">
        <v>8591</v>
      </c>
      <c r="B2811" s="69" t="s">
        <v>8588</v>
      </c>
      <c r="C2811" s="70" t="s">
        <v>8592</v>
      </c>
      <c r="D2811" s="71" t="s">
        <v>8593</v>
      </c>
      <c r="E2811" s="72">
        <v>12</v>
      </c>
      <c r="F2811" s="73" t="s">
        <v>438</v>
      </c>
      <c r="G2811" s="74">
        <v>6.2296959999999998E-3</v>
      </c>
      <c r="H2811" s="74">
        <f>'IDS Miami Dry Grocery 2025'!$I2811*'IDS Miami Dry Grocery 2025'!$G2811</f>
        <v>0</v>
      </c>
      <c r="I2811" s="78"/>
      <c r="J2811" s="75">
        <v>32.29</v>
      </c>
      <c r="K2811" s="76">
        <f>IFERROR((#REF!*#REF!)+('IDS Miami Dry Grocery 2025'!$J2811*'IDS Miami Dry Grocery 2025'!$I2811),'IDS Miami Dry Grocery 2025'!$J2811*'IDS Miami Dry Grocery 2025'!$I2811)</f>
        <v>0</v>
      </c>
      <c r="M2811" s="97"/>
    </row>
    <row r="2812" spans="1:13" s="35" customFormat="1" ht="15" x14ac:dyDescent="0.2">
      <c r="A2812" s="68" t="s">
        <v>8594</v>
      </c>
      <c r="B2812" s="69" t="s">
        <v>8588</v>
      </c>
      <c r="C2812" s="70" t="s">
        <v>8595</v>
      </c>
      <c r="D2812" s="71" t="s">
        <v>8596</v>
      </c>
      <c r="E2812" s="72">
        <v>12</v>
      </c>
      <c r="F2812" s="73" t="s">
        <v>5766</v>
      </c>
      <c r="G2812" s="74">
        <v>3.964352E-3</v>
      </c>
      <c r="H2812" s="74">
        <f>'IDS Miami Dry Grocery 2025'!$I2812*'IDS Miami Dry Grocery 2025'!$G2812</f>
        <v>0</v>
      </c>
      <c r="I2812" s="78"/>
      <c r="J2812" s="75">
        <v>20</v>
      </c>
      <c r="K2812" s="76">
        <f>IFERROR((#REF!*#REF!)+('IDS Miami Dry Grocery 2025'!$J2812*'IDS Miami Dry Grocery 2025'!$I2812),'IDS Miami Dry Grocery 2025'!$J2812*'IDS Miami Dry Grocery 2025'!$I2812)</f>
        <v>0</v>
      </c>
      <c r="M2812" s="97"/>
    </row>
    <row r="2813" spans="1:13" s="35" customFormat="1" ht="15" x14ac:dyDescent="0.2">
      <c r="A2813" s="68" t="s">
        <v>8597</v>
      </c>
      <c r="B2813" s="69" t="s">
        <v>8588</v>
      </c>
      <c r="C2813" s="70" t="s">
        <v>8598</v>
      </c>
      <c r="D2813" s="71" t="s">
        <v>8599</v>
      </c>
      <c r="E2813" s="72">
        <v>12</v>
      </c>
      <c r="F2813" s="73" t="s">
        <v>1488</v>
      </c>
      <c r="G2813" s="74">
        <v>4.9271231999999995E-3</v>
      </c>
      <c r="H2813" s="74">
        <f>'IDS Miami Dry Grocery 2025'!$I2813*'IDS Miami Dry Grocery 2025'!$G2813</f>
        <v>0</v>
      </c>
      <c r="I2813" s="78"/>
      <c r="J2813" s="75">
        <v>25.95</v>
      </c>
      <c r="K2813" s="76">
        <f>IFERROR((#REF!*#REF!)+('IDS Miami Dry Grocery 2025'!$J2813*'IDS Miami Dry Grocery 2025'!$I2813),'IDS Miami Dry Grocery 2025'!$J2813*'IDS Miami Dry Grocery 2025'!$I2813)</f>
        <v>0</v>
      </c>
      <c r="M2813" s="97"/>
    </row>
    <row r="2814" spans="1:13" s="35" customFormat="1" ht="15" x14ac:dyDescent="0.2">
      <c r="A2814" s="68" t="s">
        <v>8600</v>
      </c>
      <c r="B2814" s="69" t="s">
        <v>8588</v>
      </c>
      <c r="C2814" s="70" t="s">
        <v>8601</v>
      </c>
      <c r="D2814" s="71" t="s">
        <v>8602</v>
      </c>
      <c r="E2814" s="72">
        <v>16</v>
      </c>
      <c r="F2814" s="73" t="s">
        <v>380</v>
      </c>
      <c r="G2814" s="74">
        <v>8.2118719999999985E-3</v>
      </c>
      <c r="H2814" s="74">
        <f>'IDS Miami Dry Grocery 2025'!$I2814*'IDS Miami Dry Grocery 2025'!$G2814</f>
        <v>0</v>
      </c>
      <c r="I2814" s="78"/>
      <c r="J2814" s="75">
        <v>68.95</v>
      </c>
      <c r="K2814" s="76">
        <f>IFERROR((#REF!*#REF!)+('IDS Miami Dry Grocery 2025'!$J2814*'IDS Miami Dry Grocery 2025'!$I2814),'IDS Miami Dry Grocery 2025'!$J2814*'IDS Miami Dry Grocery 2025'!$I2814)</f>
        <v>0</v>
      </c>
      <c r="M2814" s="97"/>
    </row>
    <row r="2815" spans="1:13" s="35" customFormat="1" ht="15" x14ac:dyDescent="0.2">
      <c r="A2815" s="68" t="s">
        <v>8603</v>
      </c>
      <c r="B2815" s="69" t="s">
        <v>8588</v>
      </c>
      <c r="C2815" s="70" t="s">
        <v>8604</v>
      </c>
      <c r="D2815" s="71" t="s">
        <v>8605</v>
      </c>
      <c r="E2815" s="72">
        <v>18</v>
      </c>
      <c r="F2815" s="73" t="s">
        <v>258</v>
      </c>
      <c r="G2815" s="74">
        <v>4.813856E-3</v>
      </c>
      <c r="H2815" s="74">
        <f>'IDS Miami Dry Grocery 2025'!$I2815*'IDS Miami Dry Grocery 2025'!$G2815</f>
        <v>0</v>
      </c>
      <c r="I2815" s="78"/>
      <c r="J2815" s="75">
        <v>31.72</v>
      </c>
      <c r="K2815" s="76">
        <f>IFERROR((#REF!*#REF!)+('IDS Miami Dry Grocery 2025'!$J2815*'IDS Miami Dry Grocery 2025'!$I2815),'IDS Miami Dry Grocery 2025'!$J2815*'IDS Miami Dry Grocery 2025'!$I2815)</f>
        <v>0</v>
      </c>
      <c r="M2815" s="97"/>
    </row>
    <row r="2816" spans="1:13" s="35" customFormat="1" ht="15" x14ac:dyDescent="0.2">
      <c r="A2816" s="68" t="s">
        <v>8606</v>
      </c>
      <c r="B2816" s="69" t="s">
        <v>8588</v>
      </c>
      <c r="C2816" s="70" t="s">
        <v>8607</v>
      </c>
      <c r="D2816" s="71" t="s">
        <v>8608</v>
      </c>
      <c r="E2816" s="72">
        <v>12</v>
      </c>
      <c r="F2816" s="73" t="s">
        <v>1565</v>
      </c>
      <c r="G2816" s="74">
        <v>6.2296959999999998E-3</v>
      </c>
      <c r="H2816" s="74">
        <f>'IDS Miami Dry Grocery 2025'!$I2816*'IDS Miami Dry Grocery 2025'!$G2816</f>
        <v>0</v>
      </c>
      <c r="I2816" s="78"/>
      <c r="J2816" s="75">
        <v>47.1</v>
      </c>
      <c r="K2816" s="76">
        <f>IFERROR((#REF!*#REF!)+('IDS Miami Dry Grocery 2025'!$J2816*'IDS Miami Dry Grocery 2025'!$I2816),'IDS Miami Dry Grocery 2025'!$J2816*'IDS Miami Dry Grocery 2025'!$I2816)</f>
        <v>0</v>
      </c>
      <c r="M2816" s="97"/>
    </row>
    <row r="2817" spans="1:13" s="35" customFormat="1" ht="15" x14ac:dyDescent="0.2">
      <c r="A2817" s="68" t="s">
        <v>8609</v>
      </c>
      <c r="B2817" s="69" t="s">
        <v>8588</v>
      </c>
      <c r="C2817" s="70" t="s">
        <v>8610</v>
      </c>
      <c r="D2817" s="71" t="s">
        <v>8611</v>
      </c>
      <c r="E2817" s="72">
        <v>6</v>
      </c>
      <c r="F2817" s="73" t="s">
        <v>3788</v>
      </c>
      <c r="G2817" s="74">
        <v>5.0970239999999995E-3</v>
      </c>
      <c r="H2817" s="74">
        <f>'IDS Miami Dry Grocery 2025'!$I2817*'IDS Miami Dry Grocery 2025'!$G2817</f>
        <v>0</v>
      </c>
      <c r="I2817" s="78"/>
      <c r="J2817" s="75">
        <v>15.57</v>
      </c>
      <c r="K2817" s="76">
        <f>IFERROR((#REF!*#REF!)+('IDS Miami Dry Grocery 2025'!$J2817*'IDS Miami Dry Grocery 2025'!$I2817),'IDS Miami Dry Grocery 2025'!$J2817*'IDS Miami Dry Grocery 2025'!$I2817)</f>
        <v>0</v>
      </c>
      <c r="M2817" s="97"/>
    </row>
    <row r="2818" spans="1:13" s="35" customFormat="1" ht="15" x14ac:dyDescent="0.2">
      <c r="A2818" s="68" t="s">
        <v>8612</v>
      </c>
      <c r="B2818" s="69" t="s">
        <v>8588</v>
      </c>
      <c r="C2818" s="70" t="s">
        <v>8613</v>
      </c>
      <c r="D2818" s="71" t="s">
        <v>8614</v>
      </c>
      <c r="E2818" s="72">
        <v>12</v>
      </c>
      <c r="F2818" s="73" t="s">
        <v>64</v>
      </c>
      <c r="G2818" s="74">
        <v>6.4279135999999997E-3</v>
      </c>
      <c r="H2818" s="74">
        <f>'IDS Miami Dry Grocery 2025'!$I2818*'IDS Miami Dry Grocery 2025'!$G2818</f>
        <v>0</v>
      </c>
      <c r="I2818" s="78"/>
      <c r="J2818" s="75">
        <v>21.15</v>
      </c>
      <c r="K2818" s="76">
        <f>IFERROR((#REF!*#REF!)+('IDS Miami Dry Grocery 2025'!$J2818*'IDS Miami Dry Grocery 2025'!$I2818),'IDS Miami Dry Grocery 2025'!$J2818*'IDS Miami Dry Grocery 2025'!$I2818)</f>
        <v>0</v>
      </c>
      <c r="M2818" s="97"/>
    </row>
    <row r="2819" spans="1:13" s="35" customFormat="1" ht="15" x14ac:dyDescent="0.2">
      <c r="A2819" s="68" t="s">
        <v>8615</v>
      </c>
      <c r="B2819" s="69" t="s">
        <v>8588</v>
      </c>
      <c r="C2819" s="70" t="s">
        <v>8616</v>
      </c>
      <c r="D2819" s="71" t="s">
        <v>8617</v>
      </c>
      <c r="E2819" s="72">
        <v>12</v>
      </c>
      <c r="F2819" s="73" t="s">
        <v>258</v>
      </c>
      <c r="G2819" s="74">
        <v>3.9077184000000003E-3</v>
      </c>
      <c r="H2819" s="74">
        <f>'IDS Miami Dry Grocery 2025'!$I2819*'IDS Miami Dry Grocery 2025'!$G2819</f>
        <v>0</v>
      </c>
      <c r="I2819" s="78"/>
      <c r="J2819" s="75">
        <v>30.37</v>
      </c>
      <c r="K2819" s="76">
        <f>IFERROR((#REF!*#REF!)+('IDS Miami Dry Grocery 2025'!$J2819*'IDS Miami Dry Grocery 2025'!$I2819),'IDS Miami Dry Grocery 2025'!$J2819*'IDS Miami Dry Grocery 2025'!$I2819)</f>
        <v>0</v>
      </c>
      <c r="M2819" s="97"/>
    </row>
    <row r="2820" spans="1:13" s="35" customFormat="1" ht="15" x14ac:dyDescent="0.2">
      <c r="A2820" s="68" t="s">
        <v>8618</v>
      </c>
      <c r="B2820" s="69" t="s">
        <v>8588</v>
      </c>
      <c r="C2820" s="70" t="s">
        <v>8619</v>
      </c>
      <c r="D2820" s="71" t="s">
        <v>8620</v>
      </c>
      <c r="E2820" s="72">
        <v>12</v>
      </c>
      <c r="F2820" s="73" t="s">
        <v>258</v>
      </c>
      <c r="G2820" s="74">
        <v>3.9077184000000003E-3</v>
      </c>
      <c r="H2820" s="74">
        <f>'IDS Miami Dry Grocery 2025'!$I2820*'IDS Miami Dry Grocery 2025'!$G2820</f>
        <v>0</v>
      </c>
      <c r="I2820" s="78"/>
      <c r="J2820" s="75">
        <v>30.37</v>
      </c>
      <c r="K2820" s="76">
        <f>IFERROR((#REF!*#REF!)+('IDS Miami Dry Grocery 2025'!$J2820*'IDS Miami Dry Grocery 2025'!$I2820),'IDS Miami Dry Grocery 2025'!$J2820*'IDS Miami Dry Grocery 2025'!$I2820)</f>
        <v>0</v>
      </c>
      <c r="M2820" s="97"/>
    </row>
    <row r="2821" spans="1:13" s="35" customFormat="1" ht="15" x14ac:dyDescent="0.2">
      <c r="A2821" s="68" t="s">
        <v>8621</v>
      </c>
      <c r="B2821" s="69" t="s">
        <v>8588</v>
      </c>
      <c r="C2821" s="70" t="s">
        <v>8622</v>
      </c>
      <c r="D2821" s="71" t="s">
        <v>8623</v>
      </c>
      <c r="E2821" s="72">
        <v>12</v>
      </c>
      <c r="F2821" s="73" t="s">
        <v>8624</v>
      </c>
      <c r="G2821" s="74">
        <v>6.0881119999999997E-3</v>
      </c>
      <c r="H2821" s="74">
        <f>'IDS Miami Dry Grocery 2025'!$I2821*'IDS Miami Dry Grocery 2025'!$G2821</f>
        <v>0</v>
      </c>
      <c r="I2821" s="78"/>
      <c r="J2821" s="75">
        <v>30.37</v>
      </c>
      <c r="K2821" s="76">
        <f>IFERROR((#REF!*#REF!)+('IDS Miami Dry Grocery 2025'!$J2821*'IDS Miami Dry Grocery 2025'!$I2821),'IDS Miami Dry Grocery 2025'!$J2821*'IDS Miami Dry Grocery 2025'!$I2821)</f>
        <v>0</v>
      </c>
      <c r="M2821" s="97"/>
    </row>
    <row r="2822" spans="1:13" s="35" customFormat="1" ht="15" x14ac:dyDescent="0.2">
      <c r="A2822" s="68" t="s">
        <v>8625</v>
      </c>
      <c r="B2822" s="69" t="s">
        <v>8588</v>
      </c>
      <c r="C2822" s="70" t="s">
        <v>8626</v>
      </c>
      <c r="D2822" s="71" t="s">
        <v>8623</v>
      </c>
      <c r="E2822" s="72">
        <v>12</v>
      </c>
      <c r="F2822" s="73" t="s">
        <v>8624</v>
      </c>
      <c r="G2822" s="74">
        <v>3.1148479999999999E-3</v>
      </c>
      <c r="H2822" s="74">
        <f>'IDS Miami Dry Grocery 2025'!$I2822*'IDS Miami Dry Grocery 2025'!$G2822</f>
        <v>0</v>
      </c>
      <c r="I2822" s="78"/>
      <c r="J2822" s="75">
        <v>30.37</v>
      </c>
      <c r="K2822" s="76">
        <f>IFERROR((#REF!*#REF!)+('IDS Miami Dry Grocery 2025'!$J2822*'IDS Miami Dry Grocery 2025'!$I2822),'IDS Miami Dry Grocery 2025'!$J2822*'IDS Miami Dry Grocery 2025'!$I2822)</f>
        <v>0</v>
      </c>
      <c r="M2822" s="97"/>
    </row>
    <row r="2823" spans="1:13" s="35" customFormat="1" ht="15" x14ac:dyDescent="0.2">
      <c r="A2823" s="68" t="s">
        <v>8627</v>
      </c>
      <c r="B2823" s="69" t="s">
        <v>8588</v>
      </c>
      <c r="C2823" s="70" t="s">
        <v>8628</v>
      </c>
      <c r="D2823" s="71" t="s">
        <v>8629</v>
      </c>
      <c r="E2823" s="72">
        <v>12</v>
      </c>
      <c r="F2823" s="73" t="s">
        <v>258</v>
      </c>
      <c r="G2823" s="74">
        <v>3.9077184000000003E-3</v>
      </c>
      <c r="H2823" s="74">
        <f>'IDS Miami Dry Grocery 2025'!$I2823*'IDS Miami Dry Grocery 2025'!$G2823</f>
        <v>0</v>
      </c>
      <c r="I2823" s="78"/>
      <c r="J2823" s="75">
        <v>30.37</v>
      </c>
      <c r="K2823" s="76">
        <f>IFERROR((#REF!*#REF!)+('IDS Miami Dry Grocery 2025'!$J2823*'IDS Miami Dry Grocery 2025'!$I2823),'IDS Miami Dry Grocery 2025'!$J2823*'IDS Miami Dry Grocery 2025'!$I2823)</f>
        <v>0</v>
      </c>
      <c r="M2823" s="97"/>
    </row>
    <row r="2824" spans="1:13" s="35" customFormat="1" ht="15" x14ac:dyDescent="0.2">
      <c r="A2824" s="68" t="s">
        <v>8630</v>
      </c>
      <c r="B2824" s="69" t="s">
        <v>8588</v>
      </c>
      <c r="C2824" s="70" t="s">
        <v>8631</v>
      </c>
      <c r="D2824" s="71" t="s">
        <v>8632</v>
      </c>
      <c r="E2824" s="72">
        <v>12</v>
      </c>
      <c r="F2824" s="73" t="s">
        <v>265</v>
      </c>
      <c r="G2824" s="74">
        <v>8.6083072E-3</v>
      </c>
      <c r="H2824" s="74">
        <f>'IDS Miami Dry Grocery 2025'!$I2824*'IDS Miami Dry Grocery 2025'!$G2824</f>
        <v>0</v>
      </c>
      <c r="I2824" s="78"/>
      <c r="J2824" s="75">
        <v>37.299999999999997</v>
      </c>
      <c r="K2824" s="76">
        <f>IFERROR((#REF!*#REF!)+('IDS Miami Dry Grocery 2025'!$J2824*'IDS Miami Dry Grocery 2025'!$I2824),'IDS Miami Dry Grocery 2025'!$J2824*'IDS Miami Dry Grocery 2025'!$I2824)</f>
        <v>0</v>
      </c>
      <c r="M2824" s="97"/>
    </row>
    <row r="2825" spans="1:13" s="35" customFormat="1" ht="15" x14ac:dyDescent="0.2">
      <c r="A2825" s="68" t="s">
        <v>8633</v>
      </c>
      <c r="B2825" s="69" t="s">
        <v>8588</v>
      </c>
      <c r="C2825" s="70" t="s">
        <v>8634</v>
      </c>
      <c r="D2825" s="71" t="s">
        <v>8635</v>
      </c>
      <c r="E2825" s="72">
        <v>12</v>
      </c>
      <c r="F2825" s="73" t="s">
        <v>6113</v>
      </c>
      <c r="G2825" s="74">
        <v>1.1609887999999999E-2</v>
      </c>
      <c r="H2825" s="74">
        <f>'IDS Miami Dry Grocery 2025'!$I2825*'IDS Miami Dry Grocery 2025'!$G2825</f>
        <v>0</v>
      </c>
      <c r="I2825" s="78"/>
      <c r="J2825" s="75">
        <v>33.46</v>
      </c>
      <c r="K2825" s="76">
        <f>IFERROR((#REF!*#REF!)+('IDS Miami Dry Grocery 2025'!$J2825*'IDS Miami Dry Grocery 2025'!$I2825),'IDS Miami Dry Grocery 2025'!$J2825*'IDS Miami Dry Grocery 2025'!$I2825)</f>
        <v>0</v>
      </c>
      <c r="M2825" s="97"/>
    </row>
    <row r="2826" spans="1:13" s="35" customFormat="1" ht="15" x14ac:dyDescent="0.2">
      <c r="A2826" s="68" t="s">
        <v>8636</v>
      </c>
      <c r="B2826" s="69" t="s">
        <v>8588</v>
      </c>
      <c r="C2826" s="70" t="s">
        <v>8637</v>
      </c>
      <c r="D2826" s="71" t="s">
        <v>8638</v>
      </c>
      <c r="E2826" s="72">
        <v>12</v>
      </c>
      <c r="F2826" s="73" t="s">
        <v>6113</v>
      </c>
      <c r="G2826" s="74">
        <v>7.0791999999999999E-3</v>
      </c>
      <c r="H2826" s="74">
        <f>'IDS Miami Dry Grocery 2025'!$I2826*'IDS Miami Dry Grocery 2025'!$G2826</f>
        <v>0</v>
      </c>
      <c r="I2826" s="78"/>
      <c r="J2826" s="75">
        <v>33.46</v>
      </c>
      <c r="K2826" s="76">
        <f>IFERROR((#REF!*#REF!)+('IDS Miami Dry Grocery 2025'!$J2826*'IDS Miami Dry Grocery 2025'!$I2826),'IDS Miami Dry Grocery 2025'!$J2826*'IDS Miami Dry Grocery 2025'!$I2826)</f>
        <v>0</v>
      </c>
      <c r="M2826" s="97"/>
    </row>
    <row r="2827" spans="1:13" s="35" customFormat="1" ht="15" x14ac:dyDescent="0.2">
      <c r="A2827" s="68" t="s">
        <v>8639</v>
      </c>
      <c r="B2827" s="69" t="s">
        <v>8588</v>
      </c>
      <c r="C2827" s="70" t="s">
        <v>8640</v>
      </c>
      <c r="D2827" s="71" t="s">
        <v>8641</v>
      </c>
      <c r="E2827" s="72">
        <v>12</v>
      </c>
      <c r="F2827" s="73" t="s">
        <v>6113</v>
      </c>
      <c r="G2827" s="74">
        <v>1.1609887999999999E-2</v>
      </c>
      <c r="H2827" s="74">
        <f>'IDS Miami Dry Grocery 2025'!$I2827*'IDS Miami Dry Grocery 2025'!$G2827</f>
        <v>0</v>
      </c>
      <c r="I2827" s="78"/>
      <c r="J2827" s="75">
        <v>33.46</v>
      </c>
      <c r="K2827" s="76">
        <f>IFERROR((#REF!*#REF!)+('IDS Miami Dry Grocery 2025'!$J2827*'IDS Miami Dry Grocery 2025'!$I2827),'IDS Miami Dry Grocery 2025'!$J2827*'IDS Miami Dry Grocery 2025'!$I2827)</f>
        <v>0</v>
      </c>
      <c r="M2827" s="97"/>
    </row>
    <row r="2828" spans="1:13" s="35" customFormat="1" ht="15" x14ac:dyDescent="0.2">
      <c r="A2828" s="68" t="s">
        <v>8642</v>
      </c>
      <c r="B2828" s="69" t="s">
        <v>8588</v>
      </c>
      <c r="C2828" s="70" t="s">
        <v>8643</v>
      </c>
      <c r="D2828" s="71" t="s">
        <v>8644</v>
      </c>
      <c r="E2828" s="72">
        <v>12</v>
      </c>
      <c r="F2828" s="73" t="s">
        <v>64</v>
      </c>
      <c r="G2828" s="74">
        <v>6.4279135999999997E-3</v>
      </c>
      <c r="H2828" s="74">
        <f>'IDS Miami Dry Grocery 2025'!$I2828*'IDS Miami Dry Grocery 2025'!$G2828</f>
        <v>0</v>
      </c>
      <c r="I2828" s="78"/>
      <c r="J2828" s="75">
        <v>21.15</v>
      </c>
      <c r="K2828" s="76">
        <f>IFERROR((#REF!*#REF!)+('IDS Miami Dry Grocery 2025'!$J2828*'IDS Miami Dry Grocery 2025'!$I2828),'IDS Miami Dry Grocery 2025'!$J2828*'IDS Miami Dry Grocery 2025'!$I2828)</f>
        <v>0</v>
      </c>
      <c r="M2828" s="97"/>
    </row>
    <row r="2829" spans="1:13" s="35" customFormat="1" ht="15" x14ac:dyDescent="0.2">
      <c r="A2829" s="68" t="s">
        <v>8645</v>
      </c>
      <c r="B2829" s="69" t="s">
        <v>8588</v>
      </c>
      <c r="C2829" s="70" t="s">
        <v>8646</v>
      </c>
      <c r="D2829" s="71" t="s">
        <v>8647</v>
      </c>
      <c r="E2829" s="72">
        <v>12</v>
      </c>
      <c r="F2829" s="73" t="s">
        <v>438</v>
      </c>
      <c r="G2829" s="74">
        <v>8.1269215999999998E-3</v>
      </c>
      <c r="H2829" s="74">
        <f>'IDS Miami Dry Grocery 2025'!$I2829*'IDS Miami Dry Grocery 2025'!$G2829</f>
        <v>0</v>
      </c>
      <c r="I2829" s="78"/>
      <c r="J2829" s="75">
        <v>38.26</v>
      </c>
      <c r="K2829" s="76">
        <f>IFERROR((#REF!*#REF!)+('IDS Miami Dry Grocery 2025'!$J2829*'IDS Miami Dry Grocery 2025'!$I2829),'IDS Miami Dry Grocery 2025'!$J2829*'IDS Miami Dry Grocery 2025'!$I2829)</f>
        <v>0</v>
      </c>
      <c r="M2829" s="97"/>
    </row>
    <row r="2830" spans="1:13" s="35" customFormat="1" ht="15" x14ac:dyDescent="0.2">
      <c r="A2830" s="68" t="s">
        <v>8648</v>
      </c>
      <c r="B2830" s="69" t="s">
        <v>8588</v>
      </c>
      <c r="C2830" s="70" t="s">
        <v>8649</v>
      </c>
      <c r="D2830" s="71" t="s">
        <v>8650</v>
      </c>
      <c r="E2830" s="72">
        <v>12</v>
      </c>
      <c r="F2830" s="73" t="s">
        <v>64</v>
      </c>
      <c r="G2830" s="74">
        <v>3.7944512E-3</v>
      </c>
      <c r="H2830" s="74">
        <f>'IDS Miami Dry Grocery 2025'!$I2830*'IDS Miami Dry Grocery 2025'!$G2830</f>
        <v>0</v>
      </c>
      <c r="I2830" s="78"/>
      <c r="J2830" s="75">
        <v>24.03</v>
      </c>
      <c r="K2830" s="76">
        <f>IFERROR((#REF!*#REF!)+('IDS Miami Dry Grocery 2025'!$J2830*'IDS Miami Dry Grocery 2025'!$I2830),'IDS Miami Dry Grocery 2025'!$J2830*'IDS Miami Dry Grocery 2025'!$I2830)</f>
        <v>0</v>
      </c>
      <c r="M2830" s="97"/>
    </row>
    <row r="2831" spans="1:13" s="35" customFormat="1" ht="15" x14ac:dyDescent="0.2">
      <c r="A2831" s="68" t="s">
        <v>8651</v>
      </c>
      <c r="B2831" s="69" t="s">
        <v>8588</v>
      </c>
      <c r="C2831" s="70" t="s">
        <v>8652</v>
      </c>
      <c r="D2831" s="71" t="s">
        <v>8653</v>
      </c>
      <c r="E2831" s="72">
        <v>24</v>
      </c>
      <c r="F2831" s="73" t="s">
        <v>64</v>
      </c>
      <c r="G2831" s="74">
        <v>1.3592063999999999E-2</v>
      </c>
      <c r="H2831" s="74">
        <f>'IDS Miami Dry Grocery 2025'!$I2831*'IDS Miami Dry Grocery 2025'!$G2831</f>
        <v>0</v>
      </c>
      <c r="I2831" s="78"/>
      <c r="J2831" s="75">
        <v>48.45</v>
      </c>
      <c r="K2831" s="76">
        <f>IFERROR((#REF!*#REF!)+('IDS Miami Dry Grocery 2025'!$J2831*'IDS Miami Dry Grocery 2025'!$I2831),'IDS Miami Dry Grocery 2025'!$J2831*'IDS Miami Dry Grocery 2025'!$I2831)</f>
        <v>0</v>
      </c>
      <c r="M2831" s="97"/>
    </row>
    <row r="2832" spans="1:13" s="35" customFormat="1" ht="15" x14ac:dyDescent="0.2">
      <c r="A2832" s="68" t="s">
        <v>8654</v>
      </c>
      <c r="B2832" s="69" t="s">
        <v>8588</v>
      </c>
      <c r="C2832" s="70" t="s">
        <v>8655</v>
      </c>
      <c r="D2832" s="71" t="s">
        <v>8656</v>
      </c>
      <c r="E2832" s="72">
        <v>8</v>
      </c>
      <c r="F2832" s="73" t="s">
        <v>181</v>
      </c>
      <c r="G2832" s="74">
        <v>9.7976127999999992E-3</v>
      </c>
      <c r="H2832" s="74">
        <f>'IDS Miami Dry Grocery 2025'!$I2832*'IDS Miami Dry Grocery 2025'!$G2832</f>
        <v>0</v>
      </c>
      <c r="I2832" s="78"/>
      <c r="J2832" s="75">
        <v>29.09</v>
      </c>
      <c r="K2832" s="76">
        <f>IFERROR((#REF!*#REF!)+('IDS Miami Dry Grocery 2025'!$J2832*'IDS Miami Dry Grocery 2025'!$I2832),'IDS Miami Dry Grocery 2025'!$J2832*'IDS Miami Dry Grocery 2025'!$I2832)</f>
        <v>0</v>
      </c>
      <c r="M2832" s="97"/>
    </row>
    <row r="2833" spans="1:13" s="35" customFormat="1" ht="15" x14ac:dyDescent="0.2">
      <c r="A2833" s="68" t="s">
        <v>8657</v>
      </c>
      <c r="B2833" s="69" t="s">
        <v>8588</v>
      </c>
      <c r="C2833" s="70" t="s">
        <v>8658</v>
      </c>
      <c r="D2833" s="71" t="s">
        <v>8659</v>
      </c>
      <c r="E2833" s="72">
        <v>12</v>
      </c>
      <c r="F2833" s="73" t="s">
        <v>5896</v>
      </c>
      <c r="G2833" s="74">
        <v>6.5128640000000002E-3</v>
      </c>
      <c r="H2833" s="74">
        <f>'IDS Miami Dry Grocery 2025'!$I2833*'IDS Miami Dry Grocery 2025'!$G2833</f>
        <v>0</v>
      </c>
      <c r="I2833" s="78"/>
      <c r="J2833" s="75">
        <v>33.46</v>
      </c>
      <c r="K2833" s="76">
        <f>IFERROR((#REF!*#REF!)+('IDS Miami Dry Grocery 2025'!$J2833*'IDS Miami Dry Grocery 2025'!$I2833),'IDS Miami Dry Grocery 2025'!$J2833*'IDS Miami Dry Grocery 2025'!$I2833)</f>
        <v>0</v>
      </c>
      <c r="M2833" s="97"/>
    </row>
    <row r="2834" spans="1:13" s="35" customFormat="1" ht="15" x14ac:dyDescent="0.2">
      <c r="A2834" s="68" t="s">
        <v>8660</v>
      </c>
      <c r="B2834" s="69" t="s">
        <v>8588</v>
      </c>
      <c r="C2834" s="70" t="s">
        <v>8661</v>
      </c>
      <c r="D2834" s="71" t="s">
        <v>8662</v>
      </c>
      <c r="E2834" s="72">
        <v>12</v>
      </c>
      <c r="F2834" s="73" t="s">
        <v>258</v>
      </c>
      <c r="G2834" s="74">
        <v>4.2758368000000001E-3</v>
      </c>
      <c r="H2834" s="74">
        <f>'IDS Miami Dry Grocery 2025'!$I2834*'IDS Miami Dry Grocery 2025'!$G2834</f>
        <v>0</v>
      </c>
      <c r="I2834" s="78"/>
      <c r="J2834" s="75">
        <v>15.95</v>
      </c>
      <c r="K2834" s="76">
        <f>IFERROR((#REF!*#REF!)+('IDS Miami Dry Grocery 2025'!$J2834*'IDS Miami Dry Grocery 2025'!$I2834),'IDS Miami Dry Grocery 2025'!$J2834*'IDS Miami Dry Grocery 2025'!$I2834)</f>
        <v>0</v>
      </c>
      <c r="M2834" s="97"/>
    </row>
    <row r="2835" spans="1:13" s="35" customFormat="1" ht="15" x14ac:dyDescent="0.2">
      <c r="A2835" s="68" t="s">
        <v>8663</v>
      </c>
      <c r="B2835" s="69" t="s">
        <v>8588</v>
      </c>
      <c r="C2835" s="70" t="s">
        <v>8664</v>
      </c>
      <c r="D2835" s="71" t="s">
        <v>8665</v>
      </c>
      <c r="E2835" s="72">
        <v>12</v>
      </c>
      <c r="F2835" s="73" t="s">
        <v>32</v>
      </c>
      <c r="G2835" s="74">
        <v>7.5039520000000004E-3</v>
      </c>
      <c r="H2835" s="74">
        <f>'IDS Miami Dry Grocery 2025'!$I2835*'IDS Miami Dry Grocery 2025'!$G2835</f>
        <v>0</v>
      </c>
      <c r="I2835" s="78"/>
      <c r="J2835" s="75">
        <v>35.56</v>
      </c>
      <c r="K2835" s="76">
        <f>IFERROR((#REF!*#REF!)+('IDS Miami Dry Grocery 2025'!$J2835*'IDS Miami Dry Grocery 2025'!$I2835),'IDS Miami Dry Grocery 2025'!$J2835*'IDS Miami Dry Grocery 2025'!$I2835)</f>
        <v>0</v>
      </c>
      <c r="M2835" s="97"/>
    </row>
    <row r="2836" spans="1:13" s="35" customFormat="1" ht="15" x14ac:dyDescent="0.2">
      <c r="A2836" s="68" t="s">
        <v>8666</v>
      </c>
      <c r="B2836" s="69" t="s">
        <v>8588</v>
      </c>
      <c r="C2836" s="70" t="s">
        <v>8667</v>
      </c>
      <c r="D2836" s="71" t="s">
        <v>8668</v>
      </c>
      <c r="E2836" s="72">
        <v>12</v>
      </c>
      <c r="F2836" s="73" t="s">
        <v>64</v>
      </c>
      <c r="G2836" s="74">
        <v>7.0791999999999999E-3</v>
      </c>
      <c r="H2836" s="74">
        <f>'IDS Miami Dry Grocery 2025'!$I2836*'IDS Miami Dry Grocery 2025'!$G2836</f>
        <v>0</v>
      </c>
      <c r="I2836" s="78"/>
      <c r="J2836" s="75">
        <v>21.92</v>
      </c>
      <c r="K2836" s="76">
        <f>IFERROR((#REF!*#REF!)+('IDS Miami Dry Grocery 2025'!$J2836*'IDS Miami Dry Grocery 2025'!$I2836),'IDS Miami Dry Grocery 2025'!$J2836*'IDS Miami Dry Grocery 2025'!$I2836)</f>
        <v>0</v>
      </c>
      <c r="M2836" s="97"/>
    </row>
    <row r="2837" spans="1:13" s="35" customFormat="1" ht="15" x14ac:dyDescent="0.2">
      <c r="A2837" s="68" t="s">
        <v>8669</v>
      </c>
      <c r="B2837" s="69" t="s">
        <v>8588</v>
      </c>
      <c r="C2837" s="70" t="s">
        <v>8670</v>
      </c>
      <c r="D2837" s="71" t="s">
        <v>8671</v>
      </c>
      <c r="E2837" s="72">
        <v>8</v>
      </c>
      <c r="F2837" s="73" t="s">
        <v>32</v>
      </c>
      <c r="G2837" s="74">
        <v>1.1298403200000001E-2</v>
      </c>
      <c r="H2837" s="74">
        <f>'IDS Miami Dry Grocery 2025'!$I2837*'IDS Miami Dry Grocery 2025'!$G2837</f>
        <v>0</v>
      </c>
      <c r="I2837" s="78"/>
      <c r="J2837" s="75">
        <v>29.09</v>
      </c>
      <c r="K2837" s="76">
        <f>IFERROR((#REF!*#REF!)+('IDS Miami Dry Grocery 2025'!$J2837*'IDS Miami Dry Grocery 2025'!$I2837),'IDS Miami Dry Grocery 2025'!$J2837*'IDS Miami Dry Grocery 2025'!$I2837)</f>
        <v>0</v>
      </c>
      <c r="M2837" s="97"/>
    </row>
    <row r="2838" spans="1:13" s="35" customFormat="1" ht="15" x14ac:dyDescent="0.2">
      <c r="A2838" s="68" t="s">
        <v>8672</v>
      </c>
      <c r="B2838" s="69" t="s">
        <v>8588</v>
      </c>
      <c r="C2838" s="70" t="s">
        <v>8673</v>
      </c>
      <c r="D2838" s="71" t="s">
        <v>8674</v>
      </c>
      <c r="E2838" s="72">
        <v>12</v>
      </c>
      <c r="F2838" s="73" t="s">
        <v>5896</v>
      </c>
      <c r="G2838" s="74">
        <v>9.0613759999999995E-3</v>
      </c>
      <c r="H2838" s="74">
        <f>'IDS Miami Dry Grocery 2025'!$I2838*'IDS Miami Dry Grocery 2025'!$G2838</f>
        <v>0</v>
      </c>
      <c r="I2838" s="78"/>
      <c r="J2838" s="75">
        <v>33.46</v>
      </c>
      <c r="K2838" s="76">
        <f>IFERROR((#REF!*#REF!)+('IDS Miami Dry Grocery 2025'!$J2838*'IDS Miami Dry Grocery 2025'!$I2838),'IDS Miami Dry Grocery 2025'!$J2838*'IDS Miami Dry Grocery 2025'!$I2838)</f>
        <v>0</v>
      </c>
      <c r="M2838" s="97"/>
    </row>
    <row r="2839" spans="1:13" s="35" customFormat="1" ht="15" x14ac:dyDescent="0.2">
      <c r="A2839" s="68" t="s">
        <v>8675</v>
      </c>
      <c r="B2839" s="69" t="s">
        <v>8588</v>
      </c>
      <c r="C2839" s="70" t="s">
        <v>8676</v>
      </c>
      <c r="D2839" s="71" t="s">
        <v>8677</v>
      </c>
      <c r="E2839" s="72">
        <v>12</v>
      </c>
      <c r="F2839" s="73" t="s">
        <v>32</v>
      </c>
      <c r="G2839" s="74">
        <v>7.7871200000000007E-3</v>
      </c>
      <c r="H2839" s="74">
        <f>'IDS Miami Dry Grocery 2025'!$I2839*'IDS Miami Dry Grocery 2025'!$G2839</f>
        <v>0</v>
      </c>
      <c r="I2839" s="78"/>
      <c r="J2839" s="75">
        <v>35.56</v>
      </c>
      <c r="K2839" s="76">
        <f>IFERROR((#REF!*#REF!)+('IDS Miami Dry Grocery 2025'!$J2839*'IDS Miami Dry Grocery 2025'!$I2839),'IDS Miami Dry Grocery 2025'!$J2839*'IDS Miami Dry Grocery 2025'!$I2839)</f>
        <v>0</v>
      </c>
      <c r="M2839" s="97"/>
    </row>
    <row r="2840" spans="1:13" s="35" customFormat="1" ht="15" x14ac:dyDescent="0.2">
      <c r="A2840" s="68" t="s">
        <v>8678</v>
      </c>
      <c r="B2840" s="69" t="s">
        <v>8588</v>
      </c>
      <c r="C2840" s="70" t="s">
        <v>8679</v>
      </c>
      <c r="D2840" s="71" t="s">
        <v>8680</v>
      </c>
      <c r="E2840" s="72">
        <v>12</v>
      </c>
      <c r="F2840" s="73" t="s">
        <v>446</v>
      </c>
      <c r="G2840" s="74">
        <v>3.7944512E-3</v>
      </c>
      <c r="H2840" s="74">
        <f>'IDS Miami Dry Grocery 2025'!$I2840*'IDS Miami Dry Grocery 2025'!$G2840</f>
        <v>0</v>
      </c>
      <c r="I2840" s="78"/>
      <c r="J2840" s="75">
        <v>24.03</v>
      </c>
      <c r="K2840" s="76">
        <f>IFERROR((#REF!*#REF!)+('IDS Miami Dry Grocery 2025'!$J2840*'IDS Miami Dry Grocery 2025'!$I2840),'IDS Miami Dry Grocery 2025'!$J2840*'IDS Miami Dry Grocery 2025'!$I2840)</f>
        <v>0</v>
      </c>
      <c r="M2840" s="97"/>
    </row>
    <row r="2841" spans="1:13" s="35" customFormat="1" ht="15" x14ac:dyDescent="0.2">
      <c r="A2841" s="68" t="s">
        <v>8681</v>
      </c>
      <c r="B2841" s="69" t="s">
        <v>8588</v>
      </c>
      <c r="C2841" s="70" t="s">
        <v>8682</v>
      </c>
      <c r="D2841" s="71" t="s">
        <v>8683</v>
      </c>
      <c r="E2841" s="72">
        <v>12</v>
      </c>
      <c r="F2841" s="73" t="s">
        <v>1752</v>
      </c>
      <c r="G2841" s="74">
        <v>5.8049439999999994E-3</v>
      </c>
      <c r="H2841" s="74">
        <f>'IDS Miami Dry Grocery 2025'!$I2841*'IDS Miami Dry Grocery 2025'!$G2841</f>
        <v>0</v>
      </c>
      <c r="I2841" s="78"/>
      <c r="J2841" s="75">
        <v>37.299999999999997</v>
      </c>
      <c r="K2841" s="76">
        <f>IFERROR((#REF!*#REF!)+('IDS Miami Dry Grocery 2025'!$J2841*'IDS Miami Dry Grocery 2025'!$I2841),'IDS Miami Dry Grocery 2025'!$J2841*'IDS Miami Dry Grocery 2025'!$I2841)</f>
        <v>0</v>
      </c>
      <c r="M2841" s="97"/>
    </row>
    <row r="2842" spans="1:13" s="35" customFormat="1" ht="15" x14ac:dyDescent="0.2">
      <c r="A2842" s="68" t="s">
        <v>8684</v>
      </c>
      <c r="B2842" s="69" t="s">
        <v>8588</v>
      </c>
      <c r="C2842" s="70" t="s">
        <v>8685</v>
      </c>
      <c r="D2842" s="71" t="s">
        <v>8686</v>
      </c>
      <c r="E2842" s="72">
        <v>12</v>
      </c>
      <c r="F2842" s="73" t="s">
        <v>438</v>
      </c>
      <c r="G2842" s="74">
        <v>5.4934592000000001E-3</v>
      </c>
      <c r="H2842" s="74">
        <f>'IDS Miami Dry Grocery 2025'!$I2842*'IDS Miami Dry Grocery 2025'!$G2842</f>
        <v>0</v>
      </c>
      <c r="I2842" s="78"/>
      <c r="J2842" s="75">
        <v>37.299999999999997</v>
      </c>
      <c r="K2842" s="76">
        <f>IFERROR((#REF!*#REF!)+('IDS Miami Dry Grocery 2025'!$J2842*'IDS Miami Dry Grocery 2025'!$I2842),'IDS Miami Dry Grocery 2025'!$J2842*'IDS Miami Dry Grocery 2025'!$I2842)</f>
        <v>0</v>
      </c>
      <c r="M2842" s="97"/>
    </row>
    <row r="2843" spans="1:13" s="35" customFormat="1" ht="15" x14ac:dyDescent="0.2">
      <c r="A2843" s="68" t="s">
        <v>8687</v>
      </c>
      <c r="B2843" s="69" t="s">
        <v>8588</v>
      </c>
      <c r="C2843" s="70" t="s">
        <v>8688</v>
      </c>
      <c r="D2843" s="71" t="s">
        <v>8689</v>
      </c>
      <c r="E2843" s="72">
        <v>12</v>
      </c>
      <c r="F2843" s="73" t="s">
        <v>265</v>
      </c>
      <c r="G2843" s="74">
        <v>8.7782079999999992E-3</v>
      </c>
      <c r="H2843" s="74">
        <f>'IDS Miami Dry Grocery 2025'!$I2843*'IDS Miami Dry Grocery 2025'!$G2843</f>
        <v>0</v>
      </c>
      <c r="I2843" s="78"/>
      <c r="J2843" s="75">
        <v>37.299999999999997</v>
      </c>
      <c r="K2843" s="76">
        <f>IFERROR((#REF!*#REF!)+('IDS Miami Dry Grocery 2025'!$J2843*'IDS Miami Dry Grocery 2025'!$I2843),'IDS Miami Dry Grocery 2025'!$J2843*'IDS Miami Dry Grocery 2025'!$I2843)</f>
        <v>0</v>
      </c>
      <c r="M2843" s="97"/>
    </row>
    <row r="2844" spans="1:13" s="35" customFormat="1" ht="15" x14ac:dyDescent="0.2">
      <c r="A2844" s="68" t="s">
        <v>8690</v>
      </c>
      <c r="B2844" s="69" t="s">
        <v>8588</v>
      </c>
      <c r="C2844" s="70" t="s">
        <v>8691</v>
      </c>
      <c r="D2844" s="71" t="s">
        <v>8692</v>
      </c>
      <c r="E2844" s="72">
        <v>12</v>
      </c>
      <c r="F2844" s="73" t="s">
        <v>64</v>
      </c>
      <c r="G2844" s="74">
        <v>5.3801919999999998E-3</v>
      </c>
      <c r="H2844" s="74">
        <f>'IDS Miami Dry Grocery 2025'!$I2844*'IDS Miami Dry Grocery 2025'!$G2844</f>
        <v>0</v>
      </c>
      <c r="I2844" s="78"/>
      <c r="J2844" s="75">
        <v>24.8</v>
      </c>
      <c r="K2844" s="76">
        <f>IFERROR((#REF!*#REF!)+('IDS Miami Dry Grocery 2025'!$J2844*'IDS Miami Dry Grocery 2025'!$I2844),'IDS Miami Dry Grocery 2025'!$J2844*'IDS Miami Dry Grocery 2025'!$I2844)</f>
        <v>0</v>
      </c>
      <c r="M2844" s="97"/>
    </row>
    <row r="2845" spans="1:13" s="35" customFormat="1" ht="15" x14ac:dyDescent="0.2">
      <c r="A2845" s="68" t="s">
        <v>8693</v>
      </c>
      <c r="B2845" s="69" t="s">
        <v>8588</v>
      </c>
      <c r="C2845" s="70" t="s">
        <v>8694</v>
      </c>
      <c r="D2845" s="71" t="s">
        <v>8695</v>
      </c>
      <c r="E2845" s="72">
        <v>12</v>
      </c>
      <c r="F2845" s="73" t="s">
        <v>64</v>
      </c>
      <c r="G2845" s="74">
        <v>5.3801919999999998E-3</v>
      </c>
      <c r="H2845" s="74">
        <f>'IDS Miami Dry Grocery 2025'!$I2845*'IDS Miami Dry Grocery 2025'!$G2845</f>
        <v>0</v>
      </c>
      <c r="I2845" s="78"/>
      <c r="J2845" s="75">
        <v>24.8</v>
      </c>
      <c r="K2845" s="76">
        <f>IFERROR((#REF!*#REF!)+('IDS Miami Dry Grocery 2025'!$J2845*'IDS Miami Dry Grocery 2025'!$I2845),'IDS Miami Dry Grocery 2025'!$J2845*'IDS Miami Dry Grocery 2025'!$I2845)</f>
        <v>0</v>
      </c>
      <c r="M2845" s="97"/>
    </row>
    <row r="2846" spans="1:13" s="35" customFormat="1" ht="15" x14ac:dyDescent="0.2">
      <c r="A2846" s="68" t="s">
        <v>8696</v>
      </c>
      <c r="B2846" s="69" t="s">
        <v>8588</v>
      </c>
      <c r="C2846" s="70" t="s">
        <v>8697</v>
      </c>
      <c r="D2846" s="71" t="s">
        <v>8698</v>
      </c>
      <c r="E2846" s="72">
        <v>12</v>
      </c>
      <c r="F2846" s="73" t="s">
        <v>64</v>
      </c>
      <c r="G2846" s="74">
        <v>5.3801919999999998E-3</v>
      </c>
      <c r="H2846" s="74">
        <f>'IDS Miami Dry Grocery 2025'!$I2846*'IDS Miami Dry Grocery 2025'!$G2846</f>
        <v>0</v>
      </c>
      <c r="I2846" s="78"/>
      <c r="J2846" s="75">
        <v>24.8</v>
      </c>
      <c r="K2846" s="76">
        <f>IFERROR((#REF!*#REF!)+('IDS Miami Dry Grocery 2025'!$J2846*'IDS Miami Dry Grocery 2025'!$I2846),'IDS Miami Dry Grocery 2025'!$J2846*'IDS Miami Dry Grocery 2025'!$I2846)</f>
        <v>0</v>
      </c>
      <c r="M2846" s="97"/>
    </row>
    <row r="2847" spans="1:13" s="35" customFormat="1" ht="15" x14ac:dyDescent="0.2">
      <c r="A2847" s="68" t="s">
        <v>8699</v>
      </c>
      <c r="B2847" s="69" t="s">
        <v>8588</v>
      </c>
      <c r="C2847" s="70" t="s">
        <v>8700</v>
      </c>
      <c r="D2847" s="71" t="s">
        <v>8701</v>
      </c>
      <c r="E2847" s="72">
        <v>144</v>
      </c>
      <c r="F2847" s="73" t="s">
        <v>3820</v>
      </c>
      <c r="G2847" s="74">
        <v>1.6706911999999997E-2</v>
      </c>
      <c r="H2847" s="74">
        <f>'IDS Miami Dry Grocery 2025'!$I2847*'IDS Miami Dry Grocery 2025'!$G2847</f>
        <v>0</v>
      </c>
      <c r="I2847" s="78"/>
      <c r="J2847" s="75">
        <v>99.19</v>
      </c>
      <c r="K2847" s="76">
        <f>IFERROR((#REF!*#REF!)+('IDS Miami Dry Grocery 2025'!$J2847*'IDS Miami Dry Grocery 2025'!$I2847),'IDS Miami Dry Grocery 2025'!$J2847*'IDS Miami Dry Grocery 2025'!$I2847)</f>
        <v>0</v>
      </c>
      <c r="M2847" s="97"/>
    </row>
    <row r="2848" spans="1:13" s="35" customFormat="1" ht="15" x14ac:dyDescent="0.2">
      <c r="A2848" s="68" t="s">
        <v>8702</v>
      </c>
      <c r="B2848" s="69" t="s">
        <v>8588</v>
      </c>
      <c r="C2848" s="70" t="s">
        <v>8703</v>
      </c>
      <c r="D2848" s="71" t="s">
        <v>8704</v>
      </c>
      <c r="E2848" s="72">
        <v>9</v>
      </c>
      <c r="F2848" s="73" t="s">
        <v>32</v>
      </c>
      <c r="G2848" s="74">
        <v>6.2296959999999998E-3</v>
      </c>
      <c r="H2848" s="74">
        <f>'IDS Miami Dry Grocery 2025'!$I2848*'IDS Miami Dry Grocery 2025'!$G2848</f>
        <v>0</v>
      </c>
      <c r="I2848" s="78"/>
      <c r="J2848" s="75">
        <v>33.159999999999997</v>
      </c>
      <c r="K2848" s="76">
        <f>IFERROR((#REF!*#REF!)+('IDS Miami Dry Grocery 2025'!$J2848*'IDS Miami Dry Grocery 2025'!$I2848),'IDS Miami Dry Grocery 2025'!$J2848*'IDS Miami Dry Grocery 2025'!$I2848)</f>
        <v>0</v>
      </c>
      <c r="M2848" s="97"/>
    </row>
    <row r="2849" spans="1:13" s="35" customFormat="1" ht="15" x14ac:dyDescent="0.2">
      <c r="A2849" s="68" t="s">
        <v>8705</v>
      </c>
      <c r="B2849" s="69" t="s">
        <v>8588</v>
      </c>
      <c r="C2849" s="70" t="s">
        <v>8706</v>
      </c>
      <c r="D2849" s="71" t="s">
        <v>8707</v>
      </c>
      <c r="E2849" s="72">
        <v>12</v>
      </c>
      <c r="F2849" s="73" t="s">
        <v>64</v>
      </c>
      <c r="G2849" s="74">
        <v>5.3801919999999998E-3</v>
      </c>
      <c r="H2849" s="74">
        <f>'IDS Miami Dry Grocery 2025'!$I2849*'IDS Miami Dry Grocery 2025'!$G2849</f>
        <v>0</v>
      </c>
      <c r="I2849" s="78"/>
      <c r="J2849" s="75">
        <v>24.8</v>
      </c>
      <c r="K2849" s="76">
        <f>IFERROR((#REF!*#REF!)+('IDS Miami Dry Grocery 2025'!$J2849*'IDS Miami Dry Grocery 2025'!$I2849),'IDS Miami Dry Grocery 2025'!$J2849*'IDS Miami Dry Grocery 2025'!$I2849)</f>
        <v>0</v>
      </c>
      <c r="M2849" s="97"/>
    </row>
    <row r="2850" spans="1:13" s="35" customFormat="1" ht="15" x14ac:dyDescent="0.2">
      <c r="A2850" s="68" t="s">
        <v>8708</v>
      </c>
      <c r="B2850" s="69" t="s">
        <v>8588</v>
      </c>
      <c r="C2850" s="70" t="s">
        <v>8709</v>
      </c>
      <c r="D2850" s="71" t="s">
        <v>8710</v>
      </c>
      <c r="E2850" s="72">
        <v>12</v>
      </c>
      <c r="F2850" s="73" t="s">
        <v>507</v>
      </c>
      <c r="G2850" s="74">
        <v>8.4950399999999988E-3</v>
      </c>
      <c r="H2850" s="74">
        <f>'IDS Miami Dry Grocery 2025'!$I2850*'IDS Miami Dry Grocery 2025'!$G2850</f>
        <v>0</v>
      </c>
      <c r="I2850" s="78"/>
      <c r="J2850" s="75">
        <v>37.67</v>
      </c>
      <c r="K2850" s="76">
        <f>IFERROR((#REF!*#REF!)+('IDS Miami Dry Grocery 2025'!$J2850*'IDS Miami Dry Grocery 2025'!$I2850),'IDS Miami Dry Grocery 2025'!$J2850*'IDS Miami Dry Grocery 2025'!$I2850)</f>
        <v>0</v>
      </c>
      <c r="M2850" s="97"/>
    </row>
    <row r="2851" spans="1:13" s="35" customFormat="1" ht="15" x14ac:dyDescent="0.2">
      <c r="A2851" s="68" t="s">
        <v>8711</v>
      </c>
      <c r="B2851" s="69" t="s">
        <v>8588</v>
      </c>
      <c r="C2851" s="70" t="s">
        <v>8712</v>
      </c>
      <c r="D2851" s="71" t="s">
        <v>8713</v>
      </c>
      <c r="E2851" s="72">
        <v>12</v>
      </c>
      <c r="F2851" s="73" t="s">
        <v>507</v>
      </c>
      <c r="G2851" s="74">
        <v>7.6455360000000005E-3</v>
      </c>
      <c r="H2851" s="74">
        <f>'IDS Miami Dry Grocery 2025'!$I2851*'IDS Miami Dry Grocery 2025'!$G2851</f>
        <v>0</v>
      </c>
      <c r="I2851" s="78"/>
      <c r="J2851" s="75">
        <v>37.67</v>
      </c>
      <c r="K2851" s="76">
        <f>IFERROR((#REF!*#REF!)+('IDS Miami Dry Grocery 2025'!$J2851*'IDS Miami Dry Grocery 2025'!$I2851),'IDS Miami Dry Grocery 2025'!$J2851*'IDS Miami Dry Grocery 2025'!$I2851)</f>
        <v>0</v>
      </c>
      <c r="M2851" s="97"/>
    </row>
    <row r="2852" spans="1:13" s="35" customFormat="1" ht="15" x14ac:dyDescent="0.2">
      <c r="A2852" s="68" t="s">
        <v>8714</v>
      </c>
      <c r="B2852" s="69" t="s">
        <v>8588</v>
      </c>
      <c r="C2852" s="70" t="s">
        <v>8715</v>
      </c>
      <c r="D2852" s="71" t="s">
        <v>8716</v>
      </c>
      <c r="E2852" s="72">
        <v>12</v>
      </c>
      <c r="F2852" s="73" t="s">
        <v>3004</v>
      </c>
      <c r="G2852" s="74">
        <v>4.813856E-3</v>
      </c>
      <c r="H2852" s="74">
        <f>'IDS Miami Dry Grocery 2025'!$I2852*'IDS Miami Dry Grocery 2025'!$G2852</f>
        <v>0</v>
      </c>
      <c r="I2852" s="78"/>
      <c r="J2852" s="75">
        <v>37.67</v>
      </c>
      <c r="K2852" s="76">
        <f>IFERROR((#REF!*#REF!)+('IDS Miami Dry Grocery 2025'!$J2852*'IDS Miami Dry Grocery 2025'!$I2852),'IDS Miami Dry Grocery 2025'!$J2852*'IDS Miami Dry Grocery 2025'!$I2852)</f>
        <v>0</v>
      </c>
      <c r="M2852" s="97"/>
    </row>
    <row r="2853" spans="1:13" s="35" customFormat="1" ht="15" x14ac:dyDescent="0.2">
      <c r="A2853" s="68" t="s">
        <v>8717</v>
      </c>
      <c r="B2853" s="69" t="s">
        <v>8588</v>
      </c>
      <c r="C2853" s="70" t="s">
        <v>8718</v>
      </c>
      <c r="D2853" s="71" t="s">
        <v>8719</v>
      </c>
      <c r="E2853" s="72">
        <v>12</v>
      </c>
      <c r="F2853" s="73" t="s">
        <v>8720</v>
      </c>
      <c r="G2853" s="74">
        <v>6.2296959999999998E-3</v>
      </c>
      <c r="H2853" s="74">
        <f>'IDS Miami Dry Grocery 2025'!$I2853*'IDS Miami Dry Grocery 2025'!$G2853</f>
        <v>0</v>
      </c>
      <c r="I2853" s="78"/>
      <c r="J2853" s="75">
        <v>17.690000000000001</v>
      </c>
      <c r="K2853" s="76">
        <f>IFERROR((#REF!*#REF!)+('IDS Miami Dry Grocery 2025'!$J2853*'IDS Miami Dry Grocery 2025'!$I2853),'IDS Miami Dry Grocery 2025'!$J2853*'IDS Miami Dry Grocery 2025'!$I2853)</f>
        <v>0</v>
      </c>
      <c r="M2853" s="97"/>
    </row>
    <row r="2854" spans="1:13" s="35" customFormat="1" ht="15" x14ac:dyDescent="0.2">
      <c r="A2854" s="68" t="s">
        <v>8721</v>
      </c>
      <c r="B2854" s="69" t="s">
        <v>8588</v>
      </c>
      <c r="C2854" s="70" t="s">
        <v>8722</v>
      </c>
      <c r="D2854" s="71" t="s">
        <v>8723</v>
      </c>
      <c r="E2854" s="72">
        <v>24</v>
      </c>
      <c r="F2854" s="73" t="s">
        <v>8724</v>
      </c>
      <c r="G2854" s="74">
        <v>7.0791999999999999E-3</v>
      </c>
      <c r="H2854" s="74">
        <f>'IDS Miami Dry Grocery 2025'!$I2854*'IDS Miami Dry Grocery 2025'!$G2854</f>
        <v>0</v>
      </c>
      <c r="I2854" s="78"/>
      <c r="J2854" s="75">
        <v>48.06</v>
      </c>
      <c r="K2854" s="76">
        <f>IFERROR((#REF!*#REF!)+('IDS Miami Dry Grocery 2025'!$J2854*'IDS Miami Dry Grocery 2025'!$I2854),'IDS Miami Dry Grocery 2025'!$J2854*'IDS Miami Dry Grocery 2025'!$I2854)</f>
        <v>0</v>
      </c>
      <c r="M2854" s="97"/>
    </row>
    <row r="2855" spans="1:13" s="35" customFormat="1" ht="15" x14ac:dyDescent="0.2">
      <c r="A2855" s="68" t="s">
        <v>8725</v>
      </c>
      <c r="B2855" s="69" t="s">
        <v>8588</v>
      </c>
      <c r="C2855" s="70" t="s">
        <v>8726</v>
      </c>
      <c r="D2855" s="71" t="s">
        <v>8727</v>
      </c>
      <c r="E2855" s="72">
        <v>12</v>
      </c>
      <c r="F2855" s="73" t="s">
        <v>1488</v>
      </c>
      <c r="G2855" s="74">
        <v>9.3445439999999998E-3</v>
      </c>
      <c r="H2855" s="74">
        <f>'IDS Miami Dry Grocery 2025'!$I2855*'IDS Miami Dry Grocery 2025'!$G2855</f>
        <v>0</v>
      </c>
      <c r="I2855" s="78"/>
      <c r="J2855" s="75">
        <v>31.76</v>
      </c>
      <c r="K2855" s="76">
        <f>IFERROR((#REF!*#REF!)+('IDS Miami Dry Grocery 2025'!$J2855*'IDS Miami Dry Grocery 2025'!$I2855),'IDS Miami Dry Grocery 2025'!$J2855*'IDS Miami Dry Grocery 2025'!$I2855)</f>
        <v>0</v>
      </c>
      <c r="M2855" s="97"/>
    </row>
    <row r="2856" spans="1:13" s="35" customFormat="1" ht="15" x14ac:dyDescent="0.2">
      <c r="A2856" s="68" t="s">
        <v>8728</v>
      </c>
      <c r="B2856" s="69" t="s">
        <v>8588</v>
      </c>
      <c r="C2856" s="70" t="s">
        <v>8729</v>
      </c>
      <c r="D2856" s="71" t="s">
        <v>8730</v>
      </c>
      <c r="E2856" s="72">
        <v>12</v>
      </c>
      <c r="F2856" s="73" t="s">
        <v>181</v>
      </c>
      <c r="G2856" s="74">
        <v>1.2459392E-2</v>
      </c>
      <c r="H2856" s="74">
        <f>'IDS Miami Dry Grocery 2025'!$I2856*'IDS Miami Dry Grocery 2025'!$G2856</f>
        <v>0</v>
      </c>
      <c r="I2856" s="78"/>
      <c r="J2856" s="75">
        <v>44.04</v>
      </c>
      <c r="K2856" s="76">
        <f>IFERROR((#REF!*#REF!)+('IDS Miami Dry Grocery 2025'!$J2856*'IDS Miami Dry Grocery 2025'!$I2856),'IDS Miami Dry Grocery 2025'!$J2856*'IDS Miami Dry Grocery 2025'!$I2856)</f>
        <v>0</v>
      </c>
      <c r="M2856" s="97"/>
    </row>
    <row r="2857" spans="1:13" s="35" customFormat="1" ht="15" x14ac:dyDescent="0.2">
      <c r="A2857" s="68" t="s">
        <v>8731</v>
      </c>
      <c r="B2857" s="69" t="s">
        <v>8588</v>
      </c>
      <c r="C2857" s="70" t="s">
        <v>8732</v>
      </c>
      <c r="D2857" s="71" t="s">
        <v>8733</v>
      </c>
      <c r="E2857" s="72">
        <v>6</v>
      </c>
      <c r="F2857" s="73" t="s">
        <v>759</v>
      </c>
      <c r="G2857" s="74">
        <v>9.3445439999999998E-3</v>
      </c>
      <c r="H2857" s="74">
        <f>'IDS Miami Dry Grocery 2025'!$I2857*'IDS Miami Dry Grocery 2025'!$G2857</f>
        <v>0</v>
      </c>
      <c r="I2857" s="78"/>
      <c r="J2857" s="75">
        <v>36.869999999999997</v>
      </c>
      <c r="K2857" s="76">
        <f>IFERROR((#REF!*#REF!)+('IDS Miami Dry Grocery 2025'!$J2857*'IDS Miami Dry Grocery 2025'!$I2857),'IDS Miami Dry Grocery 2025'!$J2857*'IDS Miami Dry Grocery 2025'!$I2857)</f>
        <v>0</v>
      </c>
      <c r="M2857" s="97"/>
    </row>
    <row r="2858" spans="1:13" s="35" customFormat="1" ht="15" x14ac:dyDescent="0.2">
      <c r="A2858" s="68" t="s">
        <v>8734</v>
      </c>
      <c r="B2858" s="69" t="s">
        <v>8588</v>
      </c>
      <c r="C2858" s="70" t="s">
        <v>8735</v>
      </c>
      <c r="D2858" s="71" t="s">
        <v>8736</v>
      </c>
      <c r="E2858" s="72">
        <v>6</v>
      </c>
      <c r="F2858" s="73" t="s">
        <v>759</v>
      </c>
      <c r="G2858" s="74">
        <v>1.132672E-2</v>
      </c>
      <c r="H2858" s="74">
        <f>'IDS Miami Dry Grocery 2025'!$I2858*'IDS Miami Dry Grocery 2025'!$G2858</f>
        <v>0</v>
      </c>
      <c r="I2858" s="78"/>
      <c r="J2858" s="75">
        <v>36.869999999999997</v>
      </c>
      <c r="K2858" s="76">
        <f>IFERROR((#REF!*#REF!)+('IDS Miami Dry Grocery 2025'!$J2858*'IDS Miami Dry Grocery 2025'!$I2858),'IDS Miami Dry Grocery 2025'!$J2858*'IDS Miami Dry Grocery 2025'!$I2858)</f>
        <v>0</v>
      </c>
      <c r="M2858" s="97"/>
    </row>
    <row r="2859" spans="1:13" s="35" customFormat="1" ht="15" x14ac:dyDescent="0.2">
      <c r="A2859" s="68" t="s">
        <v>8737</v>
      </c>
      <c r="B2859" s="69" t="s">
        <v>8588</v>
      </c>
      <c r="C2859" s="70" t="s">
        <v>8738</v>
      </c>
      <c r="D2859" s="71" t="s">
        <v>8739</v>
      </c>
      <c r="E2859" s="72">
        <v>6</v>
      </c>
      <c r="F2859" s="73" t="s">
        <v>759</v>
      </c>
      <c r="G2859" s="74">
        <v>1.1043552E-2</v>
      </c>
      <c r="H2859" s="74">
        <f>'IDS Miami Dry Grocery 2025'!$I2859*'IDS Miami Dry Grocery 2025'!$G2859</f>
        <v>0</v>
      </c>
      <c r="I2859" s="78"/>
      <c r="J2859" s="75">
        <v>36.869999999999997</v>
      </c>
      <c r="K2859" s="76">
        <f>IFERROR((#REF!*#REF!)+('IDS Miami Dry Grocery 2025'!$J2859*'IDS Miami Dry Grocery 2025'!$I2859),'IDS Miami Dry Grocery 2025'!$J2859*'IDS Miami Dry Grocery 2025'!$I2859)</f>
        <v>0</v>
      </c>
      <c r="M2859" s="97"/>
    </row>
    <row r="2860" spans="1:13" s="35" customFormat="1" ht="15" x14ac:dyDescent="0.2">
      <c r="A2860" s="68" t="s">
        <v>8740</v>
      </c>
      <c r="B2860" s="69" t="s">
        <v>8588</v>
      </c>
      <c r="C2860" s="70" t="s">
        <v>8741</v>
      </c>
      <c r="D2860" s="71" t="s">
        <v>8742</v>
      </c>
      <c r="E2860" s="72">
        <v>8</v>
      </c>
      <c r="F2860" s="73" t="s">
        <v>36</v>
      </c>
      <c r="G2860" s="74">
        <v>2.0388095999999998E-2</v>
      </c>
      <c r="H2860" s="74">
        <f>'IDS Miami Dry Grocery 2025'!$I2860*'IDS Miami Dry Grocery 2025'!$G2860</f>
        <v>0</v>
      </c>
      <c r="I2860" s="78"/>
      <c r="J2860" s="75">
        <v>43.59</v>
      </c>
      <c r="K2860" s="76">
        <f>IFERROR((#REF!*#REF!)+('IDS Miami Dry Grocery 2025'!$J2860*'IDS Miami Dry Grocery 2025'!$I2860),'IDS Miami Dry Grocery 2025'!$J2860*'IDS Miami Dry Grocery 2025'!$I2860)</f>
        <v>0</v>
      </c>
      <c r="M2860" s="97"/>
    </row>
    <row r="2861" spans="1:13" s="35" customFormat="1" ht="15" x14ac:dyDescent="0.2">
      <c r="A2861" s="68" t="s">
        <v>8743</v>
      </c>
      <c r="B2861" s="69" t="s">
        <v>8588</v>
      </c>
      <c r="C2861" s="70" t="s">
        <v>8744</v>
      </c>
      <c r="D2861" s="71" t="s">
        <v>8745</v>
      </c>
      <c r="E2861" s="72">
        <v>12</v>
      </c>
      <c r="F2861" s="73" t="s">
        <v>170</v>
      </c>
      <c r="G2861" s="74">
        <v>4.5306879999999997E-3</v>
      </c>
      <c r="H2861" s="74">
        <f>'IDS Miami Dry Grocery 2025'!$I2861*'IDS Miami Dry Grocery 2025'!$G2861</f>
        <v>0</v>
      </c>
      <c r="I2861" s="78"/>
      <c r="J2861" s="75">
        <v>17.05</v>
      </c>
      <c r="K2861" s="76">
        <f>IFERROR((#REF!*#REF!)+('IDS Miami Dry Grocery 2025'!$J2861*'IDS Miami Dry Grocery 2025'!$I2861),'IDS Miami Dry Grocery 2025'!$J2861*'IDS Miami Dry Grocery 2025'!$I2861)</f>
        <v>0</v>
      </c>
      <c r="M2861" s="97"/>
    </row>
    <row r="2862" spans="1:13" s="35" customFormat="1" ht="15" x14ac:dyDescent="0.2">
      <c r="A2862" s="68" t="s">
        <v>8746</v>
      </c>
      <c r="B2862" s="69" t="s">
        <v>8588</v>
      </c>
      <c r="C2862" s="70" t="s">
        <v>8747</v>
      </c>
      <c r="D2862" s="71" t="s">
        <v>8748</v>
      </c>
      <c r="E2862" s="72">
        <v>12</v>
      </c>
      <c r="F2862" s="73" t="s">
        <v>7938</v>
      </c>
      <c r="G2862" s="74">
        <v>9.0613759999999995E-3</v>
      </c>
      <c r="H2862" s="74">
        <f>'IDS Miami Dry Grocery 2025'!$I2862*'IDS Miami Dry Grocery 2025'!$G2862</f>
        <v>0</v>
      </c>
      <c r="I2862" s="78"/>
      <c r="J2862" s="75">
        <v>17.05</v>
      </c>
      <c r="K2862" s="76">
        <f>IFERROR((#REF!*#REF!)+('IDS Miami Dry Grocery 2025'!$J2862*'IDS Miami Dry Grocery 2025'!$I2862),'IDS Miami Dry Grocery 2025'!$J2862*'IDS Miami Dry Grocery 2025'!$I2862)</f>
        <v>0</v>
      </c>
      <c r="M2862" s="97"/>
    </row>
    <row r="2863" spans="1:13" s="35" customFormat="1" ht="15" x14ac:dyDescent="0.2">
      <c r="A2863" s="68" t="s">
        <v>8750</v>
      </c>
      <c r="B2863" s="69" t="s">
        <v>8588</v>
      </c>
      <c r="C2863" s="70"/>
      <c r="D2863" s="71" t="s">
        <v>8751</v>
      </c>
      <c r="E2863" s="72">
        <v>12</v>
      </c>
      <c r="F2863" s="73" t="s">
        <v>8752</v>
      </c>
      <c r="G2863" s="74">
        <v>0</v>
      </c>
      <c r="H2863" s="74">
        <f>'IDS Miami Dry Grocery 2025'!$I2863*'IDS Miami Dry Grocery 2025'!$G2863</f>
        <v>0</v>
      </c>
      <c r="I2863" s="78"/>
      <c r="J2863" s="75">
        <v>17.489999999999998</v>
      </c>
      <c r="K2863" s="76">
        <f>IFERROR((#REF!*#REF!)+('IDS Miami Dry Grocery 2025'!$J2863*'IDS Miami Dry Grocery 2025'!$I2863),'IDS Miami Dry Grocery 2025'!$J2863*'IDS Miami Dry Grocery 2025'!$I2863)</f>
        <v>0</v>
      </c>
      <c r="M2863" s="97"/>
    </row>
    <row r="2864" spans="1:13" s="35" customFormat="1" ht="15" x14ac:dyDescent="0.2">
      <c r="A2864" s="68" t="s">
        <v>8753</v>
      </c>
      <c r="B2864" s="69" t="s">
        <v>8588</v>
      </c>
      <c r="C2864" s="70"/>
      <c r="D2864" s="71" t="s">
        <v>8754</v>
      </c>
      <c r="E2864" s="72">
        <v>12</v>
      </c>
      <c r="F2864" s="73" t="s">
        <v>8755</v>
      </c>
      <c r="G2864" s="74">
        <v>0</v>
      </c>
      <c r="H2864" s="74">
        <f>'IDS Miami Dry Grocery 2025'!$I2864*'IDS Miami Dry Grocery 2025'!$G2864</f>
        <v>0</v>
      </c>
      <c r="I2864" s="78"/>
      <c r="J2864" s="75">
        <v>35.56</v>
      </c>
      <c r="K2864" s="76">
        <f>IFERROR((#REF!*#REF!)+('IDS Miami Dry Grocery 2025'!$J2864*'IDS Miami Dry Grocery 2025'!$I2864),'IDS Miami Dry Grocery 2025'!$J2864*'IDS Miami Dry Grocery 2025'!$I2864)</f>
        <v>0</v>
      </c>
      <c r="M2864" s="97"/>
    </row>
    <row r="2865" spans="1:13" s="35" customFormat="1" ht="15" x14ac:dyDescent="0.2">
      <c r="A2865" s="68" t="s">
        <v>8756</v>
      </c>
      <c r="B2865" s="69" t="s">
        <v>8588</v>
      </c>
      <c r="C2865" s="70" t="s">
        <v>8757</v>
      </c>
      <c r="D2865" s="71" t="s">
        <v>8749</v>
      </c>
      <c r="E2865" s="72">
        <v>12</v>
      </c>
      <c r="F2865" s="73" t="s">
        <v>575</v>
      </c>
      <c r="G2865" s="74">
        <v>9.0613759999999995E-3</v>
      </c>
      <c r="H2865" s="74">
        <f>'IDS Miami Dry Grocery 2025'!$I2865*'IDS Miami Dry Grocery 2025'!$G2865</f>
        <v>0</v>
      </c>
      <c r="I2865" s="78"/>
      <c r="J2865" s="75">
        <v>26.98</v>
      </c>
      <c r="K2865" s="76">
        <f>IFERROR((#REF!*#REF!)+('IDS Miami Dry Grocery 2025'!$J2865*'IDS Miami Dry Grocery 2025'!$I2865),'IDS Miami Dry Grocery 2025'!$J2865*'IDS Miami Dry Grocery 2025'!$I2865)</f>
        <v>0</v>
      </c>
      <c r="M2865" s="97"/>
    </row>
    <row r="2866" spans="1:13" s="35" customFormat="1" ht="15" x14ac:dyDescent="0.2">
      <c r="A2866" s="68" t="s">
        <v>8758</v>
      </c>
      <c r="B2866" s="69" t="s">
        <v>8588</v>
      </c>
      <c r="C2866" s="70" t="s">
        <v>8759</v>
      </c>
      <c r="D2866" s="71" t="s">
        <v>8760</v>
      </c>
      <c r="E2866" s="72">
        <v>12</v>
      </c>
      <c r="F2866" s="73" t="s">
        <v>265</v>
      </c>
      <c r="G2866" s="74">
        <v>1.2176223999999999E-2</v>
      </c>
      <c r="H2866" s="74">
        <f>'IDS Miami Dry Grocery 2025'!$I2866*'IDS Miami Dry Grocery 2025'!$G2866</f>
        <v>0</v>
      </c>
      <c r="I2866" s="78"/>
      <c r="J2866" s="75">
        <v>26.98</v>
      </c>
      <c r="K2866" s="76">
        <f>IFERROR((#REF!*#REF!)+('IDS Miami Dry Grocery 2025'!$J2866*'IDS Miami Dry Grocery 2025'!$I2866),'IDS Miami Dry Grocery 2025'!$J2866*'IDS Miami Dry Grocery 2025'!$I2866)</f>
        <v>0</v>
      </c>
      <c r="M2866" s="97"/>
    </row>
    <row r="2867" spans="1:13" s="35" customFormat="1" ht="15" x14ac:dyDescent="0.2">
      <c r="A2867" s="68" t="s">
        <v>8761</v>
      </c>
      <c r="B2867" s="69" t="s">
        <v>8588</v>
      </c>
      <c r="C2867" s="70" t="s">
        <v>8762</v>
      </c>
      <c r="D2867" s="71" t="s">
        <v>8763</v>
      </c>
      <c r="E2867" s="72">
        <v>12</v>
      </c>
      <c r="F2867" s="73" t="s">
        <v>446</v>
      </c>
      <c r="G2867" s="74">
        <v>9.0613759999999995E-3</v>
      </c>
      <c r="H2867" s="74">
        <f>'IDS Miami Dry Grocery 2025'!$I2867*'IDS Miami Dry Grocery 2025'!$G2867</f>
        <v>0</v>
      </c>
      <c r="I2867" s="78"/>
      <c r="J2867" s="75">
        <v>26.98</v>
      </c>
      <c r="K2867" s="76">
        <f>IFERROR((#REF!*#REF!)+('IDS Miami Dry Grocery 2025'!$J2867*'IDS Miami Dry Grocery 2025'!$I2867),'IDS Miami Dry Grocery 2025'!$J2867*'IDS Miami Dry Grocery 2025'!$I2867)</f>
        <v>0</v>
      </c>
      <c r="M2867" s="97"/>
    </row>
    <row r="2868" spans="1:13" s="35" customFormat="1" ht="15" x14ac:dyDescent="0.2">
      <c r="A2868" s="68" t="s">
        <v>8764</v>
      </c>
      <c r="B2868" s="69" t="s">
        <v>8588</v>
      </c>
      <c r="C2868" s="70" t="s">
        <v>8765</v>
      </c>
      <c r="D2868" s="71" t="s">
        <v>8766</v>
      </c>
      <c r="E2868" s="72">
        <v>12</v>
      </c>
      <c r="F2868" s="73" t="s">
        <v>3004</v>
      </c>
      <c r="G2868" s="74">
        <v>6.5128640000000002E-3</v>
      </c>
      <c r="H2868" s="74">
        <f>'IDS Miami Dry Grocery 2025'!$I2868*'IDS Miami Dry Grocery 2025'!$G2868</f>
        <v>0</v>
      </c>
      <c r="I2868" s="78"/>
      <c r="J2868" s="75">
        <v>37.549999999999997</v>
      </c>
      <c r="K2868" s="76">
        <f>IFERROR((#REF!*#REF!)+('IDS Miami Dry Grocery 2025'!$J2868*'IDS Miami Dry Grocery 2025'!$I2868),'IDS Miami Dry Grocery 2025'!$J2868*'IDS Miami Dry Grocery 2025'!$I2868)</f>
        <v>0</v>
      </c>
      <c r="M2868" s="97"/>
    </row>
    <row r="2869" spans="1:13" s="35" customFormat="1" ht="15" x14ac:dyDescent="0.2">
      <c r="A2869" s="68" t="s">
        <v>8767</v>
      </c>
      <c r="B2869" s="69" t="s">
        <v>8588</v>
      </c>
      <c r="C2869" s="70" t="s">
        <v>8768</v>
      </c>
      <c r="D2869" s="71" t="s">
        <v>8769</v>
      </c>
      <c r="E2869" s="72">
        <v>12</v>
      </c>
      <c r="F2869" s="73" t="s">
        <v>86</v>
      </c>
      <c r="G2869" s="74">
        <v>1.7839583999999999E-2</v>
      </c>
      <c r="H2869" s="74">
        <f>'IDS Miami Dry Grocery 2025'!$I2869*'IDS Miami Dry Grocery 2025'!$G2869</f>
        <v>0</v>
      </c>
      <c r="I2869" s="78"/>
      <c r="J2869" s="75">
        <v>69.13</v>
      </c>
      <c r="K2869" s="76">
        <f>IFERROR((#REF!*#REF!)+('IDS Miami Dry Grocery 2025'!$J2869*'IDS Miami Dry Grocery 2025'!$I2869),'IDS Miami Dry Grocery 2025'!$J2869*'IDS Miami Dry Grocery 2025'!$I2869)</f>
        <v>0</v>
      </c>
      <c r="M2869" s="97"/>
    </row>
    <row r="2870" spans="1:13" s="35" customFormat="1" ht="15" x14ac:dyDescent="0.2">
      <c r="A2870" s="68" t="s">
        <v>8770</v>
      </c>
      <c r="B2870" s="69" t="s">
        <v>8588</v>
      </c>
      <c r="C2870" s="70" t="s">
        <v>8771</v>
      </c>
      <c r="D2870" s="71" t="s">
        <v>8772</v>
      </c>
      <c r="E2870" s="72">
        <v>36</v>
      </c>
      <c r="F2870" s="73" t="s">
        <v>2982</v>
      </c>
      <c r="G2870" s="74">
        <v>2.8316799999999998E-4</v>
      </c>
      <c r="H2870" s="74">
        <f>'IDS Miami Dry Grocery 2025'!$I2870*'IDS Miami Dry Grocery 2025'!$G2870</f>
        <v>0</v>
      </c>
      <c r="I2870" s="78"/>
      <c r="J2870" s="75">
        <v>51.72</v>
      </c>
      <c r="K2870" s="76">
        <f>IFERROR((#REF!*#REF!)+('IDS Miami Dry Grocery 2025'!$J2870*'IDS Miami Dry Grocery 2025'!$I2870),'IDS Miami Dry Grocery 2025'!$J2870*'IDS Miami Dry Grocery 2025'!$I2870)</f>
        <v>0</v>
      </c>
      <c r="M2870" s="97"/>
    </row>
    <row r="2871" spans="1:13" s="35" customFormat="1" ht="15" x14ac:dyDescent="0.2">
      <c r="A2871" s="68" t="s">
        <v>8773</v>
      </c>
      <c r="B2871" s="69" t="s">
        <v>8588</v>
      </c>
      <c r="C2871" s="70" t="s">
        <v>8774</v>
      </c>
      <c r="D2871" s="71" t="s">
        <v>8775</v>
      </c>
      <c r="E2871" s="72">
        <v>24</v>
      </c>
      <c r="F2871" s="73" t="s">
        <v>579</v>
      </c>
      <c r="G2871" s="74">
        <v>2.8316799999999998E-4</v>
      </c>
      <c r="H2871" s="74">
        <f>'IDS Miami Dry Grocery 2025'!$I2871*'IDS Miami Dry Grocery 2025'!$G2871</f>
        <v>0</v>
      </c>
      <c r="I2871" s="78"/>
      <c r="J2871" s="75">
        <v>40.97</v>
      </c>
      <c r="K2871" s="76">
        <f>IFERROR((#REF!*#REF!)+('IDS Miami Dry Grocery 2025'!$J2871*'IDS Miami Dry Grocery 2025'!$I2871),'IDS Miami Dry Grocery 2025'!$J2871*'IDS Miami Dry Grocery 2025'!$I2871)</f>
        <v>0</v>
      </c>
      <c r="M2871" s="97"/>
    </row>
    <row r="2872" spans="1:13" s="35" customFormat="1" ht="15" x14ac:dyDescent="0.2">
      <c r="A2872" s="68" t="s">
        <v>8776</v>
      </c>
      <c r="B2872" s="69" t="s">
        <v>8588</v>
      </c>
      <c r="C2872" s="70" t="s">
        <v>8777</v>
      </c>
      <c r="D2872" s="71" t="s">
        <v>8778</v>
      </c>
      <c r="E2872" s="72">
        <v>48</v>
      </c>
      <c r="F2872" s="73" t="s">
        <v>579</v>
      </c>
      <c r="G2872" s="74">
        <v>2.8316799999999998E-4</v>
      </c>
      <c r="H2872" s="74">
        <f>'IDS Miami Dry Grocery 2025'!$I2872*'IDS Miami Dry Grocery 2025'!$G2872</f>
        <v>0</v>
      </c>
      <c r="I2872" s="78"/>
      <c r="J2872" s="75">
        <v>14.42</v>
      </c>
      <c r="K2872" s="76">
        <f>IFERROR((#REF!*#REF!)+('IDS Miami Dry Grocery 2025'!$J2872*'IDS Miami Dry Grocery 2025'!$I2872),'IDS Miami Dry Grocery 2025'!$J2872*'IDS Miami Dry Grocery 2025'!$I2872)</f>
        <v>0</v>
      </c>
      <c r="M2872" s="97"/>
    </row>
    <row r="2873" spans="1:13" s="35" customFormat="1" ht="15" x14ac:dyDescent="0.2">
      <c r="A2873" s="68" t="s">
        <v>8779</v>
      </c>
      <c r="B2873" s="69" t="s">
        <v>8588</v>
      </c>
      <c r="C2873" s="70" t="s">
        <v>8780</v>
      </c>
      <c r="D2873" s="71" t="s">
        <v>8781</v>
      </c>
      <c r="E2873" s="72">
        <v>36</v>
      </c>
      <c r="F2873" s="73" t="s">
        <v>8782</v>
      </c>
      <c r="G2873" s="74">
        <v>2.8316799999999998E-4</v>
      </c>
      <c r="H2873" s="74">
        <f>'IDS Miami Dry Grocery 2025'!$I2873*'IDS Miami Dry Grocery 2025'!$G2873</f>
        <v>0</v>
      </c>
      <c r="I2873" s="78"/>
      <c r="J2873" s="75">
        <v>59.69</v>
      </c>
      <c r="K2873" s="76">
        <f>IFERROR((#REF!*#REF!)+('IDS Miami Dry Grocery 2025'!$J2873*'IDS Miami Dry Grocery 2025'!$I2873),'IDS Miami Dry Grocery 2025'!$J2873*'IDS Miami Dry Grocery 2025'!$I2873)</f>
        <v>0</v>
      </c>
      <c r="M2873" s="97"/>
    </row>
    <row r="2874" spans="1:13" s="35" customFormat="1" ht="15" x14ac:dyDescent="0.2">
      <c r="A2874" s="68" t="s">
        <v>8783</v>
      </c>
      <c r="B2874" s="69" t="s">
        <v>8588</v>
      </c>
      <c r="C2874" s="70" t="s">
        <v>8784</v>
      </c>
      <c r="D2874" s="71" t="s">
        <v>8785</v>
      </c>
      <c r="E2874" s="72">
        <v>36</v>
      </c>
      <c r="F2874" s="73" t="s">
        <v>521</v>
      </c>
      <c r="G2874" s="74">
        <v>2.8316799999999998E-4</v>
      </c>
      <c r="H2874" s="74">
        <f>'IDS Miami Dry Grocery 2025'!$I2874*'IDS Miami Dry Grocery 2025'!$G2874</f>
        <v>0</v>
      </c>
      <c r="I2874" s="78"/>
      <c r="J2874" s="75">
        <v>59.69</v>
      </c>
      <c r="K2874" s="76">
        <f>IFERROR((#REF!*#REF!)+('IDS Miami Dry Grocery 2025'!$J2874*'IDS Miami Dry Grocery 2025'!$I2874),'IDS Miami Dry Grocery 2025'!$J2874*'IDS Miami Dry Grocery 2025'!$I2874)</f>
        <v>0</v>
      </c>
      <c r="M2874" s="97"/>
    </row>
    <row r="2875" spans="1:13" s="35" customFormat="1" ht="15" x14ac:dyDescent="0.2">
      <c r="A2875" s="68" t="s">
        <v>8786</v>
      </c>
      <c r="B2875" s="69" t="s">
        <v>8588</v>
      </c>
      <c r="C2875" s="70" t="s">
        <v>8787</v>
      </c>
      <c r="D2875" s="71" t="s">
        <v>8788</v>
      </c>
      <c r="E2875" s="72">
        <v>18</v>
      </c>
      <c r="F2875" s="73" t="s">
        <v>521</v>
      </c>
      <c r="G2875" s="74">
        <v>5.6633599999999997E-4</v>
      </c>
      <c r="H2875" s="74">
        <f>'IDS Miami Dry Grocery 2025'!$I2875*'IDS Miami Dry Grocery 2025'!$G2875</f>
        <v>0</v>
      </c>
      <c r="I2875" s="78"/>
      <c r="J2875" s="75">
        <v>28.94</v>
      </c>
      <c r="K2875" s="76">
        <f>IFERROR((#REF!*#REF!)+('IDS Miami Dry Grocery 2025'!$J2875*'IDS Miami Dry Grocery 2025'!$I2875),'IDS Miami Dry Grocery 2025'!$J2875*'IDS Miami Dry Grocery 2025'!$I2875)</f>
        <v>0</v>
      </c>
      <c r="M2875" s="97"/>
    </row>
    <row r="2876" spans="1:13" s="35" customFormat="1" ht="15" x14ac:dyDescent="0.2">
      <c r="A2876" s="68" t="s">
        <v>8789</v>
      </c>
      <c r="B2876" s="69" t="s">
        <v>8588</v>
      </c>
      <c r="C2876" s="70" t="s">
        <v>8790</v>
      </c>
      <c r="D2876" s="71" t="s">
        <v>8791</v>
      </c>
      <c r="E2876" s="72">
        <v>24</v>
      </c>
      <c r="F2876" s="73" t="s">
        <v>8792</v>
      </c>
      <c r="G2876" s="74">
        <v>2.8316799999999998E-4</v>
      </c>
      <c r="H2876" s="74">
        <f>'IDS Miami Dry Grocery 2025'!$I2876*'IDS Miami Dry Grocery 2025'!$G2876</f>
        <v>0</v>
      </c>
      <c r="I2876" s="78"/>
      <c r="J2876" s="75">
        <v>37.9</v>
      </c>
      <c r="K2876" s="76">
        <f>IFERROR((#REF!*#REF!)+('IDS Miami Dry Grocery 2025'!$J2876*'IDS Miami Dry Grocery 2025'!$I2876),'IDS Miami Dry Grocery 2025'!$J2876*'IDS Miami Dry Grocery 2025'!$I2876)</f>
        <v>0</v>
      </c>
      <c r="M2876" s="97"/>
    </row>
    <row r="2877" spans="1:13" s="35" customFormat="1" ht="15" x14ac:dyDescent="0.2">
      <c r="A2877" s="68" t="s">
        <v>8793</v>
      </c>
      <c r="B2877" s="69" t="s">
        <v>8588</v>
      </c>
      <c r="C2877" s="70" t="s">
        <v>8794</v>
      </c>
      <c r="D2877" s="71" t="s">
        <v>8795</v>
      </c>
      <c r="E2877" s="72">
        <v>24</v>
      </c>
      <c r="F2877" s="73" t="s">
        <v>8245</v>
      </c>
      <c r="G2877" s="74">
        <v>5.6633599999999997E-4</v>
      </c>
      <c r="H2877" s="74">
        <f>'IDS Miami Dry Grocery 2025'!$I2877*'IDS Miami Dry Grocery 2025'!$G2877</f>
        <v>0</v>
      </c>
      <c r="I2877" s="78"/>
      <c r="J2877" s="75">
        <v>41.16</v>
      </c>
      <c r="K2877" s="76">
        <f>IFERROR((#REF!*#REF!)+('IDS Miami Dry Grocery 2025'!$J2877*'IDS Miami Dry Grocery 2025'!$I2877),'IDS Miami Dry Grocery 2025'!$J2877*'IDS Miami Dry Grocery 2025'!$I2877)</f>
        <v>0</v>
      </c>
      <c r="M2877" s="97"/>
    </row>
    <row r="2878" spans="1:13" s="35" customFormat="1" ht="15" x14ac:dyDescent="0.2">
      <c r="A2878" s="68" t="s">
        <v>8796</v>
      </c>
      <c r="B2878" s="69" t="s">
        <v>8588</v>
      </c>
      <c r="C2878" s="70" t="s">
        <v>8797</v>
      </c>
      <c r="D2878" s="71" t="s">
        <v>8798</v>
      </c>
      <c r="E2878" s="72">
        <v>24</v>
      </c>
      <c r="F2878" s="73" t="s">
        <v>521</v>
      </c>
      <c r="G2878" s="74">
        <v>2.8316799999999998E-4</v>
      </c>
      <c r="H2878" s="74">
        <f>'IDS Miami Dry Grocery 2025'!$I2878*'IDS Miami Dry Grocery 2025'!$G2878</f>
        <v>0</v>
      </c>
      <c r="I2878" s="78"/>
      <c r="J2878" s="75">
        <v>39.97</v>
      </c>
      <c r="K2878" s="76">
        <f>IFERROR((#REF!*#REF!)+('IDS Miami Dry Grocery 2025'!$J2878*'IDS Miami Dry Grocery 2025'!$I2878),'IDS Miami Dry Grocery 2025'!$J2878*'IDS Miami Dry Grocery 2025'!$I2878)</f>
        <v>0</v>
      </c>
      <c r="M2878" s="97"/>
    </row>
    <row r="2879" spans="1:13" s="35" customFormat="1" ht="15" x14ac:dyDescent="0.2">
      <c r="A2879" s="68" t="s">
        <v>8799</v>
      </c>
      <c r="B2879" s="69" t="s">
        <v>8588</v>
      </c>
      <c r="C2879" s="70" t="s">
        <v>8800</v>
      </c>
      <c r="D2879" s="71" t="s">
        <v>8801</v>
      </c>
      <c r="E2879" s="72">
        <v>20</v>
      </c>
      <c r="F2879" s="73" t="s">
        <v>3866</v>
      </c>
      <c r="G2879" s="74">
        <v>2.8316799999999998E-4</v>
      </c>
      <c r="H2879" s="74">
        <f>'IDS Miami Dry Grocery 2025'!$I2879*'IDS Miami Dry Grocery 2025'!$G2879</f>
        <v>0</v>
      </c>
      <c r="I2879" s="78"/>
      <c r="J2879" s="75">
        <v>24.99</v>
      </c>
      <c r="K2879" s="76">
        <f>IFERROR((#REF!*#REF!)+('IDS Miami Dry Grocery 2025'!$J2879*'IDS Miami Dry Grocery 2025'!$I2879),'IDS Miami Dry Grocery 2025'!$J2879*'IDS Miami Dry Grocery 2025'!$I2879)</f>
        <v>0</v>
      </c>
      <c r="M2879" s="97"/>
    </row>
    <row r="2880" spans="1:13" s="35" customFormat="1" ht="15" x14ac:dyDescent="0.2">
      <c r="A2880" s="68" t="s">
        <v>8802</v>
      </c>
      <c r="B2880" s="69" t="s">
        <v>8588</v>
      </c>
      <c r="C2880" s="70" t="s">
        <v>8803</v>
      </c>
      <c r="D2880" s="71" t="s">
        <v>8804</v>
      </c>
      <c r="E2880" s="72">
        <v>24</v>
      </c>
      <c r="F2880" s="73" t="s">
        <v>733</v>
      </c>
      <c r="G2880" s="74">
        <v>2.8316799999999998E-4</v>
      </c>
      <c r="H2880" s="74">
        <f>'IDS Miami Dry Grocery 2025'!$I2880*'IDS Miami Dry Grocery 2025'!$G2880</f>
        <v>0</v>
      </c>
      <c r="I2880" s="78"/>
      <c r="J2880" s="75">
        <v>26.3</v>
      </c>
      <c r="K2880" s="76">
        <f>IFERROR((#REF!*#REF!)+('IDS Miami Dry Grocery 2025'!$J2880*'IDS Miami Dry Grocery 2025'!$I2880),'IDS Miami Dry Grocery 2025'!$J2880*'IDS Miami Dry Grocery 2025'!$I2880)</f>
        <v>0</v>
      </c>
      <c r="M2880" s="97"/>
    </row>
    <row r="2881" spans="1:13" s="35" customFormat="1" ht="15" x14ac:dyDescent="0.2">
      <c r="A2881" s="68" t="s">
        <v>8805</v>
      </c>
      <c r="B2881" s="69" t="s">
        <v>8588</v>
      </c>
      <c r="C2881" s="70" t="s">
        <v>8806</v>
      </c>
      <c r="D2881" s="71" t="s">
        <v>8807</v>
      </c>
      <c r="E2881" s="72">
        <v>24</v>
      </c>
      <c r="F2881" s="73" t="s">
        <v>5130</v>
      </c>
      <c r="G2881" s="74">
        <v>2.8316799999999998E-4</v>
      </c>
      <c r="H2881" s="74">
        <f>'IDS Miami Dry Grocery 2025'!$I2881*'IDS Miami Dry Grocery 2025'!$G2881</f>
        <v>0</v>
      </c>
      <c r="I2881" s="78"/>
      <c r="J2881" s="75">
        <v>24.59</v>
      </c>
      <c r="K2881" s="76">
        <f>IFERROR((#REF!*#REF!)+('IDS Miami Dry Grocery 2025'!$J2881*'IDS Miami Dry Grocery 2025'!$I2881),'IDS Miami Dry Grocery 2025'!$J2881*'IDS Miami Dry Grocery 2025'!$I2881)</f>
        <v>0</v>
      </c>
      <c r="M2881" s="97"/>
    </row>
    <row r="2882" spans="1:13" s="35" customFormat="1" ht="15" x14ac:dyDescent="0.2">
      <c r="A2882" s="68" t="s">
        <v>8808</v>
      </c>
      <c r="B2882" s="69" t="s">
        <v>8588</v>
      </c>
      <c r="C2882" s="70" t="s">
        <v>8809</v>
      </c>
      <c r="D2882" s="71" t="s">
        <v>8810</v>
      </c>
      <c r="E2882" s="72">
        <v>21</v>
      </c>
      <c r="F2882" s="73" t="s">
        <v>8792</v>
      </c>
      <c r="G2882" s="74">
        <v>2.8316799999999998E-4</v>
      </c>
      <c r="H2882" s="74">
        <f>'IDS Miami Dry Grocery 2025'!$I2882*'IDS Miami Dry Grocery 2025'!$G2882</f>
        <v>0</v>
      </c>
      <c r="I2882" s="78"/>
      <c r="J2882" s="75">
        <v>54.57</v>
      </c>
      <c r="K2882" s="76">
        <f>IFERROR((#REF!*#REF!)+('IDS Miami Dry Grocery 2025'!$J2882*'IDS Miami Dry Grocery 2025'!$I2882),'IDS Miami Dry Grocery 2025'!$J2882*'IDS Miami Dry Grocery 2025'!$I2882)</f>
        <v>0</v>
      </c>
      <c r="M2882" s="97"/>
    </row>
    <row r="2883" spans="1:13" s="35" customFormat="1" ht="15" x14ac:dyDescent="0.2">
      <c r="A2883" s="68" t="s">
        <v>8811</v>
      </c>
      <c r="B2883" s="69" t="s">
        <v>8588</v>
      </c>
      <c r="C2883" s="70" t="s">
        <v>8812</v>
      </c>
      <c r="D2883" s="71" t="s">
        <v>8813</v>
      </c>
      <c r="E2883" s="72">
        <v>12</v>
      </c>
      <c r="F2883" s="73" t="s">
        <v>8814</v>
      </c>
      <c r="G2883" s="74">
        <v>2.8316799999999998E-4</v>
      </c>
      <c r="H2883" s="74">
        <f>'IDS Miami Dry Grocery 2025'!$I2883*'IDS Miami Dry Grocery 2025'!$G2883</f>
        <v>0</v>
      </c>
      <c r="I2883" s="78"/>
      <c r="J2883" s="75">
        <v>19.98</v>
      </c>
      <c r="K2883" s="76">
        <f>IFERROR((#REF!*#REF!)+('IDS Miami Dry Grocery 2025'!$J2883*'IDS Miami Dry Grocery 2025'!$I2883),'IDS Miami Dry Grocery 2025'!$J2883*'IDS Miami Dry Grocery 2025'!$I2883)</f>
        <v>0</v>
      </c>
      <c r="M2883" s="97"/>
    </row>
    <row r="2884" spans="1:13" s="35" customFormat="1" ht="15" x14ac:dyDescent="0.2">
      <c r="A2884" s="68" t="s">
        <v>8815</v>
      </c>
      <c r="B2884" s="69" t="s">
        <v>8588</v>
      </c>
      <c r="C2884" s="70" t="s">
        <v>8816</v>
      </c>
      <c r="D2884" s="71" t="s">
        <v>8817</v>
      </c>
      <c r="E2884" s="72">
        <v>12</v>
      </c>
      <c r="F2884" s="73" t="s">
        <v>1701</v>
      </c>
      <c r="G2884" s="74">
        <v>2.8316799999999998E-4</v>
      </c>
      <c r="H2884" s="74">
        <f>'IDS Miami Dry Grocery 2025'!$I2884*'IDS Miami Dry Grocery 2025'!$G2884</f>
        <v>0</v>
      </c>
      <c r="I2884" s="78"/>
      <c r="J2884" s="75">
        <v>18.8</v>
      </c>
      <c r="K2884" s="76">
        <f>IFERROR((#REF!*#REF!)+('IDS Miami Dry Grocery 2025'!$J2884*'IDS Miami Dry Grocery 2025'!$I2884),'IDS Miami Dry Grocery 2025'!$J2884*'IDS Miami Dry Grocery 2025'!$I2884)</f>
        <v>0</v>
      </c>
      <c r="M2884" s="97"/>
    </row>
    <row r="2885" spans="1:13" s="35" customFormat="1" ht="15" x14ac:dyDescent="0.2">
      <c r="A2885" s="68" t="s">
        <v>8818</v>
      </c>
      <c r="B2885" s="69" t="s">
        <v>8588</v>
      </c>
      <c r="C2885" s="70" t="s">
        <v>8819</v>
      </c>
      <c r="D2885" s="71" t="s">
        <v>8820</v>
      </c>
      <c r="E2885" s="72">
        <v>18</v>
      </c>
      <c r="F2885" s="73" t="s">
        <v>8319</v>
      </c>
      <c r="G2885" s="74">
        <v>2.8316799999999998E-4</v>
      </c>
      <c r="H2885" s="74">
        <f>'IDS Miami Dry Grocery 2025'!$I2885*'IDS Miami Dry Grocery 2025'!$G2885</f>
        <v>0</v>
      </c>
      <c r="I2885" s="78"/>
      <c r="J2885" s="75">
        <v>42.76</v>
      </c>
      <c r="K2885" s="76">
        <f>IFERROR((#REF!*#REF!)+('IDS Miami Dry Grocery 2025'!$J2885*'IDS Miami Dry Grocery 2025'!$I2885),'IDS Miami Dry Grocery 2025'!$J2885*'IDS Miami Dry Grocery 2025'!$I2885)</f>
        <v>0</v>
      </c>
      <c r="M2885" s="97"/>
    </row>
    <row r="2886" spans="1:13" s="35" customFormat="1" ht="15" x14ac:dyDescent="0.2">
      <c r="A2886" s="68" t="s">
        <v>8821</v>
      </c>
      <c r="B2886" s="69" t="s">
        <v>8588</v>
      </c>
      <c r="C2886" s="70" t="s">
        <v>8822</v>
      </c>
      <c r="D2886" s="71" t="s">
        <v>8823</v>
      </c>
      <c r="E2886" s="72">
        <v>16</v>
      </c>
      <c r="F2886" s="73" t="s">
        <v>380</v>
      </c>
      <c r="G2886" s="74">
        <v>2.8316799999999998E-4</v>
      </c>
      <c r="H2886" s="74">
        <f>'IDS Miami Dry Grocery 2025'!$I2886*'IDS Miami Dry Grocery 2025'!$G2886</f>
        <v>0</v>
      </c>
      <c r="I2886" s="78"/>
      <c r="J2886" s="75">
        <v>42.56</v>
      </c>
      <c r="K2886" s="76">
        <f>IFERROR((#REF!*#REF!)+('IDS Miami Dry Grocery 2025'!$J2886*'IDS Miami Dry Grocery 2025'!$I2886),'IDS Miami Dry Grocery 2025'!$J2886*'IDS Miami Dry Grocery 2025'!$I2886)</f>
        <v>0</v>
      </c>
      <c r="M2886" s="97"/>
    </row>
    <row r="2887" spans="1:13" s="35" customFormat="1" ht="15" x14ac:dyDescent="0.2">
      <c r="A2887" s="68" t="s">
        <v>8824</v>
      </c>
      <c r="B2887" s="69" t="s">
        <v>8588</v>
      </c>
      <c r="C2887" s="70" t="s">
        <v>8825</v>
      </c>
      <c r="D2887" s="71" t="s">
        <v>8826</v>
      </c>
      <c r="E2887" s="72">
        <v>48</v>
      </c>
      <c r="F2887" s="73" t="s">
        <v>7806</v>
      </c>
      <c r="G2887" s="74">
        <v>2.8316799999999998E-4</v>
      </c>
      <c r="H2887" s="74">
        <f>'IDS Miami Dry Grocery 2025'!$I2887*'IDS Miami Dry Grocery 2025'!$G2887</f>
        <v>0</v>
      </c>
      <c r="I2887" s="78"/>
      <c r="J2887" s="75">
        <v>21.55</v>
      </c>
      <c r="K2887" s="76">
        <f>IFERROR((#REF!*#REF!)+('IDS Miami Dry Grocery 2025'!$J2887*'IDS Miami Dry Grocery 2025'!$I2887),'IDS Miami Dry Grocery 2025'!$J2887*'IDS Miami Dry Grocery 2025'!$I2887)</f>
        <v>0</v>
      </c>
      <c r="M2887" s="97"/>
    </row>
    <row r="2888" spans="1:13" s="35" customFormat="1" ht="15" x14ac:dyDescent="0.2">
      <c r="A2888" s="68" t="s">
        <v>8827</v>
      </c>
      <c r="B2888" s="69" t="s">
        <v>8588</v>
      </c>
      <c r="C2888" s="70" t="s">
        <v>8828</v>
      </c>
      <c r="D2888" s="71" t="s">
        <v>8829</v>
      </c>
      <c r="E2888" s="72">
        <v>24</v>
      </c>
      <c r="F2888" s="73" t="s">
        <v>327</v>
      </c>
      <c r="G2888" s="74">
        <v>2.8316799999999998E-4</v>
      </c>
      <c r="H2888" s="74">
        <f>'IDS Miami Dry Grocery 2025'!$I2888*'IDS Miami Dry Grocery 2025'!$G2888</f>
        <v>0</v>
      </c>
      <c r="I2888" s="78"/>
      <c r="J2888" s="75">
        <v>35.86</v>
      </c>
      <c r="K2888" s="76">
        <f>IFERROR((#REF!*#REF!)+('IDS Miami Dry Grocery 2025'!$J2888*'IDS Miami Dry Grocery 2025'!$I2888),'IDS Miami Dry Grocery 2025'!$J2888*'IDS Miami Dry Grocery 2025'!$I2888)</f>
        <v>0</v>
      </c>
      <c r="M2888" s="97"/>
    </row>
    <row r="2889" spans="1:13" s="35" customFormat="1" ht="15" x14ac:dyDescent="0.2">
      <c r="A2889" s="68" t="s">
        <v>8830</v>
      </c>
      <c r="B2889" s="69" t="s">
        <v>8588</v>
      </c>
      <c r="C2889" s="70">
        <v>10041420054751</v>
      </c>
      <c r="D2889" s="71" t="s">
        <v>8831</v>
      </c>
      <c r="E2889" s="72">
        <v>48</v>
      </c>
      <c r="F2889" s="73" t="s">
        <v>185</v>
      </c>
      <c r="G2889" s="74">
        <v>1.4441568E-2</v>
      </c>
      <c r="H2889" s="74">
        <f>'IDS Miami Dry Grocery 2025'!$I2889*'IDS Miami Dry Grocery 2025'!$G2889</f>
        <v>0</v>
      </c>
      <c r="I2889" s="78"/>
      <c r="J2889" s="75">
        <v>46.91</v>
      </c>
      <c r="K2889" s="76">
        <f>IFERROR((#REF!*#REF!)+('IDS Miami Dry Grocery 2025'!$J2889*'IDS Miami Dry Grocery 2025'!$I2889),'IDS Miami Dry Grocery 2025'!$J2889*'IDS Miami Dry Grocery 2025'!$I2889)</f>
        <v>0</v>
      </c>
      <c r="M2889" s="97"/>
    </row>
    <row r="2890" spans="1:13" s="35" customFormat="1" ht="15" x14ac:dyDescent="0.2">
      <c r="A2890" s="68" t="s">
        <v>8832</v>
      </c>
      <c r="B2890" s="69" t="s">
        <v>8588</v>
      </c>
      <c r="C2890" s="70">
        <v>73621090033</v>
      </c>
      <c r="D2890" s="71" t="s">
        <v>8833</v>
      </c>
      <c r="E2890" s="72">
        <v>6</v>
      </c>
      <c r="F2890" s="73" t="s">
        <v>905</v>
      </c>
      <c r="G2890" s="74">
        <v>0</v>
      </c>
      <c r="H2890" s="74">
        <f>'IDS Miami Dry Grocery 2025'!$I2890*'IDS Miami Dry Grocery 2025'!$G2890</f>
        <v>0</v>
      </c>
      <c r="I2890" s="78"/>
      <c r="J2890" s="75">
        <v>14.34</v>
      </c>
      <c r="K2890" s="76">
        <f>IFERROR((#REF!*#REF!)+('IDS Miami Dry Grocery 2025'!$J2890*'IDS Miami Dry Grocery 2025'!$I2890),'IDS Miami Dry Grocery 2025'!$J2890*'IDS Miami Dry Grocery 2025'!$I2890)</f>
        <v>0</v>
      </c>
      <c r="M2890" s="97"/>
    </row>
    <row r="2891" spans="1:13" s="35" customFormat="1" ht="15" x14ac:dyDescent="0.2">
      <c r="A2891" s="68" t="s">
        <v>8834</v>
      </c>
      <c r="B2891" s="69" t="s">
        <v>8835</v>
      </c>
      <c r="C2891" s="70" t="s">
        <v>8836</v>
      </c>
      <c r="D2891" s="71" t="s">
        <v>8837</v>
      </c>
      <c r="E2891" s="72">
        <v>12</v>
      </c>
      <c r="F2891" s="73" t="s">
        <v>581</v>
      </c>
      <c r="G2891" s="74">
        <v>3.964352E-3</v>
      </c>
      <c r="H2891" s="74">
        <f>'IDS Miami Dry Grocery 2025'!$I2891*'IDS Miami Dry Grocery 2025'!$G2891</f>
        <v>0</v>
      </c>
      <c r="I2891" s="78"/>
      <c r="J2891" s="75">
        <v>47.49</v>
      </c>
      <c r="K2891" s="76">
        <f>IFERROR((#REF!*#REF!)+('IDS Miami Dry Grocery 2025'!$J2891*'IDS Miami Dry Grocery 2025'!$I2891),'IDS Miami Dry Grocery 2025'!$J2891*'IDS Miami Dry Grocery 2025'!$I2891)</f>
        <v>0</v>
      </c>
      <c r="M2891" s="97"/>
    </row>
    <row r="2892" spans="1:13" s="35" customFormat="1" ht="15" x14ac:dyDescent="0.2">
      <c r="A2892" s="68" t="s">
        <v>8838</v>
      </c>
      <c r="B2892" s="69" t="s">
        <v>8835</v>
      </c>
      <c r="C2892" s="70" t="s">
        <v>8839</v>
      </c>
      <c r="D2892" s="71" t="s">
        <v>8840</v>
      </c>
      <c r="E2892" s="72"/>
      <c r="F2892" s="73" t="s">
        <v>8841</v>
      </c>
      <c r="G2892" s="74">
        <v>2.83168E-2</v>
      </c>
      <c r="H2892" s="74">
        <f>'IDS Miami Dry Grocery 2025'!$I2892*'IDS Miami Dry Grocery 2025'!$G2892</f>
        <v>0</v>
      </c>
      <c r="I2892" s="78"/>
      <c r="J2892" s="75">
        <v>71.52</v>
      </c>
      <c r="K2892" s="76">
        <f>IFERROR((#REF!*#REF!)+('IDS Miami Dry Grocery 2025'!$J2892*'IDS Miami Dry Grocery 2025'!$I2892),'IDS Miami Dry Grocery 2025'!$J2892*'IDS Miami Dry Grocery 2025'!$I2892)</f>
        <v>0</v>
      </c>
      <c r="M2892" s="97"/>
    </row>
    <row r="2893" spans="1:13" s="35" customFormat="1" ht="15" x14ac:dyDescent="0.2">
      <c r="A2893" s="68" t="s">
        <v>8842</v>
      </c>
      <c r="B2893" s="69" t="s">
        <v>8835</v>
      </c>
      <c r="C2893" s="70" t="s">
        <v>8843</v>
      </c>
      <c r="D2893" s="71" t="s">
        <v>8844</v>
      </c>
      <c r="E2893" s="72">
        <v>12</v>
      </c>
      <c r="F2893" s="73" t="s">
        <v>581</v>
      </c>
      <c r="G2893" s="74">
        <v>3.6811840000000001E-3</v>
      </c>
      <c r="H2893" s="74">
        <f>'IDS Miami Dry Grocery 2025'!$I2893*'IDS Miami Dry Grocery 2025'!$G2893</f>
        <v>0</v>
      </c>
      <c r="I2893" s="78"/>
      <c r="J2893" s="75">
        <v>20</v>
      </c>
      <c r="K2893" s="76">
        <f>IFERROR((#REF!*#REF!)+('IDS Miami Dry Grocery 2025'!$J2893*'IDS Miami Dry Grocery 2025'!$I2893),'IDS Miami Dry Grocery 2025'!$J2893*'IDS Miami Dry Grocery 2025'!$I2893)</f>
        <v>0</v>
      </c>
      <c r="M2893" s="97"/>
    </row>
    <row r="2894" spans="1:13" s="35" customFormat="1" ht="15" x14ac:dyDescent="0.2">
      <c r="A2894" s="68" t="s">
        <v>8845</v>
      </c>
      <c r="B2894" s="69" t="s">
        <v>8835</v>
      </c>
      <c r="C2894" s="70" t="s">
        <v>8846</v>
      </c>
      <c r="D2894" s="71" t="s">
        <v>8847</v>
      </c>
      <c r="E2894" s="72">
        <v>6</v>
      </c>
      <c r="F2894" s="73" t="s">
        <v>5130</v>
      </c>
      <c r="G2894" s="74">
        <v>2.8316799999999998E-4</v>
      </c>
      <c r="H2894" s="74">
        <f>'IDS Miami Dry Grocery 2025'!$I2894*'IDS Miami Dry Grocery 2025'!$G2894</f>
        <v>0</v>
      </c>
      <c r="I2894" s="78"/>
      <c r="J2894" s="75">
        <v>11.15</v>
      </c>
      <c r="K2894" s="76">
        <f>IFERROR((#REF!*#REF!)+('IDS Miami Dry Grocery 2025'!$J2894*'IDS Miami Dry Grocery 2025'!$I2894),'IDS Miami Dry Grocery 2025'!$J2894*'IDS Miami Dry Grocery 2025'!$I2894)</f>
        <v>0</v>
      </c>
      <c r="M2894" s="97"/>
    </row>
    <row r="2895" spans="1:13" s="35" customFormat="1" ht="15" x14ac:dyDescent="0.2">
      <c r="A2895" s="68" t="s">
        <v>8848</v>
      </c>
      <c r="B2895" s="69" t="s">
        <v>8835</v>
      </c>
      <c r="C2895" s="70" t="s">
        <v>8849</v>
      </c>
      <c r="D2895" s="71" t="s">
        <v>8850</v>
      </c>
      <c r="E2895" s="72">
        <v>6</v>
      </c>
      <c r="F2895" s="73" t="s">
        <v>3330</v>
      </c>
      <c r="G2895" s="74">
        <v>2.8316799999999998E-4</v>
      </c>
      <c r="H2895" s="74">
        <f>'IDS Miami Dry Grocery 2025'!$I2895*'IDS Miami Dry Grocery 2025'!$G2895</f>
        <v>0</v>
      </c>
      <c r="I2895" s="78"/>
      <c r="J2895" s="75">
        <v>10.55</v>
      </c>
      <c r="K2895" s="76">
        <f>IFERROR((#REF!*#REF!)+('IDS Miami Dry Grocery 2025'!$J2895*'IDS Miami Dry Grocery 2025'!$I2895),'IDS Miami Dry Grocery 2025'!$J2895*'IDS Miami Dry Grocery 2025'!$I2895)</f>
        <v>0</v>
      </c>
      <c r="M2895" s="97"/>
    </row>
    <row r="2896" spans="1:13" s="35" customFormat="1" ht="15" x14ac:dyDescent="0.2">
      <c r="A2896" s="68" t="s">
        <v>8851</v>
      </c>
      <c r="B2896" s="69" t="s">
        <v>8835</v>
      </c>
      <c r="C2896" s="70" t="s">
        <v>8852</v>
      </c>
      <c r="D2896" s="71" t="s">
        <v>8853</v>
      </c>
      <c r="E2896" s="72">
        <v>6</v>
      </c>
      <c r="F2896" s="73" t="s">
        <v>912</v>
      </c>
      <c r="G2896" s="74">
        <v>2.8316799999999998E-4</v>
      </c>
      <c r="H2896" s="74">
        <f>'IDS Miami Dry Grocery 2025'!$I2896*'IDS Miami Dry Grocery 2025'!$G2896</f>
        <v>0</v>
      </c>
      <c r="I2896" s="78"/>
      <c r="J2896" s="75">
        <v>10.45</v>
      </c>
      <c r="K2896" s="76">
        <f>IFERROR((#REF!*#REF!)+('IDS Miami Dry Grocery 2025'!$J2896*'IDS Miami Dry Grocery 2025'!$I2896),'IDS Miami Dry Grocery 2025'!$J2896*'IDS Miami Dry Grocery 2025'!$I2896)</f>
        <v>0</v>
      </c>
      <c r="M2896" s="97"/>
    </row>
    <row r="2897" spans="1:13" s="35" customFormat="1" ht="15" x14ac:dyDescent="0.2">
      <c r="A2897" s="68" t="s">
        <v>8854</v>
      </c>
      <c r="B2897" s="69" t="s">
        <v>8835</v>
      </c>
      <c r="C2897" s="70" t="s">
        <v>8855</v>
      </c>
      <c r="D2897" s="71" t="s">
        <v>8856</v>
      </c>
      <c r="E2897" s="72">
        <v>6</v>
      </c>
      <c r="F2897" s="73" t="s">
        <v>5130</v>
      </c>
      <c r="G2897" s="74">
        <v>2.8316799999999998E-4</v>
      </c>
      <c r="H2897" s="74">
        <f>'IDS Miami Dry Grocery 2025'!$I2897*'IDS Miami Dry Grocery 2025'!$G2897</f>
        <v>0</v>
      </c>
      <c r="I2897" s="78"/>
      <c r="J2897" s="75">
        <v>11.05</v>
      </c>
      <c r="K2897" s="76">
        <f>IFERROR((#REF!*#REF!)+('IDS Miami Dry Grocery 2025'!$J2897*'IDS Miami Dry Grocery 2025'!$I2897),'IDS Miami Dry Grocery 2025'!$J2897*'IDS Miami Dry Grocery 2025'!$I2897)</f>
        <v>0</v>
      </c>
      <c r="M2897" s="97"/>
    </row>
    <row r="2898" spans="1:13" s="35" customFormat="1" ht="15" x14ac:dyDescent="0.2">
      <c r="A2898" s="68" t="s">
        <v>8857</v>
      </c>
      <c r="B2898" s="69" t="s">
        <v>8835</v>
      </c>
      <c r="C2898" s="70" t="s">
        <v>8858</v>
      </c>
      <c r="D2898" s="71" t="s">
        <v>8859</v>
      </c>
      <c r="E2898" s="72">
        <v>24</v>
      </c>
      <c r="F2898" s="73" t="s">
        <v>5130</v>
      </c>
      <c r="G2898" s="74">
        <v>4.5306879999999997E-3</v>
      </c>
      <c r="H2898" s="74">
        <f>'IDS Miami Dry Grocery 2025'!$I2898*'IDS Miami Dry Grocery 2025'!$G2898</f>
        <v>0</v>
      </c>
      <c r="I2898" s="78"/>
      <c r="J2898" s="75">
        <v>29.44</v>
      </c>
      <c r="K2898" s="76">
        <f>IFERROR((#REF!*#REF!)+('IDS Miami Dry Grocery 2025'!$J2898*'IDS Miami Dry Grocery 2025'!$I2898),'IDS Miami Dry Grocery 2025'!$J2898*'IDS Miami Dry Grocery 2025'!$I2898)</f>
        <v>0</v>
      </c>
      <c r="M2898" s="97"/>
    </row>
    <row r="2899" spans="1:13" s="35" customFormat="1" ht="15" x14ac:dyDescent="0.2">
      <c r="A2899" s="68" t="s">
        <v>8860</v>
      </c>
      <c r="B2899" s="69" t="s">
        <v>8835</v>
      </c>
      <c r="C2899" s="70" t="s">
        <v>8861</v>
      </c>
      <c r="D2899" s="71" t="s">
        <v>8862</v>
      </c>
      <c r="E2899" s="72">
        <v>3</v>
      </c>
      <c r="F2899" s="73" t="s">
        <v>1721</v>
      </c>
      <c r="G2899" s="74">
        <v>2.8316799999999998E-4</v>
      </c>
      <c r="H2899" s="74">
        <f>'IDS Miami Dry Grocery 2025'!$I2899*'IDS Miami Dry Grocery 2025'!$G2899</f>
        <v>0</v>
      </c>
      <c r="I2899" s="78"/>
      <c r="J2899" s="75">
        <v>22.72</v>
      </c>
      <c r="K2899" s="76">
        <f>IFERROR((#REF!*#REF!)+('IDS Miami Dry Grocery 2025'!$J2899*'IDS Miami Dry Grocery 2025'!$I2899),'IDS Miami Dry Grocery 2025'!$J2899*'IDS Miami Dry Grocery 2025'!$I2899)</f>
        <v>0</v>
      </c>
      <c r="M2899" s="97"/>
    </row>
    <row r="2900" spans="1:13" s="35" customFormat="1" ht="15" x14ac:dyDescent="0.2">
      <c r="A2900" s="68" t="s">
        <v>8863</v>
      </c>
      <c r="B2900" s="69" t="s">
        <v>8835</v>
      </c>
      <c r="C2900" s="70" t="s">
        <v>8864</v>
      </c>
      <c r="D2900" s="71" t="s">
        <v>8865</v>
      </c>
      <c r="E2900" s="72">
        <v>3</v>
      </c>
      <c r="F2900" s="73" t="s">
        <v>1721</v>
      </c>
      <c r="G2900" s="74">
        <v>2.8316799999999998E-4</v>
      </c>
      <c r="H2900" s="74">
        <f>'IDS Miami Dry Grocery 2025'!$I2900*'IDS Miami Dry Grocery 2025'!$G2900</f>
        <v>0</v>
      </c>
      <c r="I2900" s="78"/>
      <c r="J2900" s="75">
        <v>22.72</v>
      </c>
      <c r="K2900" s="76">
        <f>IFERROR((#REF!*#REF!)+('IDS Miami Dry Grocery 2025'!$J2900*'IDS Miami Dry Grocery 2025'!$I2900),'IDS Miami Dry Grocery 2025'!$J2900*'IDS Miami Dry Grocery 2025'!$I2900)</f>
        <v>0</v>
      </c>
      <c r="M2900" s="97"/>
    </row>
    <row r="2901" spans="1:13" s="35" customFormat="1" ht="15" x14ac:dyDescent="0.2">
      <c r="A2901" s="68" t="s">
        <v>8866</v>
      </c>
      <c r="B2901" s="69" t="s">
        <v>8835</v>
      </c>
      <c r="C2901" s="70" t="s">
        <v>8867</v>
      </c>
      <c r="D2901" s="71" t="s">
        <v>8868</v>
      </c>
      <c r="E2901" s="72">
        <v>6</v>
      </c>
      <c r="F2901" s="73" t="s">
        <v>5130</v>
      </c>
      <c r="G2901" s="74">
        <v>2.8316799999999998E-4</v>
      </c>
      <c r="H2901" s="74">
        <f>'IDS Miami Dry Grocery 2025'!$I2901*'IDS Miami Dry Grocery 2025'!$G2901</f>
        <v>0</v>
      </c>
      <c r="I2901" s="78"/>
      <c r="J2901" s="75">
        <v>31.84</v>
      </c>
      <c r="K2901" s="76">
        <f>IFERROR((#REF!*#REF!)+('IDS Miami Dry Grocery 2025'!$J2901*'IDS Miami Dry Grocery 2025'!$I2901),'IDS Miami Dry Grocery 2025'!$J2901*'IDS Miami Dry Grocery 2025'!$I2901)</f>
        <v>0</v>
      </c>
      <c r="M2901" s="97"/>
    </row>
    <row r="2902" spans="1:13" s="35" customFormat="1" ht="15" x14ac:dyDescent="0.2">
      <c r="A2902" s="68" t="s">
        <v>8870</v>
      </c>
      <c r="B2902" s="69" t="s">
        <v>8835</v>
      </c>
      <c r="C2902" s="70" t="s">
        <v>8871</v>
      </c>
      <c r="D2902" s="71" t="s">
        <v>8869</v>
      </c>
      <c r="E2902" s="72">
        <v>6</v>
      </c>
      <c r="F2902" s="73" t="s">
        <v>99</v>
      </c>
      <c r="G2902" s="74">
        <v>2.8316799999999998E-4</v>
      </c>
      <c r="H2902" s="74">
        <f>'IDS Miami Dry Grocery 2025'!$I2902*'IDS Miami Dry Grocery 2025'!$G2902</f>
        <v>0</v>
      </c>
      <c r="I2902" s="78"/>
      <c r="J2902" s="75">
        <v>78.97</v>
      </c>
      <c r="K2902" s="76">
        <f>IFERROR((#REF!*#REF!)+('IDS Miami Dry Grocery 2025'!$J2902*'IDS Miami Dry Grocery 2025'!$I2902),'IDS Miami Dry Grocery 2025'!$J2902*'IDS Miami Dry Grocery 2025'!$I2902)</f>
        <v>0</v>
      </c>
      <c r="M2902" s="97"/>
    </row>
    <row r="2903" spans="1:13" s="35" customFormat="1" ht="15" x14ac:dyDescent="0.2">
      <c r="A2903" s="68" t="s">
        <v>8872</v>
      </c>
      <c r="B2903" s="69" t="s">
        <v>8835</v>
      </c>
      <c r="C2903" s="70" t="s">
        <v>8873</v>
      </c>
      <c r="D2903" s="71" t="s">
        <v>8874</v>
      </c>
      <c r="E2903" s="72">
        <v>6</v>
      </c>
      <c r="F2903" s="73" t="s">
        <v>5130</v>
      </c>
      <c r="G2903" s="74">
        <v>2.8316799999999998E-4</v>
      </c>
      <c r="H2903" s="74">
        <f>'IDS Miami Dry Grocery 2025'!$I2903*'IDS Miami Dry Grocery 2025'!$G2903</f>
        <v>0</v>
      </c>
      <c r="I2903" s="78"/>
      <c r="J2903" s="75">
        <v>32.840000000000003</v>
      </c>
      <c r="K2903" s="76">
        <f>IFERROR((#REF!*#REF!)+('IDS Miami Dry Grocery 2025'!$J2903*'IDS Miami Dry Grocery 2025'!$I2903),'IDS Miami Dry Grocery 2025'!$J2903*'IDS Miami Dry Grocery 2025'!$I2903)</f>
        <v>0</v>
      </c>
      <c r="M2903" s="97"/>
    </row>
    <row r="2904" spans="1:13" s="35" customFormat="1" ht="15" x14ac:dyDescent="0.2">
      <c r="A2904" s="68" t="s">
        <v>8875</v>
      </c>
      <c r="B2904" s="69" t="s">
        <v>8835</v>
      </c>
      <c r="C2904" s="70" t="s">
        <v>8876</v>
      </c>
      <c r="D2904" s="71" t="s">
        <v>8877</v>
      </c>
      <c r="E2904" s="72">
        <v>3</v>
      </c>
      <c r="F2904" s="73" t="s">
        <v>1721</v>
      </c>
      <c r="G2904" s="74">
        <v>2.8316799999999998E-4</v>
      </c>
      <c r="H2904" s="74">
        <f>'IDS Miami Dry Grocery 2025'!$I2904*'IDS Miami Dry Grocery 2025'!$G2904</f>
        <v>0</v>
      </c>
      <c r="I2904" s="78"/>
      <c r="J2904" s="75">
        <v>18.489999999999998</v>
      </c>
      <c r="K2904" s="76">
        <f>IFERROR((#REF!*#REF!)+('IDS Miami Dry Grocery 2025'!$J2904*'IDS Miami Dry Grocery 2025'!$I2904),'IDS Miami Dry Grocery 2025'!$J2904*'IDS Miami Dry Grocery 2025'!$I2904)</f>
        <v>0</v>
      </c>
      <c r="M2904" s="97"/>
    </row>
    <row r="2905" spans="1:13" s="35" customFormat="1" ht="15" x14ac:dyDescent="0.2">
      <c r="A2905" s="68" t="s">
        <v>8878</v>
      </c>
      <c r="B2905" s="69" t="s">
        <v>8835</v>
      </c>
      <c r="C2905" s="70" t="s">
        <v>8879</v>
      </c>
      <c r="D2905" s="71" t="s">
        <v>8880</v>
      </c>
      <c r="E2905" s="72">
        <v>6</v>
      </c>
      <c r="F2905" s="73" t="s">
        <v>21</v>
      </c>
      <c r="G2905" s="74">
        <v>2.8316799999999998E-4</v>
      </c>
      <c r="H2905" s="74">
        <f>'IDS Miami Dry Grocery 2025'!$I2905*'IDS Miami Dry Grocery 2025'!$G2905</f>
        <v>0</v>
      </c>
      <c r="I2905" s="78"/>
      <c r="J2905" s="75">
        <v>80.42</v>
      </c>
      <c r="K2905" s="76">
        <f>IFERROR((#REF!*#REF!)+('IDS Miami Dry Grocery 2025'!$J2905*'IDS Miami Dry Grocery 2025'!$I2905),'IDS Miami Dry Grocery 2025'!$J2905*'IDS Miami Dry Grocery 2025'!$I2905)</f>
        <v>0</v>
      </c>
      <c r="M2905" s="97"/>
    </row>
    <row r="2906" spans="1:13" s="35" customFormat="1" ht="15" x14ac:dyDescent="0.2">
      <c r="A2906" s="68" t="s">
        <v>8881</v>
      </c>
      <c r="B2906" s="69" t="s">
        <v>8835</v>
      </c>
      <c r="C2906" s="70" t="s">
        <v>8882</v>
      </c>
      <c r="D2906" s="71" t="s">
        <v>8883</v>
      </c>
      <c r="E2906" s="72">
        <v>12</v>
      </c>
      <c r="F2906" s="73" t="s">
        <v>1721</v>
      </c>
      <c r="G2906" s="74">
        <v>2.8316799999999998E-4</v>
      </c>
      <c r="H2906" s="74">
        <f>'IDS Miami Dry Grocery 2025'!$I2906*'IDS Miami Dry Grocery 2025'!$G2906</f>
        <v>0</v>
      </c>
      <c r="I2906" s="78"/>
      <c r="J2906" s="75">
        <v>69.62</v>
      </c>
      <c r="K2906" s="76">
        <f>IFERROR((#REF!*#REF!)+('IDS Miami Dry Grocery 2025'!$J2906*'IDS Miami Dry Grocery 2025'!$I2906),'IDS Miami Dry Grocery 2025'!$J2906*'IDS Miami Dry Grocery 2025'!$I2906)</f>
        <v>0</v>
      </c>
      <c r="M2906" s="97"/>
    </row>
    <row r="2907" spans="1:13" s="35" customFormat="1" ht="15" x14ac:dyDescent="0.2">
      <c r="A2907" s="68" t="s">
        <v>8884</v>
      </c>
      <c r="B2907" s="69" t="s">
        <v>8835</v>
      </c>
      <c r="C2907" s="70" t="s">
        <v>8885</v>
      </c>
      <c r="D2907" s="71" t="s">
        <v>8886</v>
      </c>
      <c r="E2907" s="72">
        <v>12</v>
      </c>
      <c r="F2907" s="73" t="s">
        <v>1721</v>
      </c>
      <c r="G2907" s="74">
        <v>8.4950399999999995E-4</v>
      </c>
      <c r="H2907" s="74">
        <f>'IDS Miami Dry Grocery 2025'!$I2907*'IDS Miami Dry Grocery 2025'!$G2907</f>
        <v>0</v>
      </c>
      <c r="I2907" s="78"/>
      <c r="J2907" s="75">
        <v>26.21</v>
      </c>
      <c r="K2907" s="76">
        <f>IFERROR((#REF!*#REF!)+('IDS Miami Dry Grocery 2025'!$J2907*'IDS Miami Dry Grocery 2025'!$I2907),'IDS Miami Dry Grocery 2025'!$J2907*'IDS Miami Dry Grocery 2025'!$I2907)</f>
        <v>0</v>
      </c>
      <c r="M2907" s="97"/>
    </row>
    <row r="2908" spans="1:13" s="35" customFormat="1" ht="15" x14ac:dyDescent="0.2">
      <c r="A2908" s="68" t="s">
        <v>8887</v>
      </c>
      <c r="B2908" s="69" t="s">
        <v>8835</v>
      </c>
      <c r="C2908" s="70" t="s">
        <v>8888</v>
      </c>
      <c r="D2908" s="71" t="s">
        <v>8889</v>
      </c>
      <c r="E2908" s="72">
        <v>3</v>
      </c>
      <c r="F2908" s="73" t="s">
        <v>28</v>
      </c>
      <c r="G2908" s="74">
        <v>2.8316799999999998E-4</v>
      </c>
      <c r="H2908" s="74">
        <f>'IDS Miami Dry Grocery 2025'!$I2908*'IDS Miami Dry Grocery 2025'!$G2908</f>
        <v>0</v>
      </c>
      <c r="I2908" s="78"/>
      <c r="J2908" s="75">
        <v>27.33</v>
      </c>
      <c r="K2908" s="76">
        <f>IFERROR((#REF!*#REF!)+('IDS Miami Dry Grocery 2025'!$J2908*'IDS Miami Dry Grocery 2025'!$I2908),'IDS Miami Dry Grocery 2025'!$J2908*'IDS Miami Dry Grocery 2025'!$I2908)</f>
        <v>0</v>
      </c>
      <c r="M2908" s="97"/>
    </row>
    <row r="2909" spans="1:13" s="35" customFormat="1" ht="15" x14ac:dyDescent="0.2">
      <c r="A2909" s="68" t="s">
        <v>8890</v>
      </c>
      <c r="B2909" s="69" t="s">
        <v>8835</v>
      </c>
      <c r="C2909" s="70" t="s">
        <v>8891</v>
      </c>
      <c r="D2909" s="71" t="s">
        <v>8892</v>
      </c>
      <c r="E2909" s="72">
        <v>6</v>
      </c>
      <c r="F2909" s="73" t="s">
        <v>438</v>
      </c>
      <c r="G2909" s="74">
        <v>2.8316799999999998E-4</v>
      </c>
      <c r="H2909" s="74">
        <f>'IDS Miami Dry Grocery 2025'!$I2909*'IDS Miami Dry Grocery 2025'!$G2909</f>
        <v>0</v>
      </c>
      <c r="I2909" s="78"/>
      <c r="J2909" s="75">
        <v>37.86</v>
      </c>
      <c r="K2909" s="76">
        <f>IFERROR((#REF!*#REF!)+('IDS Miami Dry Grocery 2025'!$J2909*'IDS Miami Dry Grocery 2025'!$I2909),'IDS Miami Dry Grocery 2025'!$J2909*'IDS Miami Dry Grocery 2025'!$I2909)</f>
        <v>0</v>
      </c>
      <c r="M2909" s="97"/>
    </row>
    <row r="2910" spans="1:13" s="35" customFormat="1" ht="15" x14ac:dyDescent="0.2">
      <c r="A2910" s="68" t="s">
        <v>8893</v>
      </c>
      <c r="B2910" s="69" t="s">
        <v>8835</v>
      </c>
      <c r="C2910" s="70" t="s">
        <v>8894</v>
      </c>
      <c r="D2910" s="71" t="s">
        <v>8895</v>
      </c>
      <c r="E2910" s="72">
        <v>6</v>
      </c>
      <c r="F2910" s="73" t="s">
        <v>1693</v>
      </c>
      <c r="G2910" s="74">
        <v>2.8316799999999998E-4</v>
      </c>
      <c r="H2910" s="74">
        <f>'IDS Miami Dry Grocery 2025'!$I2910*'IDS Miami Dry Grocery 2025'!$G2910</f>
        <v>0</v>
      </c>
      <c r="I2910" s="78"/>
      <c r="J2910" s="75">
        <v>22.79</v>
      </c>
      <c r="K2910" s="76">
        <f>IFERROR((#REF!*#REF!)+('IDS Miami Dry Grocery 2025'!$J2910*'IDS Miami Dry Grocery 2025'!$I2910),'IDS Miami Dry Grocery 2025'!$J2910*'IDS Miami Dry Grocery 2025'!$I2910)</f>
        <v>0</v>
      </c>
      <c r="M2910" s="97"/>
    </row>
    <row r="2911" spans="1:13" s="35" customFormat="1" ht="15" x14ac:dyDescent="0.2">
      <c r="A2911" s="68" t="s">
        <v>8896</v>
      </c>
      <c r="B2911" s="69" t="s">
        <v>8835</v>
      </c>
      <c r="C2911" s="70" t="s">
        <v>8897</v>
      </c>
      <c r="D2911" s="71" t="s">
        <v>8898</v>
      </c>
      <c r="E2911" s="72">
        <v>6</v>
      </c>
      <c r="F2911" s="73" t="s">
        <v>1702</v>
      </c>
      <c r="G2911" s="74">
        <v>2.8316799999999998E-4</v>
      </c>
      <c r="H2911" s="74">
        <f>'IDS Miami Dry Grocery 2025'!$I2911*'IDS Miami Dry Grocery 2025'!$G2911</f>
        <v>0</v>
      </c>
      <c r="I2911" s="78"/>
      <c r="J2911" s="75">
        <v>9.2899999999999991</v>
      </c>
      <c r="K2911" s="76">
        <f>IFERROR((#REF!*#REF!)+('IDS Miami Dry Grocery 2025'!$J2911*'IDS Miami Dry Grocery 2025'!$I2911),'IDS Miami Dry Grocery 2025'!$J2911*'IDS Miami Dry Grocery 2025'!$I2911)</f>
        <v>0</v>
      </c>
      <c r="M2911" s="97"/>
    </row>
    <row r="2912" spans="1:13" s="35" customFormat="1" ht="15" x14ac:dyDescent="0.2">
      <c r="A2912" s="68" t="s">
        <v>8899</v>
      </c>
      <c r="B2912" s="69" t="s">
        <v>8835</v>
      </c>
      <c r="C2912" s="70" t="s">
        <v>8900</v>
      </c>
      <c r="D2912" s="71" t="s">
        <v>8901</v>
      </c>
      <c r="E2912" s="72">
        <v>6</v>
      </c>
      <c r="F2912" s="73" t="s">
        <v>671</v>
      </c>
      <c r="G2912" s="74">
        <v>2.8316799999999998E-4</v>
      </c>
      <c r="H2912" s="74">
        <f>'IDS Miami Dry Grocery 2025'!$I2912*'IDS Miami Dry Grocery 2025'!$G2912</f>
        <v>0</v>
      </c>
      <c r="I2912" s="78"/>
      <c r="J2912" s="75">
        <v>10.77</v>
      </c>
      <c r="K2912" s="76">
        <f>IFERROR((#REF!*#REF!)+('IDS Miami Dry Grocery 2025'!$J2912*'IDS Miami Dry Grocery 2025'!$I2912),'IDS Miami Dry Grocery 2025'!$J2912*'IDS Miami Dry Grocery 2025'!$I2912)</f>
        <v>0</v>
      </c>
      <c r="M2912" s="97"/>
    </row>
    <row r="2913" spans="1:13" s="35" customFormat="1" ht="15" x14ac:dyDescent="0.2">
      <c r="A2913" s="68" t="s">
        <v>8902</v>
      </c>
      <c r="B2913" s="69" t="s">
        <v>8835</v>
      </c>
      <c r="C2913" s="70" t="s">
        <v>8903</v>
      </c>
      <c r="D2913" s="71" t="s">
        <v>8904</v>
      </c>
      <c r="E2913" s="72">
        <v>3</v>
      </c>
      <c r="F2913" s="73" t="s">
        <v>671</v>
      </c>
      <c r="G2913" s="74">
        <v>2.8316799999999998E-4</v>
      </c>
      <c r="H2913" s="74">
        <f>'IDS Miami Dry Grocery 2025'!$I2913*'IDS Miami Dry Grocery 2025'!$G2913</f>
        <v>0</v>
      </c>
      <c r="I2913" s="78"/>
      <c r="J2913" s="75">
        <v>18.16</v>
      </c>
      <c r="K2913" s="76">
        <f>IFERROR((#REF!*#REF!)+('IDS Miami Dry Grocery 2025'!$J2913*'IDS Miami Dry Grocery 2025'!$I2913),'IDS Miami Dry Grocery 2025'!$J2913*'IDS Miami Dry Grocery 2025'!$I2913)</f>
        <v>0</v>
      </c>
      <c r="M2913" s="97"/>
    </row>
    <row r="2914" spans="1:13" s="35" customFormat="1" ht="15" x14ac:dyDescent="0.2">
      <c r="A2914" s="68" t="s">
        <v>8905</v>
      </c>
      <c r="B2914" s="69" t="s">
        <v>8835</v>
      </c>
      <c r="C2914" s="70" t="s">
        <v>8906</v>
      </c>
      <c r="D2914" s="71" t="s">
        <v>8907</v>
      </c>
      <c r="E2914" s="72">
        <v>6</v>
      </c>
      <c r="F2914" s="73" t="s">
        <v>1702</v>
      </c>
      <c r="G2914" s="74">
        <v>2.8316799999999998E-4</v>
      </c>
      <c r="H2914" s="74">
        <f>'IDS Miami Dry Grocery 2025'!$I2914*'IDS Miami Dry Grocery 2025'!$G2914</f>
        <v>0</v>
      </c>
      <c r="I2914" s="78"/>
      <c r="J2914" s="75">
        <v>31.31</v>
      </c>
      <c r="K2914" s="76">
        <f>IFERROR((#REF!*#REF!)+('IDS Miami Dry Grocery 2025'!$J2914*'IDS Miami Dry Grocery 2025'!$I2914),'IDS Miami Dry Grocery 2025'!$J2914*'IDS Miami Dry Grocery 2025'!$I2914)</f>
        <v>0</v>
      </c>
      <c r="M2914" s="97"/>
    </row>
    <row r="2915" spans="1:13" s="35" customFormat="1" ht="15" x14ac:dyDescent="0.2">
      <c r="A2915" s="68" t="s">
        <v>8908</v>
      </c>
      <c r="B2915" s="69" t="s">
        <v>8835</v>
      </c>
      <c r="C2915" s="70" t="s">
        <v>8909</v>
      </c>
      <c r="D2915" s="71" t="s">
        <v>8910</v>
      </c>
      <c r="E2915" s="72">
        <v>5</v>
      </c>
      <c r="F2915" s="73" t="s">
        <v>4258</v>
      </c>
      <c r="G2915" s="74">
        <v>2.8316799999999998E-4</v>
      </c>
      <c r="H2915" s="74">
        <f>'IDS Miami Dry Grocery 2025'!$I2915*'IDS Miami Dry Grocery 2025'!$G2915</f>
        <v>0</v>
      </c>
      <c r="I2915" s="78"/>
      <c r="J2915" s="75">
        <v>19.48</v>
      </c>
      <c r="K2915" s="76">
        <f>IFERROR((#REF!*#REF!)+('IDS Miami Dry Grocery 2025'!$J2915*'IDS Miami Dry Grocery 2025'!$I2915),'IDS Miami Dry Grocery 2025'!$J2915*'IDS Miami Dry Grocery 2025'!$I2915)</f>
        <v>0</v>
      </c>
      <c r="M2915" s="97"/>
    </row>
    <row r="2916" spans="1:13" s="35" customFormat="1" ht="15" x14ac:dyDescent="0.2">
      <c r="A2916" s="68" t="s">
        <v>8911</v>
      </c>
      <c r="B2916" s="69" t="s">
        <v>8835</v>
      </c>
      <c r="C2916" s="70" t="s">
        <v>8912</v>
      </c>
      <c r="D2916" s="71" t="s">
        <v>8913</v>
      </c>
      <c r="E2916" s="72">
        <v>6</v>
      </c>
      <c r="F2916" s="73" t="s">
        <v>6288</v>
      </c>
      <c r="G2916" s="74">
        <v>2.8316799999999998E-4</v>
      </c>
      <c r="H2916" s="74">
        <f>'IDS Miami Dry Grocery 2025'!$I2916*'IDS Miami Dry Grocery 2025'!$G2916</f>
        <v>0</v>
      </c>
      <c r="I2916" s="78"/>
      <c r="J2916" s="75">
        <v>22.55</v>
      </c>
      <c r="K2916" s="76">
        <f>IFERROR((#REF!*#REF!)+('IDS Miami Dry Grocery 2025'!$J2916*'IDS Miami Dry Grocery 2025'!$I2916),'IDS Miami Dry Grocery 2025'!$J2916*'IDS Miami Dry Grocery 2025'!$I2916)</f>
        <v>0</v>
      </c>
      <c r="M2916" s="97"/>
    </row>
    <row r="2917" spans="1:13" s="35" customFormat="1" ht="15" x14ac:dyDescent="0.2">
      <c r="A2917" s="68" t="s">
        <v>8914</v>
      </c>
      <c r="B2917" s="69" t="s">
        <v>8835</v>
      </c>
      <c r="C2917" s="70" t="s">
        <v>8915</v>
      </c>
      <c r="D2917" s="71" t="s">
        <v>8916</v>
      </c>
      <c r="E2917" s="72">
        <v>6</v>
      </c>
      <c r="F2917" s="73" t="s">
        <v>660</v>
      </c>
      <c r="G2917" s="74">
        <v>2.8316799999999998E-4</v>
      </c>
      <c r="H2917" s="74">
        <f>'IDS Miami Dry Grocery 2025'!$I2917*'IDS Miami Dry Grocery 2025'!$G2917</f>
        <v>0</v>
      </c>
      <c r="I2917" s="78"/>
      <c r="J2917" s="75">
        <v>18.48</v>
      </c>
      <c r="K2917" s="76">
        <f>IFERROR((#REF!*#REF!)+('IDS Miami Dry Grocery 2025'!$J2917*'IDS Miami Dry Grocery 2025'!$I2917),'IDS Miami Dry Grocery 2025'!$J2917*'IDS Miami Dry Grocery 2025'!$I2917)</f>
        <v>0</v>
      </c>
      <c r="M2917" s="97"/>
    </row>
    <row r="2918" spans="1:13" s="35" customFormat="1" ht="15" x14ac:dyDescent="0.2">
      <c r="A2918" s="68" t="s">
        <v>8917</v>
      </c>
      <c r="B2918" s="69" t="s">
        <v>8835</v>
      </c>
      <c r="C2918" s="70" t="s">
        <v>8918</v>
      </c>
      <c r="D2918" s="71" t="s">
        <v>8919</v>
      </c>
      <c r="E2918" s="72">
        <v>6</v>
      </c>
      <c r="F2918" s="73" t="s">
        <v>660</v>
      </c>
      <c r="G2918" s="74">
        <v>2.8316799999999998E-4</v>
      </c>
      <c r="H2918" s="74">
        <f>'IDS Miami Dry Grocery 2025'!$I2918*'IDS Miami Dry Grocery 2025'!$G2918</f>
        <v>0</v>
      </c>
      <c r="I2918" s="78"/>
      <c r="J2918" s="75">
        <v>28.61</v>
      </c>
      <c r="K2918" s="76">
        <f>IFERROR((#REF!*#REF!)+('IDS Miami Dry Grocery 2025'!$J2918*'IDS Miami Dry Grocery 2025'!$I2918),'IDS Miami Dry Grocery 2025'!$J2918*'IDS Miami Dry Grocery 2025'!$I2918)</f>
        <v>0</v>
      </c>
      <c r="M2918" s="97"/>
    </row>
    <row r="2919" spans="1:13" s="35" customFormat="1" ht="15" x14ac:dyDescent="0.2">
      <c r="A2919" s="68" t="s">
        <v>8920</v>
      </c>
      <c r="B2919" s="69" t="s">
        <v>8835</v>
      </c>
      <c r="C2919" s="70" t="s">
        <v>8921</v>
      </c>
      <c r="D2919" s="71" t="s">
        <v>8922</v>
      </c>
      <c r="E2919" s="72">
        <v>6</v>
      </c>
      <c r="F2919" s="73" t="s">
        <v>1702</v>
      </c>
      <c r="G2919" s="74">
        <v>2.8316799999999998E-4</v>
      </c>
      <c r="H2919" s="74">
        <f>'IDS Miami Dry Grocery 2025'!$I2919*'IDS Miami Dry Grocery 2025'!$G2919</f>
        <v>0</v>
      </c>
      <c r="I2919" s="78"/>
      <c r="J2919" s="75">
        <v>31.31</v>
      </c>
      <c r="K2919" s="76">
        <f>IFERROR((#REF!*#REF!)+('IDS Miami Dry Grocery 2025'!$J2919*'IDS Miami Dry Grocery 2025'!$I2919),'IDS Miami Dry Grocery 2025'!$J2919*'IDS Miami Dry Grocery 2025'!$I2919)</f>
        <v>0</v>
      </c>
      <c r="M2919" s="97"/>
    </row>
    <row r="2920" spans="1:13" s="35" customFormat="1" ht="15" x14ac:dyDescent="0.2">
      <c r="A2920" s="68" t="s">
        <v>8923</v>
      </c>
      <c r="B2920" s="69" t="s">
        <v>8835</v>
      </c>
      <c r="C2920" s="70" t="s">
        <v>8924</v>
      </c>
      <c r="D2920" s="71" t="s">
        <v>8925</v>
      </c>
      <c r="E2920" s="72">
        <v>6</v>
      </c>
      <c r="F2920" s="73" t="s">
        <v>1023</v>
      </c>
      <c r="G2920" s="74">
        <v>8.4950399999999995E-4</v>
      </c>
      <c r="H2920" s="74">
        <f>'IDS Miami Dry Grocery 2025'!$I2920*'IDS Miami Dry Grocery 2025'!$G2920</f>
        <v>0</v>
      </c>
      <c r="I2920" s="78"/>
      <c r="J2920" s="75">
        <v>34.82</v>
      </c>
      <c r="K2920" s="76">
        <f>IFERROR((#REF!*#REF!)+('IDS Miami Dry Grocery 2025'!$J2920*'IDS Miami Dry Grocery 2025'!$I2920),'IDS Miami Dry Grocery 2025'!$J2920*'IDS Miami Dry Grocery 2025'!$I2920)</f>
        <v>0</v>
      </c>
      <c r="M2920" s="97"/>
    </row>
    <row r="2921" spans="1:13" s="35" customFormat="1" ht="15" x14ac:dyDescent="0.2">
      <c r="A2921" s="68" t="s">
        <v>8926</v>
      </c>
      <c r="B2921" s="69" t="s">
        <v>8835</v>
      </c>
      <c r="C2921" s="70" t="s">
        <v>8927</v>
      </c>
      <c r="D2921" s="71" t="s">
        <v>8928</v>
      </c>
      <c r="E2921" s="72">
        <v>6</v>
      </c>
      <c r="F2921" s="73" t="s">
        <v>671</v>
      </c>
      <c r="G2921" s="74">
        <v>2.8316799999999998E-4</v>
      </c>
      <c r="H2921" s="74">
        <f>'IDS Miami Dry Grocery 2025'!$I2921*'IDS Miami Dry Grocery 2025'!$G2921</f>
        <v>0</v>
      </c>
      <c r="I2921" s="78"/>
      <c r="J2921" s="75">
        <v>17.84</v>
      </c>
      <c r="K2921" s="76">
        <f>IFERROR((#REF!*#REF!)+('IDS Miami Dry Grocery 2025'!$J2921*'IDS Miami Dry Grocery 2025'!$I2921),'IDS Miami Dry Grocery 2025'!$J2921*'IDS Miami Dry Grocery 2025'!$I2921)</f>
        <v>0</v>
      </c>
      <c r="M2921" s="97"/>
    </row>
    <row r="2922" spans="1:13" s="35" customFormat="1" ht="15" x14ac:dyDescent="0.2">
      <c r="A2922" s="68" t="s">
        <v>8929</v>
      </c>
      <c r="B2922" s="69" t="s">
        <v>8835</v>
      </c>
      <c r="C2922" s="70" t="s">
        <v>8930</v>
      </c>
      <c r="D2922" s="71" t="s">
        <v>8931</v>
      </c>
      <c r="E2922" s="72">
        <v>6</v>
      </c>
      <c r="F2922" s="73" t="s">
        <v>579</v>
      </c>
      <c r="G2922" s="74">
        <v>2.8316799999999998E-4</v>
      </c>
      <c r="H2922" s="74">
        <f>'IDS Miami Dry Grocery 2025'!$I2922*'IDS Miami Dry Grocery 2025'!$G2922</f>
        <v>0</v>
      </c>
      <c r="I2922" s="78"/>
      <c r="J2922" s="75">
        <v>9.7200000000000006</v>
      </c>
      <c r="K2922" s="76">
        <f>IFERROR((#REF!*#REF!)+('IDS Miami Dry Grocery 2025'!$J2922*'IDS Miami Dry Grocery 2025'!$I2922),'IDS Miami Dry Grocery 2025'!$J2922*'IDS Miami Dry Grocery 2025'!$I2922)</f>
        <v>0</v>
      </c>
      <c r="M2922" s="97"/>
    </row>
    <row r="2923" spans="1:13" s="35" customFormat="1" ht="15" x14ac:dyDescent="0.2">
      <c r="A2923" s="68" t="s">
        <v>8932</v>
      </c>
      <c r="B2923" s="69" t="s">
        <v>8835</v>
      </c>
      <c r="C2923" s="70" t="s">
        <v>8933</v>
      </c>
      <c r="D2923" s="71" t="s">
        <v>8934</v>
      </c>
      <c r="E2923" s="72">
        <v>6</v>
      </c>
      <c r="F2923" s="73" t="s">
        <v>579</v>
      </c>
      <c r="G2923" s="74">
        <v>2.8316799999999998E-4</v>
      </c>
      <c r="H2923" s="74">
        <f>'IDS Miami Dry Grocery 2025'!$I2923*'IDS Miami Dry Grocery 2025'!$G2923</f>
        <v>0</v>
      </c>
      <c r="I2923" s="78"/>
      <c r="J2923" s="75">
        <v>11.17</v>
      </c>
      <c r="K2923" s="76">
        <f>IFERROR((#REF!*#REF!)+('IDS Miami Dry Grocery 2025'!$J2923*'IDS Miami Dry Grocery 2025'!$I2923),'IDS Miami Dry Grocery 2025'!$J2923*'IDS Miami Dry Grocery 2025'!$I2923)</f>
        <v>0</v>
      </c>
      <c r="M2923" s="97"/>
    </row>
    <row r="2924" spans="1:13" s="35" customFormat="1" ht="15" x14ac:dyDescent="0.2">
      <c r="A2924" s="68" t="s">
        <v>8935</v>
      </c>
      <c r="B2924" s="69" t="s">
        <v>8835</v>
      </c>
      <c r="C2924" s="70"/>
      <c r="D2924" s="71" t="s">
        <v>8936</v>
      </c>
      <c r="E2924" s="72">
        <v>14</v>
      </c>
      <c r="F2924" s="73" t="s">
        <v>8937</v>
      </c>
      <c r="G2924" s="74">
        <v>0</v>
      </c>
      <c r="H2924" s="74">
        <f>'IDS Miami Dry Grocery 2025'!$I2924*'IDS Miami Dry Grocery 2025'!$G2924</f>
        <v>0</v>
      </c>
      <c r="I2924" s="78"/>
      <c r="J2924" s="75">
        <v>29</v>
      </c>
      <c r="K2924" s="76">
        <f>IFERROR((#REF!*#REF!)+('IDS Miami Dry Grocery 2025'!$J2924*'IDS Miami Dry Grocery 2025'!$I2924),'IDS Miami Dry Grocery 2025'!$J2924*'IDS Miami Dry Grocery 2025'!$I2924)</f>
        <v>0</v>
      </c>
      <c r="M2924" s="97"/>
    </row>
    <row r="2925" spans="1:13" s="35" customFormat="1" ht="15" x14ac:dyDescent="0.2">
      <c r="A2925" s="68" t="s">
        <v>8938</v>
      </c>
      <c r="B2925" s="69" t="s">
        <v>8835</v>
      </c>
      <c r="C2925" s="70" t="s">
        <v>8939</v>
      </c>
      <c r="D2925" s="71" t="s">
        <v>8940</v>
      </c>
      <c r="E2925" s="72">
        <v>6</v>
      </c>
      <c r="F2925" s="73" t="s">
        <v>5130</v>
      </c>
      <c r="G2925" s="74">
        <v>2.8316799999999998E-4</v>
      </c>
      <c r="H2925" s="74">
        <f>'IDS Miami Dry Grocery 2025'!$I2925*'IDS Miami Dry Grocery 2025'!$G2925</f>
        <v>0</v>
      </c>
      <c r="I2925" s="78"/>
      <c r="J2925" s="75">
        <v>55.67</v>
      </c>
      <c r="K2925" s="76">
        <f>IFERROR((#REF!*#REF!)+('IDS Miami Dry Grocery 2025'!$J2925*'IDS Miami Dry Grocery 2025'!$I2925),'IDS Miami Dry Grocery 2025'!$J2925*'IDS Miami Dry Grocery 2025'!$I2925)</f>
        <v>0</v>
      </c>
      <c r="M2925" s="97"/>
    </row>
    <row r="2926" spans="1:13" s="35" customFormat="1" ht="15" x14ac:dyDescent="0.2">
      <c r="A2926" s="68" t="s">
        <v>8941</v>
      </c>
      <c r="B2926" s="69" t="s">
        <v>8835</v>
      </c>
      <c r="C2926" s="70" t="s">
        <v>8942</v>
      </c>
      <c r="D2926" s="71" t="s">
        <v>8943</v>
      </c>
      <c r="E2926" s="72">
        <v>6</v>
      </c>
      <c r="F2926" s="73" t="s">
        <v>5130</v>
      </c>
      <c r="G2926" s="74">
        <v>2.8316799999999998E-4</v>
      </c>
      <c r="H2926" s="74">
        <f>'IDS Miami Dry Grocery 2025'!$I2926*'IDS Miami Dry Grocery 2025'!$G2926</f>
        <v>0</v>
      </c>
      <c r="I2926" s="78"/>
      <c r="J2926" s="75">
        <v>42.4</v>
      </c>
      <c r="K2926" s="76">
        <f>IFERROR((#REF!*#REF!)+('IDS Miami Dry Grocery 2025'!$J2926*'IDS Miami Dry Grocery 2025'!$I2926),'IDS Miami Dry Grocery 2025'!$J2926*'IDS Miami Dry Grocery 2025'!$I2926)</f>
        <v>0</v>
      </c>
      <c r="M2926" s="97"/>
    </row>
    <row r="2927" spans="1:13" s="35" customFormat="1" ht="15" x14ac:dyDescent="0.2">
      <c r="A2927" s="68" t="s">
        <v>8944</v>
      </c>
      <c r="B2927" s="69" t="s">
        <v>8835</v>
      </c>
      <c r="C2927" s="70" t="s">
        <v>8945</v>
      </c>
      <c r="D2927" s="71" t="s">
        <v>8946</v>
      </c>
      <c r="E2927" s="72">
        <v>6</v>
      </c>
      <c r="F2927" s="73" t="s">
        <v>4348</v>
      </c>
      <c r="G2927" s="74">
        <v>2.8316799999999998E-4</v>
      </c>
      <c r="H2927" s="74">
        <f>'IDS Miami Dry Grocery 2025'!$I2927*'IDS Miami Dry Grocery 2025'!$G2927</f>
        <v>0</v>
      </c>
      <c r="I2927" s="78"/>
      <c r="J2927" s="75">
        <v>48.01</v>
      </c>
      <c r="K2927" s="76">
        <f>IFERROR((#REF!*#REF!)+('IDS Miami Dry Grocery 2025'!$J2927*'IDS Miami Dry Grocery 2025'!$I2927),'IDS Miami Dry Grocery 2025'!$J2927*'IDS Miami Dry Grocery 2025'!$I2927)</f>
        <v>0</v>
      </c>
      <c r="M2927" s="97"/>
    </row>
    <row r="2928" spans="1:13" s="35" customFormat="1" ht="15" x14ac:dyDescent="0.2">
      <c r="A2928" s="68" t="s">
        <v>8947</v>
      </c>
      <c r="B2928" s="69" t="s">
        <v>8835</v>
      </c>
      <c r="C2928" s="70" t="s">
        <v>8948</v>
      </c>
      <c r="D2928" s="71" t="s">
        <v>8949</v>
      </c>
      <c r="E2928" s="72">
        <v>6</v>
      </c>
      <c r="F2928" s="73" t="s">
        <v>380</v>
      </c>
      <c r="G2928" s="74">
        <v>2.8316799999999998E-4</v>
      </c>
      <c r="H2928" s="74">
        <f>'IDS Miami Dry Grocery 2025'!$I2928*'IDS Miami Dry Grocery 2025'!$G2928</f>
        <v>0</v>
      </c>
      <c r="I2928" s="78"/>
      <c r="J2928" s="75">
        <v>38.340000000000003</v>
      </c>
      <c r="K2928" s="76">
        <f>IFERROR((#REF!*#REF!)+('IDS Miami Dry Grocery 2025'!$J2928*'IDS Miami Dry Grocery 2025'!$I2928),'IDS Miami Dry Grocery 2025'!$J2928*'IDS Miami Dry Grocery 2025'!$I2928)</f>
        <v>0</v>
      </c>
      <c r="M2928" s="97"/>
    </row>
    <row r="2929" spans="1:13" s="35" customFormat="1" ht="15" x14ac:dyDescent="0.2">
      <c r="A2929" s="68" t="s">
        <v>8950</v>
      </c>
      <c r="B2929" s="69" t="s">
        <v>8835</v>
      </c>
      <c r="C2929" s="70" t="s">
        <v>8951</v>
      </c>
      <c r="D2929" s="71" t="s">
        <v>8952</v>
      </c>
      <c r="E2929" s="72">
        <v>6</v>
      </c>
      <c r="F2929" s="73" t="s">
        <v>380</v>
      </c>
      <c r="G2929" s="74">
        <v>2.8316799999999998E-4</v>
      </c>
      <c r="H2929" s="74">
        <f>'IDS Miami Dry Grocery 2025'!$I2929*'IDS Miami Dry Grocery 2025'!$G2929</f>
        <v>0</v>
      </c>
      <c r="I2929" s="78"/>
      <c r="J2929" s="75">
        <v>78.900000000000006</v>
      </c>
      <c r="K2929" s="76">
        <f>IFERROR((#REF!*#REF!)+('IDS Miami Dry Grocery 2025'!$J2929*'IDS Miami Dry Grocery 2025'!$I2929),'IDS Miami Dry Grocery 2025'!$J2929*'IDS Miami Dry Grocery 2025'!$I2929)</f>
        <v>0</v>
      </c>
      <c r="M2929" s="97"/>
    </row>
    <row r="2930" spans="1:13" s="35" customFormat="1" ht="15" x14ac:dyDescent="0.2">
      <c r="A2930" s="68" t="s">
        <v>8953</v>
      </c>
      <c r="B2930" s="69" t="s">
        <v>8835</v>
      </c>
      <c r="C2930" s="70" t="s">
        <v>8954</v>
      </c>
      <c r="D2930" s="71" t="s">
        <v>8955</v>
      </c>
      <c r="E2930" s="72">
        <v>6</v>
      </c>
      <c r="F2930" s="73" t="s">
        <v>380</v>
      </c>
      <c r="G2930" s="74">
        <v>2.8316799999999998E-4</v>
      </c>
      <c r="H2930" s="74">
        <f>'IDS Miami Dry Grocery 2025'!$I2930*'IDS Miami Dry Grocery 2025'!$G2930</f>
        <v>0</v>
      </c>
      <c r="I2930" s="78"/>
      <c r="J2930" s="75">
        <v>70.930000000000007</v>
      </c>
      <c r="K2930" s="76">
        <f>IFERROR((#REF!*#REF!)+('IDS Miami Dry Grocery 2025'!$J2930*'IDS Miami Dry Grocery 2025'!$I2930),'IDS Miami Dry Grocery 2025'!$J2930*'IDS Miami Dry Grocery 2025'!$I2930)</f>
        <v>0</v>
      </c>
      <c r="M2930" s="97"/>
    </row>
    <row r="2931" spans="1:13" s="35" customFormat="1" ht="15" x14ac:dyDescent="0.2">
      <c r="A2931" s="68" t="s">
        <v>8956</v>
      </c>
      <c r="B2931" s="69" t="s">
        <v>8835</v>
      </c>
      <c r="C2931" s="70" t="s">
        <v>8957</v>
      </c>
      <c r="D2931" s="71" t="s">
        <v>8958</v>
      </c>
      <c r="E2931" s="72">
        <v>4</v>
      </c>
      <c r="F2931" s="73" t="s">
        <v>8959</v>
      </c>
      <c r="G2931" s="74">
        <v>2.8316799999999998E-4</v>
      </c>
      <c r="H2931" s="74">
        <f>'IDS Miami Dry Grocery 2025'!$I2931*'IDS Miami Dry Grocery 2025'!$G2931</f>
        <v>0</v>
      </c>
      <c r="I2931" s="78"/>
      <c r="J2931" s="75">
        <v>30.73</v>
      </c>
      <c r="K2931" s="76">
        <f>IFERROR((#REF!*#REF!)+('IDS Miami Dry Grocery 2025'!$J2931*'IDS Miami Dry Grocery 2025'!$I2931),'IDS Miami Dry Grocery 2025'!$J2931*'IDS Miami Dry Grocery 2025'!$I2931)</f>
        <v>0</v>
      </c>
      <c r="M2931" s="97"/>
    </row>
    <row r="2932" spans="1:13" s="35" customFormat="1" ht="15" x14ac:dyDescent="0.2">
      <c r="A2932" s="68" t="s">
        <v>8960</v>
      </c>
      <c r="B2932" s="69" t="s">
        <v>8835</v>
      </c>
      <c r="C2932" s="70" t="s">
        <v>8961</v>
      </c>
      <c r="D2932" s="71" t="s">
        <v>8962</v>
      </c>
      <c r="E2932" s="72">
        <v>6</v>
      </c>
      <c r="F2932" s="73" t="s">
        <v>380</v>
      </c>
      <c r="G2932" s="74">
        <v>2.8316799999999998E-4</v>
      </c>
      <c r="H2932" s="74">
        <f>'IDS Miami Dry Grocery 2025'!$I2932*'IDS Miami Dry Grocery 2025'!$G2932</f>
        <v>0</v>
      </c>
      <c r="I2932" s="78"/>
      <c r="J2932" s="75">
        <v>14.97</v>
      </c>
      <c r="K2932" s="76">
        <f>IFERROR((#REF!*#REF!)+('IDS Miami Dry Grocery 2025'!$J2932*'IDS Miami Dry Grocery 2025'!$I2932),'IDS Miami Dry Grocery 2025'!$J2932*'IDS Miami Dry Grocery 2025'!$I2932)</f>
        <v>0</v>
      </c>
      <c r="M2932" s="97"/>
    </row>
    <row r="2933" spans="1:13" s="35" customFormat="1" ht="15" x14ac:dyDescent="0.2">
      <c r="A2933" s="68" t="s">
        <v>8963</v>
      </c>
      <c r="B2933" s="69" t="s">
        <v>8835</v>
      </c>
      <c r="C2933" s="70" t="s">
        <v>8964</v>
      </c>
      <c r="D2933" s="71" t="s">
        <v>8965</v>
      </c>
      <c r="E2933" s="72">
        <v>6</v>
      </c>
      <c r="F2933" s="73" t="s">
        <v>380</v>
      </c>
      <c r="G2933" s="74">
        <v>2.8316799999999998E-4</v>
      </c>
      <c r="H2933" s="74">
        <f>'IDS Miami Dry Grocery 2025'!$I2933*'IDS Miami Dry Grocery 2025'!$G2933</f>
        <v>0</v>
      </c>
      <c r="I2933" s="78"/>
      <c r="J2933" s="75">
        <v>20.47</v>
      </c>
      <c r="K2933" s="76">
        <f>IFERROR((#REF!*#REF!)+('IDS Miami Dry Grocery 2025'!$J2933*'IDS Miami Dry Grocery 2025'!$I2933),'IDS Miami Dry Grocery 2025'!$J2933*'IDS Miami Dry Grocery 2025'!$I2933)</f>
        <v>0</v>
      </c>
      <c r="M2933" s="97"/>
    </row>
    <row r="2934" spans="1:13" s="35" customFormat="1" ht="15" x14ac:dyDescent="0.2">
      <c r="A2934" s="68" t="s">
        <v>8966</v>
      </c>
      <c r="B2934" s="69" t="s">
        <v>8835</v>
      </c>
      <c r="C2934" s="70" t="s">
        <v>8967</v>
      </c>
      <c r="D2934" s="71" t="s">
        <v>8968</v>
      </c>
      <c r="E2934" s="72">
        <v>6</v>
      </c>
      <c r="F2934" s="73" t="s">
        <v>380</v>
      </c>
      <c r="G2934" s="74">
        <v>2.8316799999999998E-4</v>
      </c>
      <c r="H2934" s="74">
        <f>'IDS Miami Dry Grocery 2025'!$I2934*'IDS Miami Dry Grocery 2025'!$G2934</f>
        <v>0</v>
      </c>
      <c r="I2934" s="78"/>
      <c r="J2934" s="75">
        <v>18.7</v>
      </c>
      <c r="K2934" s="76">
        <f>IFERROR((#REF!*#REF!)+('IDS Miami Dry Grocery 2025'!$J2934*'IDS Miami Dry Grocery 2025'!$I2934),'IDS Miami Dry Grocery 2025'!$J2934*'IDS Miami Dry Grocery 2025'!$I2934)</f>
        <v>0</v>
      </c>
      <c r="M2934" s="97"/>
    </row>
    <row r="2935" spans="1:13" s="35" customFormat="1" ht="15" x14ac:dyDescent="0.2">
      <c r="A2935" s="68" t="s">
        <v>8969</v>
      </c>
      <c r="B2935" s="69" t="s">
        <v>8835</v>
      </c>
      <c r="C2935" s="70" t="s">
        <v>8970</v>
      </c>
      <c r="D2935" s="71" t="s">
        <v>8971</v>
      </c>
      <c r="E2935" s="72">
        <v>12</v>
      </c>
      <c r="F2935" s="73" t="s">
        <v>497</v>
      </c>
      <c r="G2935" s="74">
        <v>9.9108799999999986E-3</v>
      </c>
      <c r="H2935" s="74">
        <f>'IDS Miami Dry Grocery 2025'!$I2935*'IDS Miami Dry Grocery 2025'!$G2935</f>
        <v>0</v>
      </c>
      <c r="I2935" s="78"/>
      <c r="J2935" s="75">
        <v>29.62</v>
      </c>
      <c r="K2935" s="76">
        <f>IFERROR((#REF!*#REF!)+('IDS Miami Dry Grocery 2025'!$J2935*'IDS Miami Dry Grocery 2025'!$I2935),'IDS Miami Dry Grocery 2025'!$J2935*'IDS Miami Dry Grocery 2025'!$I2935)</f>
        <v>0</v>
      </c>
      <c r="M2935" s="97"/>
    </row>
    <row r="2936" spans="1:13" s="35" customFormat="1" ht="15" x14ac:dyDescent="0.2">
      <c r="A2936" s="68" t="s">
        <v>8972</v>
      </c>
      <c r="B2936" s="69" t="s">
        <v>8835</v>
      </c>
      <c r="C2936" s="70" t="s">
        <v>8973</v>
      </c>
      <c r="D2936" s="71" t="s">
        <v>8971</v>
      </c>
      <c r="E2936" s="72">
        <v>6</v>
      </c>
      <c r="F2936" s="73" t="s">
        <v>1269</v>
      </c>
      <c r="G2936" s="74">
        <v>1.7273247999999998E-2</v>
      </c>
      <c r="H2936" s="74">
        <f>'IDS Miami Dry Grocery 2025'!$I2936*'IDS Miami Dry Grocery 2025'!$G2936</f>
        <v>0</v>
      </c>
      <c r="I2936" s="78"/>
      <c r="J2936" s="75">
        <v>36.03</v>
      </c>
      <c r="K2936" s="76">
        <f>IFERROR((#REF!*#REF!)+('IDS Miami Dry Grocery 2025'!$J2936*'IDS Miami Dry Grocery 2025'!$I2936),'IDS Miami Dry Grocery 2025'!$J2936*'IDS Miami Dry Grocery 2025'!$I2936)</f>
        <v>0</v>
      </c>
      <c r="M2936" s="97"/>
    </row>
    <row r="2937" spans="1:13" s="35" customFormat="1" ht="15" x14ac:dyDescent="0.2">
      <c r="A2937" s="68" t="s">
        <v>8974</v>
      </c>
      <c r="B2937" s="69" t="s">
        <v>8835</v>
      </c>
      <c r="C2937" s="70" t="s">
        <v>8975</v>
      </c>
      <c r="D2937" s="71" t="s">
        <v>8976</v>
      </c>
      <c r="E2937" s="72">
        <v>5</v>
      </c>
      <c r="F2937" s="73" t="s">
        <v>7097</v>
      </c>
      <c r="G2937" s="74">
        <v>2.8316799999999998E-4</v>
      </c>
      <c r="H2937" s="74">
        <f>'IDS Miami Dry Grocery 2025'!$I2937*'IDS Miami Dry Grocery 2025'!$G2937</f>
        <v>0</v>
      </c>
      <c r="I2937" s="78"/>
      <c r="J2937" s="75">
        <v>13.83</v>
      </c>
      <c r="K2937" s="76">
        <f>IFERROR((#REF!*#REF!)+('IDS Miami Dry Grocery 2025'!$J2937*'IDS Miami Dry Grocery 2025'!$I2937),'IDS Miami Dry Grocery 2025'!$J2937*'IDS Miami Dry Grocery 2025'!$I2937)</f>
        <v>0</v>
      </c>
      <c r="M2937" s="97"/>
    </row>
    <row r="2938" spans="1:13" s="35" customFormat="1" ht="15" x14ac:dyDescent="0.2">
      <c r="A2938" s="68" t="s">
        <v>8977</v>
      </c>
      <c r="B2938" s="69" t="s">
        <v>8835</v>
      </c>
      <c r="C2938" s="70" t="s">
        <v>8978</v>
      </c>
      <c r="D2938" s="71" t="s">
        <v>8979</v>
      </c>
      <c r="E2938" s="72">
        <v>12</v>
      </c>
      <c r="F2938" s="73" t="s">
        <v>78</v>
      </c>
      <c r="G2938" s="74">
        <v>1.8689088E-2</v>
      </c>
      <c r="H2938" s="74">
        <f>'IDS Miami Dry Grocery 2025'!$I2938*'IDS Miami Dry Grocery 2025'!$G2938</f>
        <v>0</v>
      </c>
      <c r="I2938" s="78"/>
      <c r="J2938" s="75">
        <v>27.79</v>
      </c>
      <c r="K2938" s="76">
        <f>IFERROR((#REF!*#REF!)+('IDS Miami Dry Grocery 2025'!$J2938*'IDS Miami Dry Grocery 2025'!$I2938),'IDS Miami Dry Grocery 2025'!$J2938*'IDS Miami Dry Grocery 2025'!$I2938)</f>
        <v>0</v>
      </c>
      <c r="M2938" s="97"/>
    </row>
    <row r="2939" spans="1:13" s="35" customFormat="1" ht="15" x14ac:dyDescent="0.2">
      <c r="A2939" s="68" t="s">
        <v>8980</v>
      </c>
      <c r="B2939" s="69" t="s">
        <v>8835</v>
      </c>
      <c r="C2939" s="70" t="s">
        <v>8981</v>
      </c>
      <c r="D2939" s="71" t="s">
        <v>8982</v>
      </c>
      <c r="E2939" s="72">
        <v>12</v>
      </c>
      <c r="F2939" s="73" t="s">
        <v>3508</v>
      </c>
      <c r="G2939" s="74">
        <v>1.6990079999999998E-2</v>
      </c>
      <c r="H2939" s="74">
        <f>'IDS Miami Dry Grocery 2025'!$I2939*'IDS Miami Dry Grocery 2025'!$G2939</f>
        <v>0</v>
      </c>
      <c r="I2939" s="78"/>
      <c r="J2939" s="75">
        <v>58.66</v>
      </c>
      <c r="K2939" s="76">
        <f>IFERROR((#REF!*#REF!)+('IDS Miami Dry Grocery 2025'!$J2939*'IDS Miami Dry Grocery 2025'!$I2939),'IDS Miami Dry Grocery 2025'!$J2939*'IDS Miami Dry Grocery 2025'!$I2939)</f>
        <v>0</v>
      </c>
      <c r="M2939" s="97"/>
    </row>
    <row r="2940" spans="1:13" s="35" customFormat="1" ht="15" x14ac:dyDescent="0.2">
      <c r="A2940" s="68" t="s">
        <v>8983</v>
      </c>
      <c r="B2940" s="69" t="s">
        <v>8835</v>
      </c>
      <c r="C2940" s="70">
        <v>10312547493830</v>
      </c>
      <c r="D2940" s="71" t="s">
        <v>8984</v>
      </c>
      <c r="E2940" s="72">
        <v>6</v>
      </c>
      <c r="F2940" s="73" t="s">
        <v>8985</v>
      </c>
      <c r="G2940" s="74">
        <v>1.0477215999999999E-2</v>
      </c>
      <c r="H2940" s="74">
        <f>'IDS Miami Dry Grocery 2025'!$I2940*'IDS Miami Dry Grocery 2025'!$G2940</f>
        <v>0</v>
      </c>
      <c r="I2940" s="78"/>
      <c r="J2940" s="75">
        <v>109.58</v>
      </c>
      <c r="K2940" s="76">
        <f>IFERROR((#REF!*#REF!)+('IDS Miami Dry Grocery 2025'!$J2940*'IDS Miami Dry Grocery 2025'!$I2940),'IDS Miami Dry Grocery 2025'!$J2940*'IDS Miami Dry Grocery 2025'!$I2940)</f>
        <v>0</v>
      </c>
      <c r="M2940" s="97"/>
    </row>
    <row r="2941" spans="1:13" s="35" customFormat="1" ht="15" x14ac:dyDescent="0.2">
      <c r="A2941" s="68" t="s">
        <v>8986</v>
      </c>
      <c r="B2941" s="69" t="s">
        <v>8835</v>
      </c>
      <c r="C2941" s="70" t="s">
        <v>8987</v>
      </c>
      <c r="D2941" s="71" t="s">
        <v>8988</v>
      </c>
      <c r="E2941" s="72">
        <v>24</v>
      </c>
      <c r="F2941" s="73" t="s">
        <v>7299</v>
      </c>
      <c r="G2941" s="74">
        <v>4.4174208E-2</v>
      </c>
      <c r="H2941" s="74">
        <f>'IDS Miami Dry Grocery 2025'!$I2941*'IDS Miami Dry Grocery 2025'!$G2941</f>
        <v>0</v>
      </c>
      <c r="I2941" s="78"/>
      <c r="J2941" s="75">
        <v>43.69</v>
      </c>
      <c r="K2941" s="76">
        <f>IFERROR((#REF!*#REF!)+('IDS Miami Dry Grocery 2025'!$J2941*'IDS Miami Dry Grocery 2025'!$I2941),'IDS Miami Dry Grocery 2025'!$J2941*'IDS Miami Dry Grocery 2025'!$I2941)</f>
        <v>0</v>
      </c>
      <c r="M2941" s="97"/>
    </row>
    <row r="2942" spans="1:13" s="35" customFormat="1" ht="15" x14ac:dyDescent="0.2">
      <c r="A2942" s="68" t="s">
        <v>8989</v>
      </c>
      <c r="B2942" s="69" t="s">
        <v>8835</v>
      </c>
      <c r="C2942" s="70" t="s">
        <v>8990</v>
      </c>
      <c r="D2942" s="71" t="s">
        <v>8991</v>
      </c>
      <c r="E2942" s="72">
        <v>24</v>
      </c>
      <c r="F2942" s="73" t="s">
        <v>8992</v>
      </c>
      <c r="G2942" s="74">
        <v>7.1924671999999995E-2</v>
      </c>
      <c r="H2942" s="74">
        <f>'IDS Miami Dry Grocery 2025'!$I2942*'IDS Miami Dry Grocery 2025'!$G2942</f>
        <v>0</v>
      </c>
      <c r="I2942" s="78"/>
      <c r="J2942" s="75">
        <v>68.95</v>
      </c>
      <c r="K2942" s="76">
        <f>IFERROR((#REF!*#REF!)+('IDS Miami Dry Grocery 2025'!$J2942*'IDS Miami Dry Grocery 2025'!$I2942),'IDS Miami Dry Grocery 2025'!$J2942*'IDS Miami Dry Grocery 2025'!$I2942)</f>
        <v>0</v>
      </c>
      <c r="M2942" s="97"/>
    </row>
    <row r="2943" spans="1:13" s="35" customFormat="1" ht="15" x14ac:dyDescent="0.2">
      <c r="A2943" s="68" t="s">
        <v>8993</v>
      </c>
      <c r="B2943" s="69" t="s">
        <v>8835</v>
      </c>
      <c r="C2943" s="70" t="s">
        <v>8994</v>
      </c>
      <c r="D2943" s="71" t="s">
        <v>8995</v>
      </c>
      <c r="E2943" s="72">
        <v>24</v>
      </c>
      <c r="F2943" s="73" t="s">
        <v>7299</v>
      </c>
      <c r="G2943" s="74">
        <v>4.4174208E-2</v>
      </c>
      <c r="H2943" s="74">
        <f>'IDS Miami Dry Grocery 2025'!$I2943*'IDS Miami Dry Grocery 2025'!$G2943</f>
        <v>0</v>
      </c>
      <c r="I2943" s="78"/>
      <c r="J2943" s="75">
        <v>43.69</v>
      </c>
      <c r="K2943" s="76">
        <f>IFERROR((#REF!*#REF!)+('IDS Miami Dry Grocery 2025'!$J2943*'IDS Miami Dry Grocery 2025'!$I2943),'IDS Miami Dry Grocery 2025'!$J2943*'IDS Miami Dry Grocery 2025'!$I2943)</f>
        <v>0</v>
      </c>
      <c r="M2943" s="97"/>
    </row>
    <row r="2944" spans="1:13" s="35" customFormat="1" ht="15" x14ac:dyDescent="0.2">
      <c r="A2944" s="68" t="s">
        <v>8996</v>
      </c>
      <c r="B2944" s="69" t="s">
        <v>8835</v>
      </c>
      <c r="C2944" s="70" t="s">
        <v>8997</v>
      </c>
      <c r="D2944" s="71" t="s">
        <v>8998</v>
      </c>
      <c r="E2944" s="72">
        <v>24</v>
      </c>
      <c r="F2944" s="73" t="s">
        <v>3507</v>
      </c>
      <c r="G2944" s="74">
        <v>4.5306880000000001E-2</v>
      </c>
      <c r="H2944" s="74">
        <f>'IDS Miami Dry Grocery 2025'!$I2944*'IDS Miami Dry Grocery 2025'!$G2944</f>
        <v>0</v>
      </c>
      <c r="I2944" s="78"/>
      <c r="J2944" s="75">
        <v>46.08</v>
      </c>
      <c r="K2944" s="76">
        <f>IFERROR((#REF!*#REF!)+('IDS Miami Dry Grocery 2025'!$J2944*'IDS Miami Dry Grocery 2025'!$I2944),'IDS Miami Dry Grocery 2025'!$J2944*'IDS Miami Dry Grocery 2025'!$I2944)</f>
        <v>0</v>
      </c>
      <c r="M2944" s="97"/>
    </row>
    <row r="2945" spans="1:13" s="35" customFormat="1" ht="15" x14ac:dyDescent="0.2">
      <c r="A2945" s="68" t="s">
        <v>8999</v>
      </c>
      <c r="B2945" s="69" t="s">
        <v>8835</v>
      </c>
      <c r="C2945" s="70" t="s">
        <v>9000</v>
      </c>
      <c r="D2945" s="71" t="s">
        <v>9001</v>
      </c>
      <c r="E2945" s="72">
        <v>24</v>
      </c>
      <c r="F2945" s="73" t="s">
        <v>4073</v>
      </c>
      <c r="G2945" s="74">
        <v>6.5978144000000002E-2</v>
      </c>
      <c r="H2945" s="74">
        <f>'IDS Miami Dry Grocery 2025'!$I2945*'IDS Miami Dry Grocery 2025'!$G2945</f>
        <v>0</v>
      </c>
      <c r="I2945" s="78"/>
      <c r="J2945" s="75">
        <v>78.849999999999994</v>
      </c>
      <c r="K2945" s="76">
        <f>IFERROR((#REF!*#REF!)+('IDS Miami Dry Grocery 2025'!$J2945*'IDS Miami Dry Grocery 2025'!$I2945),'IDS Miami Dry Grocery 2025'!$J2945*'IDS Miami Dry Grocery 2025'!$I2945)</f>
        <v>0</v>
      </c>
      <c r="M2945" s="97"/>
    </row>
    <row r="2946" spans="1:13" s="35" customFormat="1" ht="15" x14ac:dyDescent="0.2">
      <c r="A2946" s="68" t="s">
        <v>9002</v>
      </c>
      <c r="B2946" s="69" t="s">
        <v>8835</v>
      </c>
      <c r="C2946" s="70" t="s">
        <v>9003</v>
      </c>
      <c r="D2946" s="71" t="s">
        <v>9004</v>
      </c>
      <c r="E2946" s="72">
        <v>27</v>
      </c>
      <c r="F2946" s="73" t="s">
        <v>6288</v>
      </c>
      <c r="G2946" s="74">
        <v>4.8988063999999998E-2</v>
      </c>
      <c r="H2946" s="74">
        <f>'IDS Miami Dry Grocery 2025'!$I2946*'IDS Miami Dry Grocery 2025'!$G2946</f>
        <v>0</v>
      </c>
      <c r="I2946" s="78"/>
      <c r="J2946" s="75">
        <v>70.53</v>
      </c>
      <c r="K2946" s="76">
        <f>IFERROR((#REF!*#REF!)+('IDS Miami Dry Grocery 2025'!$J2946*'IDS Miami Dry Grocery 2025'!$I2946),'IDS Miami Dry Grocery 2025'!$J2946*'IDS Miami Dry Grocery 2025'!$I2946)</f>
        <v>0</v>
      </c>
      <c r="M2946" s="97"/>
    </row>
    <row r="2947" spans="1:13" s="35" customFormat="1" ht="15" x14ac:dyDescent="0.2">
      <c r="A2947" s="68" t="s">
        <v>9005</v>
      </c>
      <c r="B2947" s="69" t="s">
        <v>8835</v>
      </c>
      <c r="C2947" s="70" t="s">
        <v>9006</v>
      </c>
      <c r="D2947" s="71" t="s">
        <v>9007</v>
      </c>
      <c r="E2947" s="72">
        <v>24</v>
      </c>
      <c r="F2947" s="73" t="s">
        <v>4262</v>
      </c>
      <c r="G2947" s="74">
        <v>6.5978144000000002E-2</v>
      </c>
      <c r="H2947" s="74">
        <f>'IDS Miami Dry Grocery 2025'!$I2947*'IDS Miami Dry Grocery 2025'!$G2947</f>
        <v>0</v>
      </c>
      <c r="I2947" s="78"/>
      <c r="J2947" s="75">
        <v>78.849999999999994</v>
      </c>
      <c r="K2947" s="76">
        <f>IFERROR((#REF!*#REF!)+('IDS Miami Dry Grocery 2025'!$J2947*'IDS Miami Dry Grocery 2025'!$I2947),'IDS Miami Dry Grocery 2025'!$J2947*'IDS Miami Dry Grocery 2025'!$I2947)</f>
        <v>0</v>
      </c>
      <c r="M2947" s="97"/>
    </row>
    <row r="2948" spans="1:13" s="35" customFormat="1" ht="15" x14ac:dyDescent="0.2">
      <c r="A2948" s="68" t="s">
        <v>9008</v>
      </c>
      <c r="B2948" s="69" t="s">
        <v>8835</v>
      </c>
      <c r="C2948" s="70" t="s">
        <v>9009</v>
      </c>
      <c r="D2948" s="71" t="s">
        <v>9010</v>
      </c>
      <c r="E2948" s="72">
        <v>27</v>
      </c>
      <c r="F2948" s="73" t="s">
        <v>7119</v>
      </c>
      <c r="G2948" s="74">
        <v>3.6811840000000001E-3</v>
      </c>
      <c r="H2948" s="74">
        <f>'IDS Miami Dry Grocery 2025'!$I2948*'IDS Miami Dry Grocery 2025'!$G2948</f>
        <v>0</v>
      </c>
      <c r="I2948" s="78"/>
      <c r="J2948" s="75">
        <v>70.53</v>
      </c>
      <c r="K2948" s="76">
        <f>IFERROR((#REF!*#REF!)+('IDS Miami Dry Grocery 2025'!$J2948*'IDS Miami Dry Grocery 2025'!$I2948),'IDS Miami Dry Grocery 2025'!$J2948*'IDS Miami Dry Grocery 2025'!$I2948)</f>
        <v>0</v>
      </c>
      <c r="M2948" s="97"/>
    </row>
    <row r="2949" spans="1:13" s="35" customFormat="1" ht="15" x14ac:dyDescent="0.2">
      <c r="A2949" s="68" t="s">
        <v>9011</v>
      </c>
      <c r="B2949" s="69" t="s">
        <v>8835</v>
      </c>
      <c r="C2949" s="70" t="s">
        <v>9012</v>
      </c>
      <c r="D2949" s="71" t="s">
        <v>9013</v>
      </c>
      <c r="E2949" s="72">
        <v>4</v>
      </c>
      <c r="F2949" s="73" t="s">
        <v>4184</v>
      </c>
      <c r="G2949" s="74">
        <v>7.3623680000000002E-3</v>
      </c>
      <c r="H2949" s="74">
        <f>'IDS Miami Dry Grocery 2025'!$I2949*'IDS Miami Dry Grocery 2025'!$G2949</f>
        <v>0</v>
      </c>
      <c r="I2949" s="78"/>
      <c r="J2949" s="75">
        <v>36.39</v>
      </c>
      <c r="K2949" s="76">
        <f>IFERROR((#REF!*#REF!)+('IDS Miami Dry Grocery 2025'!$J2949*'IDS Miami Dry Grocery 2025'!$I2949),'IDS Miami Dry Grocery 2025'!$J2949*'IDS Miami Dry Grocery 2025'!$I2949)</f>
        <v>0</v>
      </c>
      <c r="M2949" s="97"/>
    </row>
    <row r="2950" spans="1:13" s="35" customFormat="1" ht="15" x14ac:dyDescent="0.2">
      <c r="A2950" s="68" t="s">
        <v>9014</v>
      </c>
      <c r="B2950" s="69" t="s">
        <v>8835</v>
      </c>
      <c r="C2950" s="70" t="s">
        <v>9015</v>
      </c>
      <c r="D2950" s="71" t="s">
        <v>9016</v>
      </c>
      <c r="E2950" s="72">
        <v>4</v>
      </c>
      <c r="F2950" s="73" t="s">
        <v>4184</v>
      </c>
      <c r="G2950" s="74">
        <v>1.7273247999999998E-2</v>
      </c>
      <c r="H2950" s="74">
        <f>'IDS Miami Dry Grocery 2025'!$I2950*'IDS Miami Dry Grocery 2025'!$G2950</f>
        <v>0</v>
      </c>
      <c r="I2950" s="78"/>
      <c r="J2950" s="75">
        <v>36.39</v>
      </c>
      <c r="K2950" s="76">
        <f>IFERROR((#REF!*#REF!)+('IDS Miami Dry Grocery 2025'!$J2950*'IDS Miami Dry Grocery 2025'!$I2950),'IDS Miami Dry Grocery 2025'!$J2950*'IDS Miami Dry Grocery 2025'!$I2950)</f>
        <v>0</v>
      </c>
      <c r="M2950" s="97"/>
    </row>
    <row r="2951" spans="1:13" s="35" customFormat="1" ht="15" x14ac:dyDescent="0.2">
      <c r="A2951" s="68" t="s">
        <v>9017</v>
      </c>
      <c r="B2951" s="69" t="s">
        <v>8835</v>
      </c>
      <c r="C2951" s="70" t="s">
        <v>9018</v>
      </c>
      <c r="D2951" s="71" t="s">
        <v>9019</v>
      </c>
      <c r="E2951" s="72">
        <v>12</v>
      </c>
      <c r="F2951" s="73" t="s">
        <v>9020</v>
      </c>
      <c r="G2951" s="74">
        <v>5.6633599999999997E-4</v>
      </c>
      <c r="H2951" s="74">
        <f>'IDS Miami Dry Grocery 2025'!$I2951*'IDS Miami Dry Grocery 2025'!$G2951</f>
        <v>0</v>
      </c>
      <c r="I2951" s="78"/>
      <c r="J2951" s="75">
        <v>26.53</v>
      </c>
      <c r="K2951" s="76">
        <f>IFERROR((#REF!*#REF!)+('IDS Miami Dry Grocery 2025'!$J2951*'IDS Miami Dry Grocery 2025'!$I2951),'IDS Miami Dry Grocery 2025'!$J2951*'IDS Miami Dry Grocery 2025'!$I2951)</f>
        <v>0</v>
      </c>
      <c r="M2951" s="97"/>
    </row>
    <row r="2952" spans="1:13" s="35" customFormat="1" ht="15" x14ac:dyDescent="0.2">
      <c r="A2952" s="68" t="s">
        <v>9021</v>
      </c>
      <c r="B2952" s="69" t="s">
        <v>8835</v>
      </c>
      <c r="C2952" s="70" t="s">
        <v>9022</v>
      </c>
      <c r="D2952" s="71" t="s">
        <v>9023</v>
      </c>
      <c r="E2952" s="72">
        <v>9</v>
      </c>
      <c r="F2952" s="73" t="s">
        <v>515</v>
      </c>
      <c r="G2952" s="74">
        <v>2.8316799999999998E-4</v>
      </c>
      <c r="H2952" s="74">
        <f>'IDS Miami Dry Grocery 2025'!$I2952*'IDS Miami Dry Grocery 2025'!$G2952</f>
        <v>0</v>
      </c>
      <c r="I2952" s="78"/>
      <c r="J2952" s="75">
        <v>27.42</v>
      </c>
      <c r="K2952" s="76">
        <f>IFERROR((#REF!*#REF!)+('IDS Miami Dry Grocery 2025'!$J2952*'IDS Miami Dry Grocery 2025'!$I2952),'IDS Miami Dry Grocery 2025'!$J2952*'IDS Miami Dry Grocery 2025'!$I2952)</f>
        <v>0</v>
      </c>
      <c r="M2952" s="97"/>
    </row>
    <row r="2953" spans="1:13" s="35" customFormat="1" ht="15" x14ac:dyDescent="0.2">
      <c r="A2953" s="68" t="s">
        <v>9024</v>
      </c>
      <c r="B2953" s="69" t="s">
        <v>8835</v>
      </c>
      <c r="C2953" s="70" t="s">
        <v>9025</v>
      </c>
      <c r="D2953" s="71" t="s">
        <v>9026</v>
      </c>
      <c r="E2953" s="72">
        <v>9</v>
      </c>
      <c r="F2953" s="73" t="s">
        <v>515</v>
      </c>
      <c r="G2953" s="74">
        <v>2.8316799999999998E-4</v>
      </c>
      <c r="H2953" s="74">
        <f>'IDS Miami Dry Grocery 2025'!$I2953*'IDS Miami Dry Grocery 2025'!$G2953</f>
        <v>0</v>
      </c>
      <c r="I2953" s="78"/>
      <c r="J2953" s="75">
        <v>27.42</v>
      </c>
      <c r="K2953" s="76">
        <f>IFERROR((#REF!*#REF!)+('IDS Miami Dry Grocery 2025'!$J2953*'IDS Miami Dry Grocery 2025'!$I2953),'IDS Miami Dry Grocery 2025'!$J2953*'IDS Miami Dry Grocery 2025'!$I2953)</f>
        <v>0</v>
      </c>
      <c r="M2953" s="97"/>
    </row>
    <row r="2954" spans="1:13" s="35" customFormat="1" ht="15" x14ac:dyDescent="0.2">
      <c r="A2954" s="68" t="s">
        <v>9027</v>
      </c>
      <c r="B2954" s="69" t="s">
        <v>8835</v>
      </c>
      <c r="C2954" s="70" t="s">
        <v>9028</v>
      </c>
      <c r="D2954" s="71" t="s">
        <v>9029</v>
      </c>
      <c r="E2954" s="72">
        <v>10</v>
      </c>
      <c r="F2954" s="73" t="s">
        <v>515</v>
      </c>
      <c r="G2954" s="74">
        <v>2.8316799999999998E-4</v>
      </c>
      <c r="H2954" s="74">
        <f>'IDS Miami Dry Grocery 2025'!$I2954*'IDS Miami Dry Grocery 2025'!$G2954</f>
        <v>0</v>
      </c>
      <c r="I2954" s="78"/>
      <c r="J2954" s="75">
        <v>52.8</v>
      </c>
      <c r="K2954" s="76">
        <f>IFERROR((#REF!*#REF!)+('IDS Miami Dry Grocery 2025'!$J2954*'IDS Miami Dry Grocery 2025'!$I2954),'IDS Miami Dry Grocery 2025'!$J2954*'IDS Miami Dry Grocery 2025'!$I2954)</f>
        <v>0</v>
      </c>
      <c r="M2954" s="97"/>
    </row>
    <row r="2955" spans="1:13" s="35" customFormat="1" ht="15" x14ac:dyDescent="0.2">
      <c r="A2955" s="68" t="s">
        <v>9030</v>
      </c>
      <c r="B2955" s="69" t="s">
        <v>8835</v>
      </c>
      <c r="C2955" s="70" t="s">
        <v>9031</v>
      </c>
      <c r="D2955" s="71" t="s">
        <v>9032</v>
      </c>
      <c r="E2955" s="72">
        <v>10</v>
      </c>
      <c r="F2955" s="73" t="s">
        <v>515</v>
      </c>
      <c r="G2955" s="74">
        <v>2.8316799999999998E-4</v>
      </c>
      <c r="H2955" s="74">
        <f>'IDS Miami Dry Grocery 2025'!$I2955*'IDS Miami Dry Grocery 2025'!$G2955</f>
        <v>0</v>
      </c>
      <c r="I2955" s="78"/>
      <c r="J2955" s="75">
        <v>53.77</v>
      </c>
      <c r="K2955" s="76">
        <f>IFERROR((#REF!*#REF!)+('IDS Miami Dry Grocery 2025'!$J2955*'IDS Miami Dry Grocery 2025'!$I2955),'IDS Miami Dry Grocery 2025'!$J2955*'IDS Miami Dry Grocery 2025'!$I2955)</f>
        <v>0</v>
      </c>
      <c r="M2955" s="97"/>
    </row>
    <row r="2956" spans="1:13" s="35" customFormat="1" ht="15" x14ac:dyDescent="0.2">
      <c r="A2956" s="68" t="s">
        <v>9033</v>
      </c>
      <c r="B2956" s="69" t="s">
        <v>8835</v>
      </c>
      <c r="C2956" s="70" t="s">
        <v>9034</v>
      </c>
      <c r="D2956" s="71" t="s">
        <v>9035</v>
      </c>
      <c r="E2956" s="72">
        <v>12</v>
      </c>
      <c r="F2956" s="73" t="s">
        <v>5130</v>
      </c>
      <c r="G2956" s="74">
        <v>2.8316799999999998E-4</v>
      </c>
      <c r="H2956" s="74">
        <f>'IDS Miami Dry Grocery 2025'!$I2956*'IDS Miami Dry Grocery 2025'!$G2956</f>
        <v>0</v>
      </c>
      <c r="I2956" s="78"/>
      <c r="J2956" s="75">
        <v>27.43</v>
      </c>
      <c r="K2956" s="76">
        <f>IFERROR((#REF!*#REF!)+('IDS Miami Dry Grocery 2025'!$J2956*'IDS Miami Dry Grocery 2025'!$I2956),'IDS Miami Dry Grocery 2025'!$J2956*'IDS Miami Dry Grocery 2025'!$I2956)</f>
        <v>0</v>
      </c>
      <c r="M2956" s="97"/>
    </row>
    <row r="2957" spans="1:13" s="35" customFormat="1" ht="15" x14ac:dyDescent="0.2">
      <c r="A2957" s="68" t="s">
        <v>9036</v>
      </c>
      <c r="B2957" s="69" t="s">
        <v>8835</v>
      </c>
      <c r="C2957" s="70" t="s">
        <v>9037</v>
      </c>
      <c r="D2957" s="71" t="s">
        <v>9038</v>
      </c>
      <c r="E2957" s="72">
        <v>12</v>
      </c>
      <c r="F2957" s="73" t="s">
        <v>1363</v>
      </c>
      <c r="G2957" s="74">
        <v>2.8316799999999998E-4</v>
      </c>
      <c r="H2957" s="74">
        <f>'IDS Miami Dry Grocery 2025'!$I2957*'IDS Miami Dry Grocery 2025'!$G2957</f>
        <v>0</v>
      </c>
      <c r="I2957" s="78"/>
      <c r="J2957" s="75">
        <v>16.03</v>
      </c>
      <c r="K2957" s="76">
        <f>IFERROR((#REF!*#REF!)+('IDS Miami Dry Grocery 2025'!$J2957*'IDS Miami Dry Grocery 2025'!$I2957),'IDS Miami Dry Grocery 2025'!$J2957*'IDS Miami Dry Grocery 2025'!$I2957)</f>
        <v>0</v>
      </c>
      <c r="M2957" s="97"/>
    </row>
    <row r="2958" spans="1:13" s="35" customFormat="1" ht="15" x14ac:dyDescent="0.2">
      <c r="A2958" s="68" t="s">
        <v>9039</v>
      </c>
      <c r="B2958" s="69" t="s">
        <v>8835</v>
      </c>
      <c r="C2958" s="70" t="s">
        <v>9040</v>
      </c>
      <c r="D2958" s="71" t="s">
        <v>9041</v>
      </c>
      <c r="E2958" s="72">
        <v>12</v>
      </c>
      <c r="F2958" s="73" t="s">
        <v>3706</v>
      </c>
      <c r="G2958" s="74">
        <v>2.8316799999999998E-4</v>
      </c>
      <c r="H2958" s="74">
        <f>'IDS Miami Dry Grocery 2025'!$I2958*'IDS Miami Dry Grocery 2025'!$G2958</f>
        <v>0</v>
      </c>
      <c r="I2958" s="78"/>
      <c r="J2958" s="75">
        <v>29.4</v>
      </c>
      <c r="K2958" s="76">
        <f>IFERROR((#REF!*#REF!)+('IDS Miami Dry Grocery 2025'!$J2958*'IDS Miami Dry Grocery 2025'!$I2958),'IDS Miami Dry Grocery 2025'!$J2958*'IDS Miami Dry Grocery 2025'!$I2958)</f>
        <v>0</v>
      </c>
      <c r="M2958" s="97"/>
    </row>
    <row r="2959" spans="1:13" s="35" customFormat="1" ht="15" x14ac:dyDescent="0.2">
      <c r="A2959" s="68" t="s">
        <v>9042</v>
      </c>
      <c r="B2959" s="69" t="s">
        <v>8835</v>
      </c>
      <c r="C2959" s="70" t="s">
        <v>9043</v>
      </c>
      <c r="D2959" s="71" t="s">
        <v>9044</v>
      </c>
      <c r="E2959" s="72">
        <v>8</v>
      </c>
      <c r="F2959" s="73" t="s">
        <v>6109</v>
      </c>
      <c r="G2959" s="74">
        <v>2.8316799999999998E-4</v>
      </c>
      <c r="H2959" s="74">
        <f>'IDS Miami Dry Grocery 2025'!$I2959*'IDS Miami Dry Grocery 2025'!$G2959</f>
        <v>0</v>
      </c>
      <c r="I2959" s="78"/>
      <c r="J2959" s="75">
        <v>26.34</v>
      </c>
      <c r="K2959" s="76">
        <f>IFERROR((#REF!*#REF!)+('IDS Miami Dry Grocery 2025'!$J2959*'IDS Miami Dry Grocery 2025'!$I2959),'IDS Miami Dry Grocery 2025'!$J2959*'IDS Miami Dry Grocery 2025'!$I2959)</f>
        <v>0</v>
      </c>
      <c r="M2959" s="97"/>
    </row>
    <row r="2960" spans="1:13" s="35" customFormat="1" ht="15" x14ac:dyDescent="0.2">
      <c r="A2960" s="68" t="s">
        <v>9045</v>
      </c>
      <c r="B2960" s="69" t="s">
        <v>8835</v>
      </c>
      <c r="C2960" s="70" t="s">
        <v>9046</v>
      </c>
      <c r="D2960" s="71" t="s">
        <v>9047</v>
      </c>
      <c r="E2960" s="72">
        <v>24</v>
      </c>
      <c r="F2960" s="73" t="s">
        <v>380</v>
      </c>
      <c r="G2960" s="74">
        <v>3.1148479999999999E-3</v>
      </c>
      <c r="H2960" s="74">
        <f>'IDS Miami Dry Grocery 2025'!$I2960*'IDS Miami Dry Grocery 2025'!$G2960</f>
        <v>0</v>
      </c>
      <c r="I2960" s="78"/>
      <c r="J2960" s="75">
        <v>30.32</v>
      </c>
      <c r="K2960" s="76">
        <f>IFERROR((#REF!*#REF!)+('IDS Miami Dry Grocery 2025'!$J2960*'IDS Miami Dry Grocery 2025'!$I2960),'IDS Miami Dry Grocery 2025'!$J2960*'IDS Miami Dry Grocery 2025'!$I2960)</f>
        <v>0</v>
      </c>
      <c r="M2960" s="97"/>
    </row>
    <row r="2961" spans="1:13" s="35" customFormat="1" ht="15" x14ac:dyDescent="0.2">
      <c r="A2961" s="68" t="s">
        <v>9048</v>
      </c>
      <c r="B2961" s="69" t="s">
        <v>8835</v>
      </c>
      <c r="C2961" s="70" t="s">
        <v>9049</v>
      </c>
      <c r="D2961" s="71" t="s">
        <v>7205</v>
      </c>
      <c r="E2961" s="72">
        <v>12</v>
      </c>
      <c r="F2961" s="73" t="s">
        <v>611</v>
      </c>
      <c r="G2961" s="74">
        <v>2.8316799999999998E-4</v>
      </c>
      <c r="H2961" s="74">
        <f>'IDS Miami Dry Grocery 2025'!$I2961*'IDS Miami Dry Grocery 2025'!$G2961</f>
        <v>0</v>
      </c>
      <c r="I2961" s="78"/>
      <c r="J2961" s="75">
        <v>35.5</v>
      </c>
      <c r="K2961" s="76">
        <f>IFERROR((#REF!*#REF!)+('IDS Miami Dry Grocery 2025'!$J2961*'IDS Miami Dry Grocery 2025'!$I2961),'IDS Miami Dry Grocery 2025'!$J2961*'IDS Miami Dry Grocery 2025'!$I2961)</f>
        <v>0</v>
      </c>
      <c r="M2961" s="97"/>
    </row>
    <row r="2962" spans="1:13" s="35" customFormat="1" ht="15" x14ac:dyDescent="0.2">
      <c r="A2962" s="68" t="s">
        <v>9050</v>
      </c>
      <c r="B2962" s="69" t="s">
        <v>8835</v>
      </c>
      <c r="C2962" s="70" t="s">
        <v>9051</v>
      </c>
      <c r="D2962" s="71" t="s">
        <v>9052</v>
      </c>
      <c r="E2962" s="72">
        <v>12</v>
      </c>
      <c r="F2962" s="73" t="s">
        <v>664</v>
      </c>
      <c r="G2962" s="74">
        <v>2.8316799999999998E-4</v>
      </c>
      <c r="H2962" s="74">
        <f>'IDS Miami Dry Grocery 2025'!$I2962*'IDS Miami Dry Grocery 2025'!$G2962</f>
        <v>0</v>
      </c>
      <c r="I2962" s="78"/>
      <c r="J2962" s="75">
        <v>15.14</v>
      </c>
      <c r="K2962" s="76">
        <f>IFERROR((#REF!*#REF!)+('IDS Miami Dry Grocery 2025'!$J2962*'IDS Miami Dry Grocery 2025'!$I2962),'IDS Miami Dry Grocery 2025'!$J2962*'IDS Miami Dry Grocery 2025'!$I2962)</f>
        <v>0</v>
      </c>
      <c r="M2962" s="97"/>
    </row>
    <row r="2963" spans="1:13" s="35" customFormat="1" ht="15" x14ac:dyDescent="0.2">
      <c r="A2963" s="68" t="s">
        <v>9054</v>
      </c>
      <c r="B2963" s="69" t="s">
        <v>8835</v>
      </c>
      <c r="C2963" s="70" t="s">
        <v>9055</v>
      </c>
      <c r="D2963" s="71" t="s">
        <v>9056</v>
      </c>
      <c r="E2963" s="72">
        <v>18</v>
      </c>
      <c r="F2963" s="73" t="s">
        <v>1702</v>
      </c>
      <c r="G2963" s="74">
        <v>2.8316799999999998E-4</v>
      </c>
      <c r="H2963" s="74">
        <f>'IDS Miami Dry Grocery 2025'!$I2963*'IDS Miami Dry Grocery 2025'!$G2963</f>
        <v>0</v>
      </c>
      <c r="I2963" s="78"/>
      <c r="J2963" s="75">
        <v>54.23</v>
      </c>
      <c r="K2963" s="76">
        <f>IFERROR((#REF!*#REF!)+('IDS Miami Dry Grocery 2025'!$J2963*'IDS Miami Dry Grocery 2025'!$I2963),'IDS Miami Dry Grocery 2025'!$J2963*'IDS Miami Dry Grocery 2025'!$I2963)</f>
        <v>0</v>
      </c>
      <c r="M2963" s="97"/>
    </row>
    <row r="2964" spans="1:13" s="35" customFormat="1" ht="15" x14ac:dyDescent="0.2">
      <c r="A2964" s="68" t="s">
        <v>9057</v>
      </c>
      <c r="B2964" s="69" t="s">
        <v>8835</v>
      </c>
      <c r="C2964" s="70" t="s">
        <v>9058</v>
      </c>
      <c r="D2964" s="71" t="s">
        <v>9059</v>
      </c>
      <c r="E2964" s="72">
        <v>24</v>
      </c>
      <c r="F2964" s="73" t="s">
        <v>5130</v>
      </c>
      <c r="G2964" s="74">
        <v>4.2475199999999994E-3</v>
      </c>
      <c r="H2964" s="74">
        <f>'IDS Miami Dry Grocery 2025'!$I2964*'IDS Miami Dry Grocery 2025'!$G2964</f>
        <v>0</v>
      </c>
      <c r="I2964" s="78"/>
      <c r="J2964" s="75">
        <v>35.58</v>
      </c>
      <c r="K2964" s="76">
        <f>IFERROR((#REF!*#REF!)+('IDS Miami Dry Grocery 2025'!$J2964*'IDS Miami Dry Grocery 2025'!$I2964),'IDS Miami Dry Grocery 2025'!$J2964*'IDS Miami Dry Grocery 2025'!$I2964)</f>
        <v>0</v>
      </c>
      <c r="M2964" s="97"/>
    </row>
    <row r="2965" spans="1:13" s="35" customFormat="1" ht="15" x14ac:dyDescent="0.2">
      <c r="A2965" s="68" t="s">
        <v>9060</v>
      </c>
      <c r="B2965" s="69" t="s">
        <v>8835</v>
      </c>
      <c r="C2965" s="70" t="s">
        <v>9061</v>
      </c>
      <c r="D2965" s="71" t="s">
        <v>9062</v>
      </c>
      <c r="E2965" s="72">
        <v>12</v>
      </c>
      <c r="F2965" s="73" t="s">
        <v>587</v>
      </c>
      <c r="G2965" s="74">
        <v>2.8316799999999998E-4</v>
      </c>
      <c r="H2965" s="74">
        <f>'IDS Miami Dry Grocery 2025'!$I2965*'IDS Miami Dry Grocery 2025'!$G2965</f>
        <v>0</v>
      </c>
      <c r="I2965" s="78"/>
      <c r="J2965" s="75">
        <v>20.67</v>
      </c>
      <c r="K2965" s="76">
        <f>IFERROR((#REF!*#REF!)+('IDS Miami Dry Grocery 2025'!$J2965*'IDS Miami Dry Grocery 2025'!$I2965),'IDS Miami Dry Grocery 2025'!$J2965*'IDS Miami Dry Grocery 2025'!$I2965)</f>
        <v>0</v>
      </c>
      <c r="M2965" s="97"/>
    </row>
    <row r="2966" spans="1:13" s="35" customFormat="1" ht="15" x14ac:dyDescent="0.2">
      <c r="A2966" s="68" t="s">
        <v>9063</v>
      </c>
      <c r="B2966" s="69" t="s">
        <v>8835</v>
      </c>
      <c r="C2966" s="70" t="s">
        <v>9064</v>
      </c>
      <c r="D2966" s="71" t="s">
        <v>9065</v>
      </c>
      <c r="E2966" s="72">
        <v>12</v>
      </c>
      <c r="F2966" s="73" t="s">
        <v>581</v>
      </c>
      <c r="G2966" s="74">
        <v>2.8316799999999998E-4</v>
      </c>
      <c r="H2966" s="74">
        <f>'IDS Miami Dry Grocery 2025'!$I2966*'IDS Miami Dry Grocery 2025'!$G2966</f>
        <v>0</v>
      </c>
      <c r="I2966" s="78"/>
      <c r="J2966" s="75">
        <v>29.4</v>
      </c>
      <c r="K2966" s="76">
        <f>IFERROR((#REF!*#REF!)+('IDS Miami Dry Grocery 2025'!$J2966*'IDS Miami Dry Grocery 2025'!$I2966),'IDS Miami Dry Grocery 2025'!$J2966*'IDS Miami Dry Grocery 2025'!$I2966)</f>
        <v>0</v>
      </c>
      <c r="M2966" s="97"/>
    </row>
    <row r="2967" spans="1:13" s="35" customFormat="1" ht="15" x14ac:dyDescent="0.2">
      <c r="A2967" s="68" t="s">
        <v>9066</v>
      </c>
      <c r="B2967" s="69" t="s">
        <v>8835</v>
      </c>
      <c r="C2967" s="70" t="s">
        <v>9067</v>
      </c>
      <c r="D2967" s="71" t="s">
        <v>9068</v>
      </c>
      <c r="E2967" s="72">
        <v>18</v>
      </c>
      <c r="F2967" s="73" t="s">
        <v>9069</v>
      </c>
      <c r="G2967" s="74">
        <v>2.8316799999999998E-4</v>
      </c>
      <c r="H2967" s="74">
        <f>'IDS Miami Dry Grocery 2025'!$I2967*'IDS Miami Dry Grocery 2025'!$G2967</f>
        <v>0</v>
      </c>
      <c r="I2967" s="78"/>
      <c r="J2967" s="75">
        <v>19.920000000000002</v>
      </c>
      <c r="K2967" s="76">
        <f>IFERROR((#REF!*#REF!)+('IDS Miami Dry Grocery 2025'!$J2967*'IDS Miami Dry Grocery 2025'!$I2967),'IDS Miami Dry Grocery 2025'!$J2967*'IDS Miami Dry Grocery 2025'!$I2967)</f>
        <v>0</v>
      </c>
      <c r="M2967" s="97"/>
    </row>
    <row r="2968" spans="1:13" s="35" customFormat="1" ht="15" x14ac:dyDescent="0.2">
      <c r="A2968" s="68" t="s">
        <v>9070</v>
      </c>
      <c r="B2968" s="69" t="s">
        <v>8835</v>
      </c>
      <c r="C2968" s="70" t="s">
        <v>9071</v>
      </c>
      <c r="D2968" s="71" t="s">
        <v>9072</v>
      </c>
      <c r="E2968" s="72">
        <v>12</v>
      </c>
      <c r="F2968" s="73" t="s">
        <v>9020</v>
      </c>
      <c r="G2968" s="74">
        <v>5.6633599999999997E-4</v>
      </c>
      <c r="H2968" s="74">
        <f>'IDS Miami Dry Grocery 2025'!$I2968*'IDS Miami Dry Grocery 2025'!$G2968</f>
        <v>0</v>
      </c>
      <c r="I2968" s="78"/>
      <c r="J2968" s="75">
        <v>26.53</v>
      </c>
      <c r="K2968" s="76">
        <f>IFERROR((#REF!*#REF!)+('IDS Miami Dry Grocery 2025'!$J2968*'IDS Miami Dry Grocery 2025'!$I2968),'IDS Miami Dry Grocery 2025'!$J2968*'IDS Miami Dry Grocery 2025'!$I2968)</f>
        <v>0</v>
      </c>
      <c r="M2968" s="97"/>
    </row>
    <row r="2969" spans="1:13" s="35" customFormat="1" ht="15" x14ac:dyDescent="0.2">
      <c r="A2969" s="68" t="s">
        <v>9073</v>
      </c>
      <c r="B2969" s="69" t="s">
        <v>8835</v>
      </c>
      <c r="C2969" s="70" t="s">
        <v>9074</v>
      </c>
      <c r="D2969" s="71" t="s">
        <v>9075</v>
      </c>
      <c r="E2969" s="72">
        <v>6</v>
      </c>
      <c r="F2969" s="73" t="s">
        <v>3941</v>
      </c>
      <c r="G2969" s="74">
        <v>2.8316799999999998E-4</v>
      </c>
      <c r="H2969" s="74">
        <f>'IDS Miami Dry Grocery 2025'!$I2969*'IDS Miami Dry Grocery 2025'!$G2969</f>
        <v>0</v>
      </c>
      <c r="I2969" s="78"/>
      <c r="J2969" s="75">
        <v>32.67</v>
      </c>
      <c r="K2969" s="76">
        <f>IFERROR((#REF!*#REF!)+('IDS Miami Dry Grocery 2025'!$J2969*'IDS Miami Dry Grocery 2025'!$I2969),'IDS Miami Dry Grocery 2025'!$J2969*'IDS Miami Dry Grocery 2025'!$I2969)</f>
        <v>0</v>
      </c>
      <c r="M2969" s="97"/>
    </row>
    <row r="2970" spans="1:13" s="35" customFormat="1" ht="15" x14ac:dyDescent="0.2">
      <c r="A2970" s="68" t="s">
        <v>9076</v>
      </c>
      <c r="B2970" s="69" t="s">
        <v>8835</v>
      </c>
      <c r="C2970" s="70" t="s">
        <v>9077</v>
      </c>
      <c r="D2970" s="71" t="s">
        <v>9078</v>
      </c>
      <c r="E2970" s="72">
        <v>6</v>
      </c>
      <c r="F2970" s="73" t="s">
        <v>32</v>
      </c>
      <c r="G2970" s="74">
        <v>7.928704E-3</v>
      </c>
      <c r="H2970" s="74">
        <f>'IDS Miami Dry Grocery 2025'!$I2970*'IDS Miami Dry Grocery 2025'!$G2970</f>
        <v>0</v>
      </c>
      <c r="I2970" s="78"/>
      <c r="J2970" s="75">
        <v>54.36</v>
      </c>
      <c r="K2970" s="76">
        <f>IFERROR((#REF!*#REF!)+('IDS Miami Dry Grocery 2025'!$J2970*'IDS Miami Dry Grocery 2025'!$I2970),'IDS Miami Dry Grocery 2025'!$J2970*'IDS Miami Dry Grocery 2025'!$I2970)</f>
        <v>0</v>
      </c>
      <c r="M2970" s="97"/>
    </row>
    <row r="2971" spans="1:13" s="35" customFormat="1" ht="15" x14ac:dyDescent="0.2">
      <c r="A2971" s="68" t="s">
        <v>9079</v>
      </c>
      <c r="B2971" s="69" t="s">
        <v>8835</v>
      </c>
      <c r="C2971" s="70" t="s">
        <v>9080</v>
      </c>
      <c r="D2971" s="71" t="s">
        <v>9081</v>
      </c>
      <c r="E2971" s="72">
        <v>3</v>
      </c>
      <c r="F2971" s="73" t="s">
        <v>997</v>
      </c>
      <c r="G2971" s="74">
        <v>9.3445439999999998E-3</v>
      </c>
      <c r="H2971" s="74">
        <f>'IDS Miami Dry Grocery 2025'!$I2971*'IDS Miami Dry Grocery 2025'!$G2971</f>
        <v>0</v>
      </c>
      <c r="I2971" s="78"/>
      <c r="J2971" s="75">
        <v>32.409999999999997</v>
      </c>
      <c r="K2971" s="76">
        <f>IFERROR((#REF!*#REF!)+('IDS Miami Dry Grocery 2025'!$J2971*'IDS Miami Dry Grocery 2025'!$I2971),'IDS Miami Dry Grocery 2025'!$J2971*'IDS Miami Dry Grocery 2025'!$I2971)</f>
        <v>0</v>
      </c>
      <c r="M2971" s="97"/>
    </row>
    <row r="2972" spans="1:13" s="35" customFormat="1" ht="15" x14ac:dyDescent="0.2">
      <c r="A2972" s="68" t="s">
        <v>9082</v>
      </c>
      <c r="B2972" s="69" t="s">
        <v>8835</v>
      </c>
      <c r="C2972" s="70" t="s">
        <v>9083</v>
      </c>
      <c r="D2972" s="71" t="s">
        <v>9084</v>
      </c>
      <c r="E2972" s="72">
        <v>3</v>
      </c>
      <c r="F2972" s="73" t="s">
        <v>997</v>
      </c>
      <c r="G2972" s="74">
        <v>9.3445439999999998E-3</v>
      </c>
      <c r="H2972" s="74">
        <f>'IDS Miami Dry Grocery 2025'!$I2972*'IDS Miami Dry Grocery 2025'!$G2972</f>
        <v>0</v>
      </c>
      <c r="I2972" s="78"/>
      <c r="J2972" s="75">
        <v>32.409999999999997</v>
      </c>
      <c r="K2972" s="76">
        <f>IFERROR((#REF!*#REF!)+('IDS Miami Dry Grocery 2025'!$J2972*'IDS Miami Dry Grocery 2025'!$I2972),'IDS Miami Dry Grocery 2025'!$J2972*'IDS Miami Dry Grocery 2025'!$I2972)</f>
        <v>0</v>
      </c>
      <c r="M2972" s="97"/>
    </row>
    <row r="2973" spans="1:13" s="35" customFormat="1" ht="15" x14ac:dyDescent="0.2">
      <c r="A2973" s="68" t="s">
        <v>9086</v>
      </c>
      <c r="B2973" s="69" t="s">
        <v>8835</v>
      </c>
      <c r="C2973" s="70" t="s">
        <v>9087</v>
      </c>
      <c r="D2973" s="71" t="s">
        <v>9088</v>
      </c>
      <c r="E2973" s="72">
        <v>2</v>
      </c>
      <c r="F2973" s="73" t="s">
        <v>9089</v>
      </c>
      <c r="G2973" s="74">
        <v>4.2475199999999994E-3</v>
      </c>
      <c r="H2973" s="74">
        <f>'IDS Miami Dry Grocery 2025'!$I2973*'IDS Miami Dry Grocery 2025'!$G2973</f>
        <v>0</v>
      </c>
      <c r="I2973" s="78"/>
      <c r="J2973" s="75">
        <v>36.03</v>
      </c>
      <c r="K2973" s="76">
        <f>IFERROR((#REF!*#REF!)+('IDS Miami Dry Grocery 2025'!$J2973*'IDS Miami Dry Grocery 2025'!$I2973),'IDS Miami Dry Grocery 2025'!$J2973*'IDS Miami Dry Grocery 2025'!$I2973)</f>
        <v>0</v>
      </c>
      <c r="M2973" s="97"/>
    </row>
    <row r="2974" spans="1:13" s="35" customFormat="1" ht="15" x14ac:dyDescent="0.2">
      <c r="A2974" s="68" t="s">
        <v>9090</v>
      </c>
      <c r="B2974" s="69" t="s">
        <v>8835</v>
      </c>
      <c r="C2974" s="70" t="s">
        <v>9091</v>
      </c>
      <c r="D2974" s="71" t="s">
        <v>9092</v>
      </c>
      <c r="E2974" s="72">
        <v>2</v>
      </c>
      <c r="F2974" s="73" t="s">
        <v>9093</v>
      </c>
      <c r="G2974" s="74">
        <v>4.2475199999999994E-3</v>
      </c>
      <c r="H2974" s="74">
        <f>'IDS Miami Dry Grocery 2025'!$I2974*'IDS Miami Dry Grocery 2025'!$G2974</f>
        <v>0</v>
      </c>
      <c r="I2974" s="78"/>
      <c r="J2974" s="75">
        <v>36.03</v>
      </c>
      <c r="K2974" s="76">
        <f>IFERROR((#REF!*#REF!)+('IDS Miami Dry Grocery 2025'!$J2974*'IDS Miami Dry Grocery 2025'!$I2974),'IDS Miami Dry Grocery 2025'!$J2974*'IDS Miami Dry Grocery 2025'!$I2974)</f>
        <v>0</v>
      </c>
      <c r="M2974" s="97"/>
    </row>
    <row r="2975" spans="1:13" s="35" customFormat="1" ht="15" x14ac:dyDescent="0.2">
      <c r="A2975" s="68" t="s">
        <v>9094</v>
      </c>
      <c r="B2975" s="69" t="s">
        <v>8835</v>
      </c>
      <c r="C2975" s="70">
        <v>30573016920</v>
      </c>
      <c r="D2975" s="71" t="s">
        <v>9095</v>
      </c>
      <c r="E2975" s="72">
        <v>6</v>
      </c>
      <c r="F2975" s="73" t="s">
        <v>660</v>
      </c>
      <c r="G2975" s="74">
        <v>2.8316799999999998E-4</v>
      </c>
      <c r="H2975" s="74">
        <f>'IDS Miami Dry Grocery 2025'!$I2975*'IDS Miami Dry Grocery 2025'!$G2975</f>
        <v>0</v>
      </c>
      <c r="I2975" s="78"/>
      <c r="J2975" s="75">
        <v>36.39</v>
      </c>
      <c r="K2975" s="76">
        <f>IFERROR((#REF!*#REF!)+('IDS Miami Dry Grocery 2025'!$J2975*'IDS Miami Dry Grocery 2025'!$I2975),'IDS Miami Dry Grocery 2025'!$J2975*'IDS Miami Dry Grocery 2025'!$I2975)</f>
        <v>0</v>
      </c>
      <c r="M2975" s="97"/>
    </row>
    <row r="2976" spans="1:13" s="35" customFormat="1" ht="24" x14ac:dyDescent="0.2">
      <c r="A2976" s="68" t="s">
        <v>9096</v>
      </c>
      <c r="B2976" s="69" t="s">
        <v>8835</v>
      </c>
      <c r="C2976" s="70">
        <v>305730168205</v>
      </c>
      <c r="D2976" s="71" t="s">
        <v>9097</v>
      </c>
      <c r="E2976" s="72">
        <v>6</v>
      </c>
      <c r="F2976" s="73" t="s">
        <v>660</v>
      </c>
      <c r="G2976" s="74">
        <v>2.8316799999999998E-4</v>
      </c>
      <c r="H2976" s="74">
        <f>'IDS Miami Dry Grocery 2025'!$I2976*'IDS Miami Dry Grocery 2025'!$G2976</f>
        <v>0</v>
      </c>
      <c r="I2976" s="78"/>
      <c r="J2976" s="75">
        <v>36.39</v>
      </c>
      <c r="K2976" s="76">
        <f>IFERROR((#REF!*#REF!)+('IDS Miami Dry Grocery 2025'!$J2976*'IDS Miami Dry Grocery 2025'!$I2976),'IDS Miami Dry Grocery 2025'!$J2976*'IDS Miami Dry Grocery 2025'!$I2976)</f>
        <v>0</v>
      </c>
      <c r="M2976" s="97"/>
    </row>
    <row r="2977" spans="1:13" s="35" customFormat="1" ht="15" x14ac:dyDescent="0.2">
      <c r="A2977" s="68" t="s">
        <v>9098</v>
      </c>
      <c r="B2977" s="69" t="s">
        <v>8835</v>
      </c>
      <c r="C2977" s="70">
        <v>305730160209</v>
      </c>
      <c r="D2977" s="71" t="s">
        <v>9099</v>
      </c>
      <c r="E2977" s="72">
        <v>6</v>
      </c>
      <c r="F2977" s="73" t="s">
        <v>665</v>
      </c>
      <c r="G2977" s="74">
        <v>2.8316799999999998E-4</v>
      </c>
      <c r="H2977" s="74">
        <f>'IDS Miami Dry Grocery 2025'!$I2977*'IDS Miami Dry Grocery 2025'!$G2977</f>
        <v>0</v>
      </c>
      <c r="I2977" s="78"/>
      <c r="J2977" s="75">
        <v>35.229999999999997</v>
      </c>
      <c r="K2977" s="76">
        <f>IFERROR((#REF!*#REF!)+('IDS Miami Dry Grocery 2025'!$J2977*'IDS Miami Dry Grocery 2025'!$I2977),'IDS Miami Dry Grocery 2025'!$J2977*'IDS Miami Dry Grocery 2025'!$I2977)</f>
        <v>0</v>
      </c>
      <c r="M2977" s="97"/>
    </row>
    <row r="2978" spans="1:13" s="35" customFormat="1" ht="15" x14ac:dyDescent="0.2">
      <c r="A2978" s="68" t="s">
        <v>9100</v>
      </c>
      <c r="B2978" s="69" t="s">
        <v>8835</v>
      </c>
      <c r="C2978" s="70">
        <v>305730160308</v>
      </c>
      <c r="D2978" s="71" t="s">
        <v>9099</v>
      </c>
      <c r="E2978" s="72">
        <v>6</v>
      </c>
      <c r="F2978" s="73" t="s">
        <v>659</v>
      </c>
      <c r="G2978" s="74">
        <v>2.8316799999999998E-4</v>
      </c>
      <c r="H2978" s="74">
        <f>'IDS Miami Dry Grocery 2025'!$I2978*'IDS Miami Dry Grocery 2025'!$G2978</f>
        <v>0</v>
      </c>
      <c r="I2978" s="78"/>
      <c r="J2978" s="75">
        <v>62.05</v>
      </c>
      <c r="K2978" s="76">
        <f>IFERROR((#REF!*#REF!)+('IDS Miami Dry Grocery 2025'!$J2978*'IDS Miami Dry Grocery 2025'!$I2978),'IDS Miami Dry Grocery 2025'!$J2978*'IDS Miami Dry Grocery 2025'!$I2978)</f>
        <v>0</v>
      </c>
      <c r="M2978" s="97"/>
    </row>
    <row r="2979" spans="1:13" s="35" customFormat="1" ht="15" x14ac:dyDescent="0.2">
      <c r="A2979" s="68" t="s">
        <v>9101</v>
      </c>
      <c r="B2979" s="69" t="s">
        <v>8835</v>
      </c>
      <c r="C2979" s="70">
        <v>305730150200</v>
      </c>
      <c r="D2979" s="71" t="s">
        <v>9102</v>
      </c>
      <c r="E2979" s="72">
        <v>6</v>
      </c>
      <c r="F2979" s="73" t="s">
        <v>665</v>
      </c>
      <c r="G2979" s="74">
        <v>2.8316799999999998E-4</v>
      </c>
      <c r="H2979" s="74">
        <f>'IDS Miami Dry Grocery 2025'!$I2979*'IDS Miami Dry Grocery 2025'!$G2979</f>
        <v>0</v>
      </c>
      <c r="I2979" s="78"/>
      <c r="J2979" s="75">
        <v>35.229999999999997</v>
      </c>
      <c r="K2979" s="76">
        <f>IFERROR((#REF!*#REF!)+('IDS Miami Dry Grocery 2025'!$J2979*'IDS Miami Dry Grocery 2025'!$I2979),'IDS Miami Dry Grocery 2025'!$J2979*'IDS Miami Dry Grocery 2025'!$I2979)</f>
        <v>0</v>
      </c>
      <c r="M2979" s="97"/>
    </row>
    <row r="2980" spans="1:13" s="35" customFormat="1" ht="15" x14ac:dyDescent="0.2">
      <c r="A2980" s="68" t="s">
        <v>9103</v>
      </c>
      <c r="B2980" s="69" t="s">
        <v>8835</v>
      </c>
      <c r="C2980" s="70">
        <v>305730150309</v>
      </c>
      <c r="D2980" s="71" t="s">
        <v>9104</v>
      </c>
      <c r="E2980" s="72">
        <v>6</v>
      </c>
      <c r="F2980" s="73" t="s">
        <v>659</v>
      </c>
      <c r="G2980" s="74">
        <v>2.8316799999999998E-4</v>
      </c>
      <c r="H2980" s="74">
        <f>'IDS Miami Dry Grocery 2025'!$I2980*'IDS Miami Dry Grocery 2025'!$G2980</f>
        <v>0</v>
      </c>
      <c r="I2980" s="78"/>
      <c r="J2980" s="75">
        <v>62.05</v>
      </c>
      <c r="K2980" s="76">
        <f>IFERROR((#REF!*#REF!)+('IDS Miami Dry Grocery 2025'!$J2980*'IDS Miami Dry Grocery 2025'!$I2980),'IDS Miami Dry Grocery 2025'!$J2980*'IDS Miami Dry Grocery 2025'!$I2980)</f>
        <v>0</v>
      </c>
      <c r="M2980" s="97"/>
    </row>
    <row r="2981" spans="1:13" s="35" customFormat="1" ht="15" x14ac:dyDescent="0.2">
      <c r="A2981" s="68" t="s">
        <v>9105</v>
      </c>
      <c r="B2981" s="69" t="s">
        <v>8835</v>
      </c>
      <c r="C2981" s="70">
        <v>305730150408</v>
      </c>
      <c r="D2981" s="71" t="s">
        <v>9106</v>
      </c>
      <c r="E2981" s="72">
        <v>6</v>
      </c>
      <c r="F2981" s="73" t="s">
        <v>7097</v>
      </c>
      <c r="G2981" s="74">
        <v>2.8316799999999998E-4</v>
      </c>
      <c r="H2981" s="74">
        <f>'IDS Miami Dry Grocery 2025'!$I2981*'IDS Miami Dry Grocery 2025'!$G2981</f>
        <v>0</v>
      </c>
      <c r="I2981" s="78"/>
      <c r="J2981" s="75">
        <v>89.67</v>
      </c>
      <c r="K2981" s="76">
        <f>IFERROR((#REF!*#REF!)+('IDS Miami Dry Grocery 2025'!$J2981*'IDS Miami Dry Grocery 2025'!$I2981),'IDS Miami Dry Grocery 2025'!$J2981*'IDS Miami Dry Grocery 2025'!$I2981)</f>
        <v>0</v>
      </c>
      <c r="M2981" s="97"/>
    </row>
    <row r="2982" spans="1:13" s="35" customFormat="1" ht="15" x14ac:dyDescent="0.2">
      <c r="A2982" s="68" t="s">
        <v>9107</v>
      </c>
      <c r="B2982" s="69" t="s">
        <v>8835</v>
      </c>
      <c r="C2982" s="70">
        <v>300450481016</v>
      </c>
      <c r="D2982" s="71" t="s">
        <v>9108</v>
      </c>
      <c r="E2982" s="72">
        <v>6</v>
      </c>
      <c r="F2982" s="73" t="s">
        <v>7097</v>
      </c>
      <c r="G2982" s="74">
        <v>2.8316799999999998E-4</v>
      </c>
      <c r="H2982" s="74">
        <f>'IDS Miami Dry Grocery 2025'!$I2982*'IDS Miami Dry Grocery 2025'!$G2982</f>
        <v>0</v>
      </c>
      <c r="I2982" s="78"/>
      <c r="J2982" s="75">
        <v>83.02</v>
      </c>
      <c r="K2982" s="76">
        <f>IFERROR((#REF!*#REF!)+('IDS Miami Dry Grocery 2025'!$J2982*'IDS Miami Dry Grocery 2025'!$I2982),'IDS Miami Dry Grocery 2025'!$J2982*'IDS Miami Dry Grocery 2025'!$I2982)</f>
        <v>0</v>
      </c>
      <c r="M2982" s="97"/>
    </row>
    <row r="2983" spans="1:13" s="35" customFormat="1" ht="15" x14ac:dyDescent="0.2">
      <c r="A2983" s="68" t="s">
        <v>9109</v>
      </c>
      <c r="B2983" s="69" t="s">
        <v>8835</v>
      </c>
      <c r="C2983" s="70">
        <v>4116323382</v>
      </c>
      <c r="D2983" s="71" t="s">
        <v>9110</v>
      </c>
      <c r="E2983" s="72">
        <v>6</v>
      </c>
      <c r="F2983" s="73" t="s">
        <v>659</v>
      </c>
      <c r="G2983" s="74">
        <v>2.8316799999999998E-4</v>
      </c>
      <c r="H2983" s="74">
        <f>'IDS Miami Dry Grocery 2025'!$I2983*'IDS Miami Dry Grocery 2025'!$G2983</f>
        <v>0</v>
      </c>
      <c r="I2983" s="78"/>
      <c r="J2983" s="75">
        <v>16.18</v>
      </c>
      <c r="K2983" s="76">
        <f>IFERROR((#REF!*#REF!)+('IDS Miami Dry Grocery 2025'!$J2983*'IDS Miami Dry Grocery 2025'!$I2983),'IDS Miami Dry Grocery 2025'!$J2983*'IDS Miami Dry Grocery 2025'!$I2983)</f>
        <v>0</v>
      </c>
      <c r="M2983" s="97"/>
    </row>
    <row r="2984" spans="1:13" s="35" customFormat="1" ht="15" x14ac:dyDescent="0.2">
      <c r="A2984" s="68" t="s">
        <v>9111</v>
      </c>
      <c r="B2984" s="69" t="s">
        <v>8835</v>
      </c>
      <c r="C2984" s="70">
        <v>300450409201</v>
      </c>
      <c r="D2984" s="71" t="s">
        <v>9112</v>
      </c>
      <c r="E2984" s="72">
        <v>6</v>
      </c>
      <c r="F2984" s="73" t="s">
        <v>660</v>
      </c>
      <c r="G2984" s="74">
        <v>2.8316799999999998E-4</v>
      </c>
      <c r="H2984" s="74">
        <f>'IDS Miami Dry Grocery 2025'!$I2984*'IDS Miami Dry Grocery 2025'!$G2984</f>
        <v>0</v>
      </c>
      <c r="I2984" s="78"/>
      <c r="J2984" s="75">
        <v>41.96</v>
      </c>
      <c r="K2984" s="76">
        <f>IFERROR((#REF!*#REF!)+('IDS Miami Dry Grocery 2025'!$J2984*'IDS Miami Dry Grocery 2025'!$I2984),'IDS Miami Dry Grocery 2025'!$J2984*'IDS Miami Dry Grocery 2025'!$I2984)</f>
        <v>0</v>
      </c>
      <c r="M2984" s="97"/>
    </row>
    <row r="2985" spans="1:13" s="35" customFormat="1" ht="15" x14ac:dyDescent="0.2">
      <c r="A2985" s="68" t="s">
        <v>9113</v>
      </c>
      <c r="B2985" s="69" t="s">
        <v>8835</v>
      </c>
      <c r="C2985" s="70">
        <v>300450481528</v>
      </c>
      <c r="D2985" s="71" t="s">
        <v>9114</v>
      </c>
      <c r="E2985" s="72">
        <v>50</v>
      </c>
      <c r="F2985" s="73" t="s">
        <v>587</v>
      </c>
      <c r="G2985" s="74">
        <v>2.8316799999999998E-4</v>
      </c>
      <c r="H2985" s="74">
        <f>'IDS Miami Dry Grocery 2025'!$I2985*'IDS Miami Dry Grocery 2025'!$G2985</f>
        <v>0</v>
      </c>
      <c r="I2985" s="78"/>
      <c r="J2985" s="75">
        <v>22.75</v>
      </c>
      <c r="K2985" s="76">
        <f>IFERROR((#REF!*#REF!)+('IDS Miami Dry Grocery 2025'!$J2985*'IDS Miami Dry Grocery 2025'!$I2985),'IDS Miami Dry Grocery 2025'!$J2985*'IDS Miami Dry Grocery 2025'!$I2985)</f>
        <v>0</v>
      </c>
      <c r="M2985" s="97"/>
    </row>
    <row r="2986" spans="1:13" s="35" customFormat="1" ht="15" x14ac:dyDescent="0.2">
      <c r="A2986" s="68" t="s">
        <v>9115</v>
      </c>
      <c r="B2986" s="69" t="s">
        <v>8835</v>
      </c>
      <c r="C2986" s="70">
        <v>300450481023</v>
      </c>
      <c r="D2986" s="71" t="s">
        <v>9114</v>
      </c>
      <c r="E2986" s="72">
        <v>6</v>
      </c>
      <c r="F2986" s="73" t="s">
        <v>659</v>
      </c>
      <c r="G2986" s="74">
        <v>2.8316799999999998E-4</v>
      </c>
      <c r="H2986" s="74">
        <f>'IDS Miami Dry Grocery 2025'!$I2986*'IDS Miami Dry Grocery 2025'!$G2986</f>
        <v>0</v>
      </c>
      <c r="I2986" s="78"/>
      <c r="J2986" s="75">
        <v>59.83</v>
      </c>
      <c r="K2986" s="76">
        <f>IFERROR((#REF!*#REF!)+('IDS Miami Dry Grocery 2025'!$J2986*'IDS Miami Dry Grocery 2025'!$I2986),'IDS Miami Dry Grocery 2025'!$J2986*'IDS Miami Dry Grocery 2025'!$I2986)</f>
        <v>0</v>
      </c>
      <c r="M2986" s="97"/>
    </row>
    <row r="2987" spans="1:13" s="35" customFormat="1" ht="15" x14ac:dyDescent="0.2">
      <c r="A2987" s="68" t="s">
        <v>9116</v>
      </c>
      <c r="B2987" s="69" t="s">
        <v>8835</v>
      </c>
      <c r="C2987" s="70">
        <v>4116323365</v>
      </c>
      <c r="D2987" s="71" t="s">
        <v>9117</v>
      </c>
      <c r="E2987" s="72">
        <v>6</v>
      </c>
      <c r="F2987" s="73" t="s">
        <v>7097</v>
      </c>
      <c r="G2987" s="74">
        <v>2.8316799999999998E-4</v>
      </c>
      <c r="H2987" s="74">
        <f>'IDS Miami Dry Grocery 2025'!$I2987*'IDS Miami Dry Grocery 2025'!$G2987</f>
        <v>0</v>
      </c>
      <c r="I2987" s="78"/>
      <c r="J2987" s="75">
        <v>24.46</v>
      </c>
      <c r="K2987" s="76">
        <f>IFERROR((#REF!*#REF!)+('IDS Miami Dry Grocery 2025'!$J2987*'IDS Miami Dry Grocery 2025'!$I2987),'IDS Miami Dry Grocery 2025'!$J2987*'IDS Miami Dry Grocery 2025'!$I2987)</f>
        <v>0</v>
      </c>
      <c r="M2987" s="97"/>
    </row>
    <row r="2988" spans="1:13" s="35" customFormat="1" ht="15" x14ac:dyDescent="0.2">
      <c r="A2988" s="68" t="s">
        <v>9119</v>
      </c>
      <c r="B2988" s="69" t="s">
        <v>8835</v>
      </c>
      <c r="C2988" s="70">
        <v>4116346718</v>
      </c>
      <c r="D2988" s="71" t="s">
        <v>9118</v>
      </c>
      <c r="E2988" s="72">
        <v>6</v>
      </c>
      <c r="F2988" s="73" t="s">
        <v>660</v>
      </c>
      <c r="G2988" s="74">
        <v>2.8316799999999998E-4</v>
      </c>
      <c r="H2988" s="74">
        <f>'IDS Miami Dry Grocery 2025'!$I2988*'IDS Miami Dry Grocery 2025'!$G2988</f>
        <v>0</v>
      </c>
      <c r="I2988" s="78"/>
      <c r="J2988" s="75">
        <v>22.41</v>
      </c>
      <c r="K2988" s="76">
        <f>IFERROR((#REF!*#REF!)+('IDS Miami Dry Grocery 2025'!$J2988*'IDS Miami Dry Grocery 2025'!$I2988),'IDS Miami Dry Grocery 2025'!$J2988*'IDS Miami Dry Grocery 2025'!$I2988)</f>
        <v>0</v>
      </c>
      <c r="M2988" s="97"/>
    </row>
    <row r="2989" spans="1:13" s="35" customFormat="1" ht="15" x14ac:dyDescent="0.2">
      <c r="A2989" s="68" t="s">
        <v>9120</v>
      </c>
      <c r="B2989" s="69" t="s">
        <v>8835</v>
      </c>
      <c r="C2989" s="70">
        <v>2586659201</v>
      </c>
      <c r="D2989" s="71" t="s">
        <v>9121</v>
      </c>
      <c r="E2989" s="72">
        <v>3</v>
      </c>
      <c r="F2989" s="73" t="s">
        <v>659</v>
      </c>
      <c r="G2989" s="74">
        <v>2.8316799999999998E-4</v>
      </c>
      <c r="H2989" s="74">
        <f>'IDS Miami Dry Grocery 2025'!$I2989*'IDS Miami Dry Grocery 2025'!$G2989</f>
        <v>0</v>
      </c>
      <c r="I2989" s="78"/>
      <c r="J2989" s="75">
        <v>35.9</v>
      </c>
      <c r="K2989" s="76">
        <f>IFERROR((#REF!*#REF!)+('IDS Miami Dry Grocery 2025'!$J2989*'IDS Miami Dry Grocery 2025'!$I2989),'IDS Miami Dry Grocery 2025'!$J2989*'IDS Miami Dry Grocery 2025'!$I2989)</f>
        <v>0</v>
      </c>
      <c r="M2989" s="97"/>
    </row>
    <row r="2990" spans="1:13" s="35" customFormat="1" ht="15" x14ac:dyDescent="0.2">
      <c r="A2990" s="68" t="s">
        <v>9122</v>
      </c>
      <c r="B2990" s="69" t="s">
        <v>8835</v>
      </c>
      <c r="C2990" s="70">
        <v>2586659193</v>
      </c>
      <c r="D2990" s="71" t="s">
        <v>9123</v>
      </c>
      <c r="E2990" s="72">
        <v>3</v>
      </c>
      <c r="F2990" s="73" t="s">
        <v>660</v>
      </c>
      <c r="G2990" s="74">
        <v>2.8316799999999998E-4</v>
      </c>
      <c r="H2990" s="74">
        <f>'IDS Miami Dry Grocery 2025'!$I2990*'IDS Miami Dry Grocery 2025'!$G2990</f>
        <v>0</v>
      </c>
      <c r="I2990" s="78"/>
      <c r="J2990" s="75">
        <v>28.69</v>
      </c>
      <c r="K2990" s="76">
        <f>IFERROR((#REF!*#REF!)+('IDS Miami Dry Grocery 2025'!$J2990*'IDS Miami Dry Grocery 2025'!$I2990),'IDS Miami Dry Grocery 2025'!$J2990*'IDS Miami Dry Grocery 2025'!$I2990)</f>
        <v>0</v>
      </c>
      <c r="M2990" s="97"/>
    </row>
    <row r="2991" spans="1:13" s="35" customFormat="1" ht="15" x14ac:dyDescent="0.2">
      <c r="A2991" s="68" t="s">
        <v>9124</v>
      </c>
      <c r="B2991" s="69" t="s">
        <v>8835</v>
      </c>
      <c r="C2991" s="70">
        <v>2586659196</v>
      </c>
      <c r="D2991" s="71" t="s">
        <v>9123</v>
      </c>
      <c r="E2991" s="72">
        <v>3</v>
      </c>
      <c r="F2991" s="73" t="s">
        <v>659</v>
      </c>
      <c r="G2991" s="74">
        <v>2.8316799999999998E-4</v>
      </c>
      <c r="H2991" s="74">
        <f>'IDS Miami Dry Grocery 2025'!$I2991*'IDS Miami Dry Grocery 2025'!$G2991</f>
        <v>0</v>
      </c>
      <c r="I2991" s="78"/>
      <c r="J2991" s="75">
        <v>47.26</v>
      </c>
      <c r="K2991" s="76">
        <f>IFERROR((#REF!*#REF!)+('IDS Miami Dry Grocery 2025'!$J2991*'IDS Miami Dry Grocery 2025'!$I2991),'IDS Miami Dry Grocery 2025'!$J2991*'IDS Miami Dry Grocery 2025'!$I2991)</f>
        <v>0</v>
      </c>
      <c r="M2991" s="97"/>
    </row>
    <row r="2992" spans="1:13" s="35" customFormat="1" ht="15" x14ac:dyDescent="0.2">
      <c r="A2992" s="68" t="s">
        <v>9125</v>
      </c>
      <c r="B2992" s="69" t="s">
        <v>8835</v>
      </c>
      <c r="C2992" s="70">
        <v>312843131057</v>
      </c>
      <c r="D2992" s="71" t="s">
        <v>9126</v>
      </c>
      <c r="E2992" s="72">
        <v>6</v>
      </c>
      <c r="F2992" s="73" t="s">
        <v>592</v>
      </c>
      <c r="G2992" s="74">
        <v>2.8316799999999998E-4</v>
      </c>
      <c r="H2992" s="74">
        <f>'IDS Miami Dry Grocery 2025'!$I2992*'IDS Miami Dry Grocery 2025'!$G2992</f>
        <v>0</v>
      </c>
      <c r="I2992" s="78"/>
      <c r="J2992" s="75">
        <v>26.73</v>
      </c>
      <c r="K2992" s="76">
        <f>IFERROR((#REF!*#REF!)+('IDS Miami Dry Grocery 2025'!$J2992*'IDS Miami Dry Grocery 2025'!$I2992),'IDS Miami Dry Grocery 2025'!$J2992*'IDS Miami Dry Grocery 2025'!$I2992)</f>
        <v>0</v>
      </c>
      <c r="M2992" s="97"/>
    </row>
    <row r="2993" spans="1:13" s="35" customFormat="1" ht="15" x14ac:dyDescent="0.2">
      <c r="A2993" s="68" t="s">
        <v>9127</v>
      </c>
      <c r="B2993" s="69" t="s">
        <v>8835</v>
      </c>
      <c r="C2993" s="70">
        <v>312843555365</v>
      </c>
      <c r="D2993" s="71" t="s">
        <v>9128</v>
      </c>
      <c r="E2993" s="72">
        <v>3</v>
      </c>
      <c r="F2993" s="73" t="s">
        <v>665</v>
      </c>
      <c r="G2993" s="74">
        <v>2.8316799999999998E-4</v>
      </c>
      <c r="H2993" s="74">
        <f>'IDS Miami Dry Grocery 2025'!$I2993*'IDS Miami Dry Grocery 2025'!$G2993</f>
        <v>0</v>
      </c>
      <c r="I2993" s="78"/>
      <c r="J2993" s="75">
        <v>16.41</v>
      </c>
      <c r="K2993" s="76">
        <f>IFERROR((#REF!*#REF!)+('IDS Miami Dry Grocery 2025'!$J2993*'IDS Miami Dry Grocery 2025'!$I2993),'IDS Miami Dry Grocery 2025'!$J2993*'IDS Miami Dry Grocery 2025'!$I2993)</f>
        <v>0</v>
      </c>
      <c r="M2993" s="97"/>
    </row>
    <row r="2994" spans="1:13" s="35" customFormat="1" ht="15" x14ac:dyDescent="0.2">
      <c r="A2994" s="68" t="s">
        <v>9129</v>
      </c>
      <c r="B2994" s="69" t="s">
        <v>8835</v>
      </c>
      <c r="C2994" s="70">
        <v>312843061323</v>
      </c>
      <c r="D2994" s="71" t="s">
        <v>9130</v>
      </c>
      <c r="E2994" s="72">
        <v>6</v>
      </c>
      <c r="F2994" s="73" t="s">
        <v>3477</v>
      </c>
      <c r="G2994" s="74">
        <v>2.8316799999999998E-4</v>
      </c>
      <c r="H2994" s="74">
        <f>'IDS Miami Dry Grocery 2025'!$I2994*'IDS Miami Dry Grocery 2025'!$G2994</f>
        <v>0</v>
      </c>
      <c r="I2994" s="78"/>
      <c r="J2994" s="75">
        <v>23.91</v>
      </c>
      <c r="K2994" s="76">
        <f>IFERROR((#REF!*#REF!)+('IDS Miami Dry Grocery 2025'!$J2994*'IDS Miami Dry Grocery 2025'!$I2994),'IDS Miami Dry Grocery 2025'!$J2994*'IDS Miami Dry Grocery 2025'!$I2994)</f>
        <v>0</v>
      </c>
      <c r="M2994" s="97"/>
    </row>
    <row r="2995" spans="1:13" s="35" customFormat="1" ht="15" x14ac:dyDescent="0.2">
      <c r="A2995" s="68" t="s">
        <v>9131</v>
      </c>
      <c r="B2995" s="69" t="s">
        <v>8835</v>
      </c>
      <c r="C2995" s="70">
        <v>4203711115</v>
      </c>
      <c r="D2995" s="71" t="s">
        <v>9132</v>
      </c>
      <c r="E2995" s="72">
        <v>24</v>
      </c>
      <c r="F2995" s="73" t="s">
        <v>3123</v>
      </c>
      <c r="G2995" s="74">
        <v>2.8316799999999998E-4</v>
      </c>
      <c r="H2995" s="74">
        <f>'IDS Miami Dry Grocery 2025'!$I2995*'IDS Miami Dry Grocery 2025'!$G2995</f>
        <v>0</v>
      </c>
      <c r="I2995" s="78"/>
      <c r="J2995" s="75">
        <v>52.52</v>
      </c>
      <c r="K2995" s="76">
        <f>IFERROR((#REF!*#REF!)+('IDS Miami Dry Grocery 2025'!$J2995*'IDS Miami Dry Grocery 2025'!$I2995),'IDS Miami Dry Grocery 2025'!$J2995*'IDS Miami Dry Grocery 2025'!$I2995)</f>
        <v>0</v>
      </c>
      <c r="M2995" s="97"/>
    </row>
    <row r="2996" spans="1:13" s="35" customFormat="1" ht="15" x14ac:dyDescent="0.2">
      <c r="A2996" s="68" t="s">
        <v>9133</v>
      </c>
      <c r="B2996" s="69" t="s">
        <v>8835</v>
      </c>
      <c r="C2996" s="70">
        <v>312843510500</v>
      </c>
      <c r="D2996" s="71" t="s">
        <v>9134</v>
      </c>
      <c r="E2996" s="72">
        <v>3</v>
      </c>
      <c r="F2996" s="73" t="s">
        <v>659</v>
      </c>
      <c r="G2996" s="74">
        <v>2.8316799999999998E-4</v>
      </c>
      <c r="H2996" s="74">
        <f>'IDS Miami Dry Grocery 2025'!$I2996*'IDS Miami Dry Grocery 2025'!$G2996</f>
        <v>0</v>
      </c>
      <c r="I2996" s="78"/>
      <c r="J2996" s="75">
        <v>28.97</v>
      </c>
      <c r="K2996" s="76">
        <f>IFERROR((#REF!*#REF!)+('IDS Miami Dry Grocery 2025'!$J2996*'IDS Miami Dry Grocery 2025'!$I2996),'IDS Miami Dry Grocery 2025'!$J2996*'IDS Miami Dry Grocery 2025'!$I2996)</f>
        <v>0</v>
      </c>
      <c r="M2996" s="97"/>
    </row>
    <row r="2997" spans="1:13" s="35" customFormat="1" ht="15" x14ac:dyDescent="0.2">
      <c r="A2997" s="68" t="s">
        <v>9135</v>
      </c>
      <c r="B2997" s="69" t="s">
        <v>8835</v>
      </c>
      <c r="C2997" s="70">
        <v>4203710375</v>
      </c>
      <c r="D2997" s="71" t="s">
        <v>9136</v>
      </c>
      <c r="E2997" s="72">
        <v>6</v>
      </c>
      <c r="F2997" s="73" t="s">
        <v>6221</v>
      </c>
      <c r="G2997" s="74">
        <v>2.8316799999999998E-4</v>
      </c>
      <c r="H2997" s="74">
        <f>'IDS Miami Dry Grocery 2025'!$I2997*'IDS Miami Dry Grocery 2025'!$G2997</f>
        <v>0</v>
      </c>
      <c r="I2997" s="78"/>
      <c r="J2997" s="75">
        <v>19.559999999999999</v>
      </c>
      <c r="K2997" s="76">
        <f>IFERROR((#REF!*#REF!)+('IDS Miami Dry Grocery 2025'!$J2997*'IDS Miami Dry Grocery 2025'!$I2997),'IDS Miami Dry Grocery 2025'!$J2997*'IDS Miami Dry Grocery 2025'!$I2997)</f>
        <v>0</v>
      </c>
      <c r="M2997" s="97"/>
    </row>
    <row r="2998" spans="1:13" s="35" customFormat="1" ht="15" x14ac:dyDescent="0.2">
      <c r="A2998" s="68" t="s">
        <v>9137</v>
      </c>
      <c r="B2998" s="69" t="s">
        <v>8835</v>
      </c>
      <c r="C2998" s="70">
        <v>354973309319</v>
      </c>
      <c r="D2998" s="71" t="s">
        <v>9138</v>
      </c>
      <c r="E2998" s="72">
        <v>3</v>
      </c>
      <c r="F2998" s="73" t="s">
        <v>659</v>
      </c>
      <c r="G2998" s="74">
        <v>2.8316799999999998E-4</v>
      </c>
      <c r="H2998" s="74">
        <f>'IDS Miami Dry Grocery 2025'!$I2998*'IDS Miami Dry Grocery 2025'!$G2998</f>
        <v>0</v>
      </c>
      <c r="I2998" s="78"/>
      <c r="J2998" s="75">
        <v>34.630000000000003</v>
      </c>
      <c r="K2998" s="76">
        <f>IFERROR((#REF!*#REF!)+('IDS Miami Dry Grocery 2025'!$J2998*'IDS Miami Dry Grocery 2025'!$I2998),'IDS Miami Dry Grocery 2025'!$J2998*'IDS Miami Dry Grocery 2025'!$I2998)</f>
        <v>0</v>
      </c>
      <c r="M2998" s="97"/>
    </row>
    <row r="2999" spans="1:13" s="35" customFormat="1" ht="15" x14ac:dyDescent="0.2">
      <c r="A2999" s="68" t="s">
        <v>9139</v>
      </c>
      <c r="B2999" s="69" t="s">
        <v>8835</v>
      </c>
      <c r="C2999" s="70">
        <v>2586659200</v>
      </c>
      <c r="D2999" s="71" t="s">
        <v>9140</v>
      </c>
      <c r="E2999" s="72">
        <v>3</v>
      </c>
      <c r="F2999" s="73" t="s">
        <v>665</v>
      </c>
      <c r="G2999" s="74">
        <v>2.8316799999999998E-4</v>
      </c>
      <c r="H2999" s="74">
        <f>'IDS Miami Dry Grocery 2025'!$I2999*'IDS Miami Dry Grocery 2025'!$G2999</f>
        <v>0</v>
      </c>
      <c r="I2999" s="78"/>
      <c r="J2999" s="75">
        <v>23.35</v>
      </c>
      <c r="K2999" s="76">
        <f>IFERROR((#REF!*#REF!)+('IDS Miami Dry Grocery 2025'!$J2999*'IDS Miami Dry Grocery 2025'!$I2999),'IDS Miami Dry Grocery 2025'!$J2999*'IDS Miami Dry Grocery 2025'!$I2999)</f>
        <v>0</v>
      </c>
      <c r="M2999" s="97"/>
    </row>
    <row r="3000" spans="1:13" s="35" customFormat="1" ht="15" x14ac:dyDescent="0.2">
      <c r="A3000" s="68" t="s">
        <v>9141</v>
      </c>
      <c r="B3000" s="69" t="s">
        <v>8835</v>
      </c>
      <c r="C3000" s="70">
        <v>300450192042</v>
      </c>
      <c r="D3000" s="71" t="s">
        <v>9142</v>
      </c>
      <c r="E3000" s="72">
        <v>3</v>
      </c>
      <c r="F3000" s="73" t="s">
        <v>7151</v>
      </c>
      <c r="G3000" s="74">
        <v>2.8316799999999998E-4</v>
      </c>
      <c r="H3000" s="74">
        <f>'IDS Miami Dry Grocery 2025'!$I3000*'IDS Miami Dry Grocery 2025'!$G3000</f>
        <v>0</v>
      </c>
      <c r="I3000" s="78"/>
      <c r="J3000" s="75">
        <v>34.380000000000003</v>
      </c>
      <c r="K3000" s="76">
        <f>IFERROR((#REF!*#REF!)+('IDS Miami Dry Grocery 2025'!$J3000*'IDS Miami Dry Grocery 2025'!$I3000),'IDS Miami Dry Grocery 2025'!$J3000*'IDS Miami Dry Grocery 2025'!$I3000)</f>
        <v>0</v>
      </c>
      <c r="M3000" s="97"/>
    </row>
    <row r="3001" spans="1:13" s="35" customFormat="1" ht="15" x14ac:dyDescent="0.2">
      <c r="A3001" s="68" t="s">
        <v>9143</v>
      </c>
      <c r="B3001" s="69" t="s">
        <v>8835</v>
      </c>
      <c r="C3001" s="70">
        <v>305731174120</v>
      </c>
      <c r="D3001" s="71" t="s">
        <v>9144</v>
      </c>
      <c r="E3001" s="72">
        <v>3</v>
      </c>
      <c r="F3001" s="73" t="s">
        <v>7151</v>
      </c>
      <c r="G3001" s="74">
        <v>2.8316799999999998E-4</v>
      </c>
      <c r="H3001" s="74">
        <f>'IDS Miami Dry Grocery 2025'!$I3001*'IDS Miami Dry Grocery 2025'!$G3001</f>
        <v>0</v>
      </c>
      <c r="I3001" s="78"/>
      <c r="J3001" s="75">
        <v>24.42</v>
      </c>
      <c r="K3001" s="76">
        <f>IFERROR((#REF!*#REF!)+('IDS Miami Dry Grocery 2025'!$J3001*'IDS Miami Dry Grocery 2025'!$I3001),'IDS Miami Dry Grocery 2025'!$J3001*'IDS Miami Dry Grocery 2025'!$I3001)</f>
        <v>0</v>
      </c>
      <c r="M3001" s="97"/>
    </row>
    <row r="3002" spans="1:13" s="35" customFormat="1" ht="15" x14ac:dyDescent="0.2">
      <c r="A3002" s="68" t="s">
        <v>9145</v>
      </c>
      <c r="B3002" s="69" t="s">
        <v>8835</v>
      </c>
      <c r="C3002" s="70">
        <v>305730191203</v>
      </c>
      <c r="D3002" s="71" t="s">
        <v>9146</v>
      </c>
      <c r="E3002" s="72">
        <v>6</v>
      </c>
      <c r="F3002" s="73" t="s">
        <v>1721</v>
      </c>
      <c r="G3002" s="74">
        <v>2.8316799999999998E-4</v>
      </c>
      <c r="H3002" s="74">
        <f>'IDS Miami Dry Grocery 2025'!$I3002*'IDS Miami Dry Grocery 2025'!$G3002</f>
        <v>0</v>
      </c>
      <c r="I3002" s="78"/>
      <c r="J3002" s="75">
        <v>39.08</v>
      </c>
      <c r="K3002" s="76">
        <f>IFERROR((#REF!*#REF!)+('IDS Miami Dry Grocery 2025'!$J3002*'IDS Miami Dry Grocery 2025'!$I3002),'IDS Miami Dry Grocery 2025'!$J3002*'IDS Miami Dry Grocery 2025'!$I3002)</f>
        <v>0</v>
      </c>
      <c r="M3002" s="97"/>
    </row>
    <row r="3003" spans="1:13" s="35" customFormat="1" ht="15" x14ac:dyDescent="0.2">
      <c r="A3003" s="68" t="s">
        <v>9147</v>
      </c>
      <c r="B3003" s="69" t="s">
        <v>8835</v>
      </c>
      <c r="C3003" s="70">
        <v>300450166043</v>
      </c>
      <c r="D3003" s="71" t="s">
        <v>9148</v>
      </c>
      <c r="E3003" s="72">
        <v>3</v>
      </c>
      <c r="F3003" s="73" t="s">
        <v>7151</v>
      </c>
      <c r="G3003" s="74">
        <v>2.8316799999999998E-4</v>
      </c>
      <c r="H3003" s="74">
        <f>'IDS Miami Dry Grocery 2025'!$I3003*'IDS Miami Dry Grocery 2025'!$G3003</f>
        <v>0</v>
      </c>
      <c r="I3003" s="78"/>
      <c r="J3003" s="75">
        <v>34.380000000000003</v>
      </c>
      <c r="K3003" s="76">
        <f>IFERROR((#REF!*#REF!)+('IDS Miami Dry Grocery 2025'!$J3003*'IDS Miami Dry Grocery 2025'!$I3003),'IDS Miami Dry Grocery 2025'!$J3003*'IDS Miami Dry Grocery 2025'!$I3003)</f>
        <v>0</v>
      </c>
      <c r="M3003" s="97"/>
    </row>
    <row r="3004" spans="1:13" s="35" customFormat="1" ht="15" x14ac:dyDescent="0.2">
      <c r="A3004" s="68" t="s">
        <v>9149</v>
      </c>
      <c r="B3004" s="69" t="s">
        <v>8835</v>
      </c>
      <c r="C3004" s="70">
        <v>305730171304</v>
      </c>
      <c r="D3004" s="71" t="s">
        <v>9150</v>
      </c>
      <c r="E3004" s="72">
        <v>3</v>
      </c>
      <c r="F3004" s="73" t="s">
        <v>7151</v>
      </c>
      <c r="G3004" s="74">
        <v>2.8316799999999998E-4</v>
      </c>
      <c r="H3004" s="74">
        <f>'IDS Miami Dry Grocery 2025'!$I3004*'IDS Miami Dry Grocery 2025'!$G3004</f>
        <v>0</v>
      </c>
      <c r="I3004" s="78"/>
      <c r="J3004" s="75">
        <v>24.42</v>
      </c>
      <c r="K3004" s="76">
        <f>IFERROR((#REF!*#REF!)+('IDS Miami Dry Grocery 2025'!$J3004*'IDS Miami Dry Grocery 2025'!$I3004),'IDS Miami Dry Grocery 2025'!$J3004*'IDS Miami Dry Grocery 2025'!$I3004)</f>
        <v>0</v>
      </c>
      <c r="M3004" s="97"/>
    </row>
    <row r="3005" spans="1:13" s="35" customFormat="1" ht="15" x14ac:dyDescent="0.2">
      <c r="A3005" s="68" t="s">
        <v>9151</v>
      </c>
      <c r="B3005" s="69" t="s">
        <v>8835</v>
      </c>
      <c r="C3005" s="70">
        <v>4116349905</v>
      </c>
      <c r="D3005" s="71" t="s">
        <v>9152</v>
      </c>
      <c r="E3005" s="72">
        <v>6</v>
      </c>
      <c r="F3005" s="73" t="s">
        <v>7151</v>
      </c>
      <c r="G3005" s="74">
        <v>2.8316799999999998E-4</v>
      </c>
      <c r="H3005" s="74">
        <f>'IDS Miami Dry Grocery 2025'!$I3005*'IDS Miami Dry Grocery 2025'!$G3005</f>
        <v>0</v>
      </c>
      <c r="I3005" s="78"/>
      <c r="J3005" s="75">
        <v>34.340000000000003</v>
      </c>
      <c r="K3005" s="76">
        <f>IFERROR((#REF!*#REF!)+('IDS Miami Dry Grocery 2025'!$J3005*'IDS Miami Dry Grocery 2025'!$I3005),'IDS Miami Dry Grocery 2025'!$J3005*'IDS Miami Dry Grocery 2025'!$I3005)</f>
        <v>0</v>
      </c>
      <c r="M3005" s="97"/>
    </row>
    <row r="3006" spans="1:13" s="35" customFormat="1" ht="15" x14ac:dyDescent="0.2">
      <c r="A3006" s="68" t="s">
        <v>9153</v>
      </c>
      <c r="B3006" s="69" t="s">
        <v>8835</v>
      </c>
      <c r="C3006" s="70">
        <v>4116325407</v>
      </c>
      <c r="D3006" s="71" t="s">
        <v>9154</v>
      </c>
      <c r="E3006" s="72">
        <v>6</v>
      </c>
      <c r="F3006" s="73" t="s">
        <v>2789</v>
      </c>
      <c r="G3006" s="74">
        <v>2.8316799999999998E-4</v>
      </c>
      <c r="H3006" s="74">
        <f>'IDS Miami Dry Grocery 2025'!$I3006*'IDS Miami Dry Grocery 2025'!$G3006</f>
        <v>0</v>
      </c>
      <c r="I3006" s="78"/>
      <c r="J3006" s="75">
        <v>31.03</v>
      </c>
      <c r="K3006" s="76">
        <f>IFERROR((#REF!*#REF!)+('IDS Miami Dry Grocery 2025'!$J3006*'IDS Miami Dry Grocery 2025'!$I3006),'IDS Miami Dry Grocery 2025'!$J3006*'IDS Miami Dry Grocery 2025'!$I3006)</f>
        <v>0</v>
      </c>
      <c r="M3006" s="97"/>
    </row>
    <row r="3007" spans="1:13" s="35" customFormat="1" ht="15" x14ac:dyDescent="0.2">
      <c r="A3007" s="68" t="s">
        <v>9155</v>
      </c>
      <c r="B3007" s="69" t="s">
        <v>8835</v>
      </c>
      <c r="C3007" s="70">
        <v>305730207300</v>
      </c>
      <c r="D3007" s="71" t="s">
        <v>9156</v>
      </c>
      <c r="E3007" s="72">
        <v>3</v>
      </c>
      <c r="F3007" s="73" t="s">
        <v>7151</v>
      </c>
      <c r="G3007" s="74">
        <v>2.8316799999999998E-4</v>
      </c>
      <c r="H3007" s="74">
        <f>'IDS Miami Dry Grocery 2025'!$I3007*'IDS Miami Dry Grocery 2025'!$G3007</f>
        <v>0</v>
      </c>
      <c r="I3007" s="78"/>
      <c r="J3007" s="75">
        <v>24.42</v>
      </c>
      <c r="K3007" s="76">
        <f>IFERROR((#REF!*#REF!)+('IDS Miami Dry Grocery 2025'!$J3007*'IDS Miami Dry Grocery 2025'!$I3007),'IDS Miami Dry Grocery 2025'!$J3007*'IDS Miami Dry Grocery 2025'!$I3007)</f>
        <v>0</v>
      </c>
      <c r="M3007" s="97"/>
    </row>
    <row r="3008" spans="1:13" s="35" customFormat="1" ht="15" x14ac:dyDescent="0.2">
      <c r="A3008" s="68" t="s">
        <v>9157</v>
      </c>
      <c r="B3008" s="69" t="s">
        <v>8835</v>
      </c>
      <c r="C3008" s="70">
        <v>300450184047</v>
      </c>
      <c r="D3008" s="71" t="s">
        <v>9158</v>
      </c>
      <c r="E3008" s="72">
        <v>3</v>
      </c>
      <c r="F3008" s="73" t="s">
        <v>7151</v>
      </c>
      <c r="G3008" s="74">
        <v>2.8316799999999998E-4</v>
      </c>
      <c r="H3008" s="74">
        <f>'IDS Miami Dry Grocery 2025'!$I3008*'IDS Miami Dry Grocery 2025'!$G3008</f>
        <v>0</v>
      </c>
      <c r="I3008" s="78"/>
      <c r="J3008" s="75">
        <v>34.380000000000003</v>
      </c>
      <c r="K3008" s="76">
        <f>IFERROR((#REF!*#REF!)+('IDS Miami Dry Grocery 2025'!$J3008*'IDS Miami Dry Grocery 2025'!$I3008),'IDS Miami Dry Grocery 2025'!$J3008*'IDS Miami Dry Grocery 2025'!$I3008)</f>
        <v>0</v>
      </c>
      <c r="M3008" s="97"/>
    </row>
    <row r="3009" spans="1:13" s="35" customFormat="1" ht="15" x14ac:dyDescent="0.2">
      <c r="A3009" s="68" t="s">
        <v>9159</v>
      </c>
      <c r="B3009" s="69" t="s">
        <v>8835</v>
      </c>
      <c r="C3009" s="70">
        <v>4116700843</v>
      </c>
      <c r="D3009" s="71" t="s">
        <v>9160</v>
      </c>
      <c r="E3009" s="72">
        <v>4</v>
      </c>
      <c r="F3009" s="73" t="s">
        <v>1697</v>
      </c>
      <c r="G3009" s="74">
        <v>2.8316799999999998E-4</v>
      </c>
      <c r="H3009" s="74">
        <f>'IDS Miami Dry Grocery 2025'!$I3009*'IDS Miami Dry Grocery 2025'!$G3009</f>
        <v>0</v>
      </c>
      <c r="I3009" s="78"/>
      <c r="J3009" s="75">
        <v>37.71</v>
      </c>
      <c r="K3009" s="76">
        <f>IFERROR((#REF!*#REF!)+('IDS Miami Dry Grocery 2025'!$J3009*'IDS Miami Dry Grocery 2025'!$I3009),'IDS Miami Dry Grocery 2025'!$J3009*'IDS Miami Dry Grocery 2025'!$I3009)</f>
        <v>0</v>
      </c>
      <c r="M3009" s="97"/>
    </row>
    <row r="3010" spans="1:13" s="35" customFormat="1" ht="15" x14ac:dyDescent="0.2">
      <c r="A3010" s="68" t="s">
        <v>9161</v>
      </c>
      <c r="B3010" s="69" t="s">
        <v>8835</v>
      </c>
      <c r="C3010" s="70">
        <v>4116717201</v>
      </c>
      <c r="D3010" s="71" t="s">
        <v>9162</v>
      </c>
      <c r="E3010" s="72">
        <v>4</v>
      </c>
      <c r="F3010" s="73" t="s">
        <v>1697</v>
      </c>
      <c r="G3010" s="74">
        <v>5.6633599999999997E-4</v>
      </c>
      <c r="H3010" s="74">
        <f>'IDS Miami Dry Grocery 2025'!$I3010*'IDS Miami Dry Grocery 2025'!$G3010</f>
        <v>0</v>
      </c>
      <c r="I3010" s="78"/>
      <c r="J3010" s="75">
        <v>51.6</v>
      </c>
      <c r="K3010" s="76">
        <f>IFERROR((#REF!*#REF!)+('IDS Miami Dry Grocery 2025'!$J3010*'IDS Miami Dry Grocery 2025'!$I3010),'IDS Miami Dry Grocery 2025'!$J3010*'IDS Miami Dry Grocery 2025'!$I3010)</f>
        <v>0</v>
      </c>
      <c r="M3010" s="97"/>
    </row>
    <row r="3011" spans="1:13" s="35" customFormat="1" ht="15" x14ac:dyDescent="0.2">
      <c r="A3011" s="68" t="s">
        <v>9163</v>
      </c>
      <c r="B3011" s="69" t="s">
        <v>8835</v>
      </c>
      <c r="C3011" s="70">
        <v>4116717151</v>
      </c>
      <c r="D3011" s="71" t="s">
        <v>9164</v>
      </c>
      <c r="E3011" s="72">
        <v>4</v>
      </c>
      <c r="F3011" s="73" t="s">
        <v>9165</v>
      </c>
      <c r="G3011" s="74">
        <v>2.8316799999999998E-4</v>
      </c>
      <c r="H3011" s="74">
        <f>'IDS Miami Dry Grocery 2025'!$I3011*'IDS Miami Dry Grocery 2025'!$G3011</f>
        <v>0</v>
      </c>
      <c r="I3011" s="78"/>
      <c r="J3011" s="75">
        <v>51.6</v>
      </c>
      <c r="K3011" s="76">
        <f>IFERROR((#REF!*#REF!)+('IDS Miami Dry Grocery 2025'!$J3011*'IDS Miami Dry Grocery 2025'!$I3011),'IDS Miami Dry Grocery 2025'!$J3011*'IDS Miami Dry Grocery 2025'!$I3011)</f>
        <v>0</v>
      </c>
      <c r="M3011" s="97"/>
    </row>
    <row r="3012" spans="1:13" s="35" customFormat="1" ht="15" x14ac:dyDescent="0.2">
      <c r="A3012" s="68" t="s">
        <v>9166</v>
      </c>
      <c r="B3012" s="69" t="s">
        <v>8835</v>
      </c>
      <c r="C3012" s="70">
        <v>310742013351</v>
      </c>
      <c r="D3012" s="71" t="s">
        <v>9167</v>
      </c>
      <c r="E3012" s="72">
        <v>6</v>
      </c>
      <c r="F3012" s="73" t="s">
        <v>9168</v>
      </c>
      <c r="G3012" s="74">
        <v>2.8316799999999998E-4</v>
      </c>
      <c r="H3012" s="74">
        <f>'IDS Miami Dry Grocery 2025'!$I3012*'IDS Miami Dry Grocery 2025'!$G3012</f>
        <v>0</v>
      </c>
      <c r="I3012" s="78"/>
      <c r="J3012" s="75">
        <v>28.56</v>
      </c>
      <c r="K3012" s="76">
        <f>IFERROR((#REF!*#REF!)+('IDS Miami Dry Grocery 2025'!$J3012*'IDS Miami Dry Grocery 2025'!$I3012),'IDS Miami Dry Grocery 2025'!$J3012*'IDS Miami Dry Grocery 2025'!$I3012)</f>
        <v>0</v>
      </c>
      <c r="M3012" s="97"/>
    </row>
    <row r="3013" spans="1:13" s="35" customFormat="1" ht="15" x14ac:dyDescent="0.2">
      <c r="A3013" s="68" t="s">
        <v>9169</v>
      </c>
      <c r="B3013" s="69" t="s">
        <v>8835</v>
      </c>
      <c r="C3013" s="70">
        <v>7430008193</v>
      </c>
      <c r="D3013" s="71" t="s">
        <v>9170</v>
      </c>
      <c r="E3013" s="72">
        <v>6</v>
      </c>
      <c r="F3013" s="73" t="s">
        <v>9168</v>
      </c>
      <c r="G3013" s="74">
        <v>2.8316799999999998E-4</v>
      </c>
      <c r="H3013" s="74">
        <f>'IDS Miami Dry Grocery 2025'!$I3013*'IDS Miami Dry Grocery 2025'!$G3013</f>
        <v>0</v>
      </c>
      <c r="I3013" s="78"/>
      <c r="J3013" s="75">
        <v>43.31</v>
      </c>
      <c r="K3013" s="76">
        <f>IFERROR((#REF!*#REF!)+('IDS Miami Dry Grocery 2025'!$J3013*'IDS Miami Dry Grocery 2025'!$I3013),'IDS Miami Dry Grocery 2025'!$J3013*'IDS Miami Dry Grocery 2025'!$I3013)</f>
        <v>0</v>
      </c>
      <c r="M3013" s="97"/>
    </row>
    <row r="3014" spans="1:13" s="35" customFormat="1" ht="15" x14ac:dyDescent="0.2">
      <c r="A3014" s="68" t="s">
        <v>9171</v>
      </c>
      <c r="B3014" s="69" t="s">
        <v>8835</v>
      </c>
      <c r="C3014" s="70">
        <v>4116700879</v>
      </c>
      <c r="D3014" s="71" t="s">
        <v>9172</v>
      </c>
      <c r="E3014" s="72">
        <v>4</v>
      </c>
      <c r="F3014" s="73" t="s">
        <v>9173</v>
      </c>
      <c r="G3014" s="74">
        <v>2.8316799999999998E-4</v>
      </c>
      <c r="H3014" s="74">
        <f>'IDS Miami Dry Grocery 2025'!$I3014*'IDS Miami Dry Grocery 2025'!$G3014</f>
        <v>0</v>
      </c>
      <c r="I3014" s="78"/>
      <c r="J3014" s="75">
        <v>36.17</v>
      </c>
      <c r="K3014" s="76">
        <f>IFERROR((#REF!*#REF!)+('IDS Miami Dry Grocery 2025'!$J3014*'IDS Miami Dry Grocery 2025'!$I3014),'IDS Miami Dry Grocery 2025'!$J3014*'IDS Miami Dry Grocery 2025'!$I3014)</f>
        <v>0</v>
      </c>
      <c r="M3014" s="97"/>
    </row>
    <row r="3015" spans="1:13" s="35" customFormat="1" ht="15" x14ac:dyDescent="0.2">
      <c r="A3015" s="68" t="s">
        <v>9174</v>
      </c>
      <c r="B3015" s="69" t="s">
        <v>8835</v>
      </c>
      <c r="C3015" s="70">
        <v>4116700883</v>
      </c>
      <c r="D3015" s="71" t="s">
        <v>9175</v>
      </c>
      <c r="E3015" s="72">
        <v>6</v>
      </c>
      <c r="F3015" s="73" t="s">
        <v>9176</v>
      </c>
      <c r="G3015" s="74">
        <v>8.4950399999999995E-4</v>
      </c>
      <c r="H3015" s="74">
        <f>'IDS Miami Dry Grocery 2025'!$I3015*'IDS Miami Dry Grocery 2025'!$G3015</f>
        <v>0</v>
      </c>
      <c r="I3015" s="78"/>
      <c r="J3015" s="75">
        <v>27.71</v>
      </c>
      <c r="K3015" s="76">
        <f>IFERROR((#REF!*#REF!)+('IDS Miami Dry Grocery 2025'!$J3015*'IDS Miami Dry Grocery 2025'!$I3015),'IDS Miami Dry Grocery 2025'!$J3015*'IDS Miami Dry Grocery 2025'!$I3015)</f>
        <v>0</v>
      </c>
      <c r="M3015" s="97"/>
    </row>
    <row r="3016" spans="1:13" s="35" customFormat="1" ht="15" x14ac:dyDescent="0.2">
      <c r="A3016" s="68" t="s">
        <v>9177</v>
      </c>
      <c r="B3016" s="69" t="s">
        <v>8835</v>
      </c>
      <c r="C3016" s="70">
        <v>300450449054</v>
      </c>
      <c r="D3016" s="71" t="s">
        <v>9178</v>
      </c>
      <c r="E3016" s="72">
        <v>6</v>
      </c>
      <c r="F3016" s="73" t="s">
        <v>665</v>
      </c>
      <c r="G3016" s="74">
        <v>2.8316799999999998E-4</v>
      </c>
      <c r="H3016" s="74">
        <f>'IDS Miami Dry Grocery 2025'!$I3016*'IDS Miami Dry Grocery 2025'!$G3016</f>
        <v>0</v>
      </c>
      <c r="I3016" s="78"/>
      <c r="J3016" s="75">
        <v>34.28</v>
      </c>
      <c r="K3016" s="76">
        <f>IFERROR((#REF!*#REF!)+('IDS Miami Dry Grocery 2025'!$J3016*'IDS Miami Dry Grocery 2025'!$I3016),'IDS Miami Dry Grocery 2025'!$J3016*'IDS Miami Dry Grocery 2025'!$I3016)</f>
        <v>0</v>
      </c>
      <c r="M3016" s="97"/>
    </row>
    <row r="3017" spans="1:13" s="35" customFormat="1" ht="15" x14ac:dyDescent="0.2">
      <c r="A3017" s="68" t="s">
        <v>9179</v>
      </c>
      <c r="B3017" s="69" t="s">
        <v>8835</v>
      </c>
      <c r="C3017" s="70">
        <v>300672000248</v>
      </c>
      <c r="D3017" s="71" t="s">
        <v>9180</v>
      </c>
      <c r="E3017" s="72">
        <v>3</v>
      </c>
      <c r="F3017" s="73" t="s">
        <v>665</v>
      </c>
      <c r="G3017" s="74">
        <v>2.8316799999999998E-4</v>
      </c>
      <c r="H3017" s="74">
        <f>'IDS Miami Dry Grocery 2025'!$I3017*'IDS Miami Dry Grocery 2025'!$G3017</f>
        <v>0</v>
      </c>
      <c r="I3017" s="78"/>
      <c r="J3017" s="75">
        <v>23.48</v>
      </c>
      <c r="K3017" s="76">
        <f>IFERROR((#REF!*#REF!)+('IDS Miami Dry Grocery 2025'!$J3017*'IDS Miami Dry Grocery 2025'!$I3017),'IDS Miami Dry Grocery 2025'!$J3017*'IDS Miami Dry Grocery 2025'!$I3017)</f>
        <v>0</v>
      </c>
      <c r="M3017" s="97"/>
    </row>
    <row r="3018" spans="1:13" s="35" customFormat="1" ht="15" x14ac:dyDescent="0.2">
      <c r="A3018" s="68" t="s">
        <v>9181</v>
      </c>
      <c r="B3018" s="69" t="s">
        <v>8835</v>
      </c>
      <c r="C3018" s="70">
        <v>300450297273</v>
      </c>
      <c r="D3018" s="71" t="s">
        <v>9182</v>
      </c>
      <c r="E3018" s="72">
        <v>6</v>
      </c>
      <c r="F3018" s="73" t="s">
        <v>665</v>
      </c>
      <c r="G3018" s="74">
        <v>2.8316799999999998E-4</v>
      </c>
      <c r="H3018" s="74">
        <f>'IDS Miami Dry Grocery 2025'!$I3018*'IDS Miami Dry Grocery 2025'!$G3018</f>
        <v>0</v>
      </c>
      <c r="I3018" s="78"/>
      <c r="J3018" s="75">
        <v>37.35</v>
      </c>
      <c r="K3018" s="76">
        <f>IFERROR((#REF!*#REF!)+('IDS Miami Dry Grocery 2025'!$J3018*'IDS Miami Dry Grocery 2025'!$I3018),'IDS Miami Dry Grocery 2025'!$J3018*'IDS Miami Dry Grocery 2025'!$I3018)</f>
        <v>0</v>
      </c>
      <c r="M3018" s="97"/>
    </row>
    <row r="3019" spans="1:13" s="35" customFormat="1" ht="15" x14ac:dyDescent="0.2">
      <c r="A3019" s="68" t="s">
        <v>9183</v>
      </c>
      <c r="B3019" s="69" t="s">
        <v>8835</v>
      </c>
      <c r="C3019" s="70">
        <v>300450449108</v>
      </c>
      <c r="D3019" s="71" t="s">
        <v>9184</v>
      </c>
      <c r="E3019" s="72">
        <v>50</v>
      </c>
      <c r="F3019" s="73" t="s">
        <v>587</v>
      </c>
      <c r="G3019" s="74">
        <v>2.8316799999999998E-4</v>
      </c>
      <c r="H3019" s="74">
        <f>'IDS Miami Dry Grocery 2025'!$I3019*'IDS Miami Dry Grocery 2025'!$G3019</f>
        <v>0</v>
      </c>
      <c r="I3019" s="78"/>
      <c r="J3019" s="75">
        <v>21.04</v>
      </c>
      <c r="K3019" s="76">
        <f>IFERROR((#REF!*#REF!)+('IDS Miami Dry Grocery 2025'!$J3019*'IDS Miami Dry Grocery 2025'!$I3019),'IDS Miami Dry Grocery 2025'!$J3019*'IDS Miami Dry Grocery 2025'!$I3019)</f>
        <v>0</v>
      </c>
      <c r="M3019" s="97"/>
    </row>
    <row r="3020" spans="1:13" s="35" customFormat="1" ht="15" x14ac:dyDescent="0.2">
      <c r="A3020" s="68" t="s">
        <v>9185</v>
      </c>
      <c r="B3020" s="69" t="s">
        <v>8835</v>
      </c>
      <c r="C3020" s="70">
        <v>300450449092</v>
      </c>
      <c r="D3020" s="71" t="s">
        <v>9186</v>
      </c>
      <c r="E3020" s="72">
        <v>6</v>
      </c>
      <c r="F3020" s="73" t="s">
        <v>7097</v>
      </c>
      <c r="G3020" s="74">
        <v>2.8316799999999998E-4</v>
      </c>
      <c r="H3020" s="74">
        <f>'IDS Miami Dry Grocery 2025'!$I3020*'IDS Miami Dry Grocery 2025'!$G3020</f>
        <v>0</v>
      </c>
      <c r="I3020" s="78"/>
      <c r="J3020" s="75">
        <v>96.21</v>
      </c>
      <c r="K3020" s="76">
        <f>IFERROR((#REF!*#REF!)+('IDS Miami Dry Grocery 2025'!$J3020*'IDS Miami Dry Grocery 2025'!$I3020),'IDS Miami Dry Grocery 2025'!$J3020*'IDS Miami Dry Grocery 2025'!$I3020)</f>
        <v>0</v>
      </c>
      <c r="M3020" s="97"/>
    </row>
    <row r="3021" spans="1:13" s="35" customFormat="1" ht="15" x14ac:dyDescent="0.2">
      <c r="A3021" s="68" t="s">
        <v>9187</v>
      </c>
      <c r="B3021" s="69" t="s">
        <v>8835</v>
      </c>
      <c r="C3021" s="70">
        <v>300672039248</v>
      </c>
      <c r="D3021" s="71" t="s">
        <v>9188</v>
      </c>
      <c r="E3021" s="72">
        <v>3</v>
      </c>
      <c r="F3021" s="73" t="s">
        <v>665</v>
      </c>
      <c r="G3021" s="74">
        <v>2.8316799999999998E-4</v>
      </c>
      <c r="H3021" s="74">
        <f>'IDS Miami Dry Grocery 2025'!$I3021*'IDS Miami Dry Grocery 2025'!$G3021</f>
        <v>0</v>
      </c>
      <c r="I3021" s="78"/>
      <c r="J3021" s="75">
        <v>23.48</v>
      </c>
      <c r="K3021" s="76">
        <f>IFERROR((#REF!*#REF!)+('IDS Miami Dry Grocery 2025'!$J3021*'IDS Miami Dry Grocery 2025'!$I3021),'IDS Miami Dry Grocery 2025'!$J3021*'IDS Miami Dry Grocery 2025'!$I3021)</f>
        <v>0</v>
      </c>
      <c r="M3021" s="97"/>
    </row>
    <row r="3022" spans="1:13" s="35" customFormat="1" ht="15" x14ac:dyDescent="0.2">
      <c r="A3022" s="68" t="s">
        <v>9189</v>
      </c>
      <c r="B3022" s="69" t="s">
        <v>8835</v>
      </c>
      <c r="C3022" s="70">
        <v>300450496607</v>
      </c>
      <c r="D3022" s="71" t="s">
        <v>9190</v>
      </c>
      <c r="E3022" s="72">
        <v>6</v>
      </c>
      <c r="F3022" s="73" t="s">
        <v>7097</v>
      </c>
      <c r="G3022" s="74">
        <v>2.8316799999999998E-4</v>
      </c>
      <c r="H3022" s="74">
        <f>'IDS Miami Dry Grocery 2025'!$I3022*'IDS Miami Dry Grocery 2025'!$G3022</f>
        <v>0</v>
      </c>
      <c r="I3022" s="78"/>
      <c r="J3022" s="75">
        <v>67.86</v>
      </c>
      <c r="K3022" s="76">
        <f>IFERROR((#REF!*#REF!)+('IDS Miami Dry Grocery 2025'!$J3022*'IDS Miami Dry Grocery 2025'!$I3022),'IDS Miami Dry Grocery 2025'!$J3022*'IDS Miami Dry Grocery 2025'!$I3022)</f>
        <v>0</v>
      </c>
      <c r="M3022" s="97"/>
    </row>
    <row r="3023" spans="1:13" s="35" customFormat="1" ht="15" x14ac:dyDescent="0.2">
      <c r="A3023" s="68" t="s">
        <v>9191</v>
      </c>
      <c r="B3023" s="69" t="s">
        <v>8835</v>
      </c>
      <c r="C3023" s="70">
        <v>300450488268</v>
      </c>
      <c r="D3023" s="71" t="s">
        <v>9192</v>
      </c>
      <c r="E3023" s="72">
        <v>6</v>
      </c>
      <c r="F3023" s="73" t="s">
        <v>665</v>
      </c>
      <c r="G3023" s="74">
        <v>2.8316799999999998E-4</v>
      </c>
      <c r="H3023" s="74">
        <f>'IDS Miami Dry Grocery 2025'!$I3023*'IDS Miami Dry Grocery 2025'!$G3023</f>
        <v>0</v>
      </c>
      <c r="I3023" s="78"/>
      <c r="J3023" s="75">
        <v>37.35</v>
      </c>
      <c r="K3023" s="76">
        <f>IFERROR((#REF!*#REF!)+('IDS Miami Dry Grocery 2025'!$J3023*'IDS Miami Dry Grocery 2025'!$I3023),'IDS Miami Dry Grocery 2025'!$J3023*'IDS Miami Dry Grocery 2025'!$I3023)</f>
        <v>0</v>
      </c>
      <c r="M3023" s="97"/>
    </row>
    <row r="3024" spans="1:13" s="35" customFormat="1" ht="15" x14ac:dyDescent="0.2">
      <c r="A3024" s="68" t="s">
        <v>9193</v>
      </c>
      <c r="B3024" s="69" t="s">
        <v>8835</v>
      </c>
      <c r="C3024" s="70">
        <v>4116349152</v>
      </c>
      <c r="D3024" s="71" t="s">
        <v>9194</v>
      </c>
      <c r="E3024" s="72">
        <v>6</v>
      </c>
      <c r="F3024" s="73" t="s">
        <v>659</v>
      </c>
      <c r="G3024" s="74">
        <v>2.8316799999999998E-4</v>
      </c>
      <c r="H3024" s="74">
        <f>'IDS Miami Dry Grocery 2025'!$I3024*'IDS Miami Dry Grocery 2025'!$G3024</f>
        <v>0</v>
      </c>
      <c r="I3024" s="78"/>
      <c r="J3024" s="75">
        <v>36.35</v>
      </c>
      <c r="K3024" s="76">
        <f>IFERROR((#REF!*#REF!)+('IDS Miami Dry Grocery 2025'!$J3024*'IDS Miami Dry Grocery 2025'!$I3024),'IDS Miami Dry Grocery 2025'!$J3024*'IDS Miami Dry Grocery 2025'!$I3024)</f>
        <v>0</v>
      </c>
      <c r="M3024" s="97"/>
    </row>
    <row r="3025" spans="1:13" s="35" customFormat="1" ht="15" x14ac:dyDescent="0.2">
      <c r="A3025" s="68" t="s">
        <v>9195</v>
      </c>
      <c r="B3025" s="69" t="s">
        <v>8835</v>
      </c>
      <c r="C3025" s="70">
        <v>371687300661</v>
      </c>
      <c r="D3025" s="71" t="s">
        <v>9196</v>
      </c>
      <c r="E3025" s="72">
        <v>3</v>
      </c>
      <c r="F3025" s="73" t="s">
        <v>665</v>
      </c>
      <c r="G3025" s="74">
        <v>2.8316799999999998E-4</v>
      </c>
      <c r="H3025" s="74">
        <f>'IDS Miami Dry Grocery 2025'!$I3025*'IDS Miami Dry Grocery 2025'!$G3025</f>
        <v>0</v>
      </c>
      <c r="I3025" s="78"/>
      <c r="J3025" s="75">
        <v>20.8</v>
      </c>
      <c r="K3025" s="76">
        <f>IFERROR((#REF!*#REF!)+('IDS Miami Dry Grocery 2025'!$J3025*'IDS Miami Dry Grocery 2025'!$I3025),'IDS Miami Dry Grocery 2025'!$J3025*'IDS Miami Dry Grocery 2025'!$I3025)</f>
        <v>0</v>
      </c>
      <c r="M3025" s="97"/>
    </row>
    <row r="3026" spans="1:13" s="35" customFormat="1" ht="15" x14ac:dyDescent="0.2">
      <c r="A3026" s="68" t="s">
        <v>9197</v>
      </c>
      <c r="B3026" s="69" t="s">
        <v>8835</v>
      </c>
      <c r="C3026" s="70">
        <v>831248001975</v>
      </c>
      <c r="D3026" s="71" t="s">
        <v>9198</v>
      </c>
      <c r="E3026" s="72">
        <v>6</v>
      </c>
      <c r="F3026" s="73" t="s">
        <v>670</v>
      </c>
      <c r="G3026" s="74">
        <v>2.8316799999999998E-4</v>
      </c>
      <c r="H3026" s="74">
        <f>'IDS Miami Dry Grocery 2025'!$I3026*'IDS Miami Dry Grocery 2025'!$G3026</f>
        <v>0</v>
      </c>
      <c r="I3026" s="78"/>
      <c r="J3026" s="75">
        <v>40.4</v>
      </c>
      <c r="K3026" s="76">
        <f>IFERROR((#REF!*#REF!)+('IDS Miami Dry Grocery 2025'!$J3026*'IDS Miami Dry Grocery 2025'!$I3026),'IDS Miami Dry Grocery 2025'!$J3026*'IDS Miami Dry Grocery 2025'!$I3026)</f>
        <v>0</v>
      </c>
      <c r="M3026" s="97"/>
    </row>
    <row r="3027" spans="1:13" s="35" customFormat="1" ht="15" x14ac:dyDescent="0.2">
      <c r="A3027" s="68" t="s">
        <v>9199</v>
      </c>
      <c r="B3027" s="69" t="s">
        <v>8835</v>
      </c>
      <c r="C3027" s="70">
        <v>831248001982</v>
      </c>
      <c r="D3027" s="71" t="s">
        <v>9200</v>
      </c>
      <c r="E3027" s="72">
        <v>6</v>
      </c>
      <c r="F3027" s="73" t="s">
        <v>664</v>
      </c>
      <c r="G3027" s="74">
        <v>2.8316799999999998E-4</v>
      </c>
      <c r="H3027" s="74">
        <f>'IDS Miami Dry Grocery 2025'!$I3027*'IDS Miami Dry Grocery 2025'!$G3027</f>
        <v>0</v>
      </c>
      <c r="I3027" s="78"/>
      <c r="J3027" s="75">
        <v>38.92</v>
      </c>
      <c r="K3027" s="76">
        <f>IFERROR((#REF!*#REF!)+('IDS Miami Dry Grocery 2025'!$J3027*'IDS Miami Dry Grocery 2025'!$I3027),'IDS Miami Dry Grocery 2025'!$J3027*'IDS Miami Dry Grocery 2025'!$I3027)</f>
        <v>0</v>
      </c>
      <c r="M3027" s="97"/>
    </row>
    <row r="3028" spans="1:13" s="35" customFormat="1" ht="15" x14ac:dyDescent="0.2">
      <c r="A3028" s="68" t="s">
        <v>9201</v>
      </c>
      <c r="B3028" s="69" t="s">
        <v>8835</v>
      </c>
      <c r="C3028" s="70">
        <v>4116349711</v>
      </c>
      <c r="D3028" s="71" t="s">
        <v>9202</v>
      </c>
      <c r="E3028" s="72">
        <v>12</v>
      </c>
      <c r="F3028" s="73" t="s">
        <v>670</v>
      </c>
      <c r="G3028" s="74">
        <v>2.8316799999999998E-4</v>
      </c>
      <c r="H3028" s="74">
        <f>'IDS Miami Dry Grocery 2025'!$I3028*'IDS Miami Dry Grocery 2025'!$G3028</f>
        <v>0</v>
      </c>
      <c r="I3028" s="78"/>
      <c r="J3028" s="75">
        <v>27.81</v>
      </c>
      <c r="K3028" s="76">
        <f>IFERROR((#REF!*#REF!)+('IDS Miami Dry Grocery 2025'!$J3028*'IDS Miami Dry Grocery 2025'!$I3028),'IDS Miami Dry Grocery 2025'!$J3028*'IDS Miami Dry Grocery 2025'!$I3028)</f>
        <v>0</v>
      </c>
      <c r="M3028" s="97"/>
    </row>
    <row r="3029" spans="1:13" s="35" customFormat="1" ht="15" x14ac:dyDescent="0.2">
      <c r="A3029" s="68" t="s">
        <v>9203</v>
      </c>
      <c r="B3029" s="69" t="s">
        <v>8835</v>
      </c>
      <c r="C3029" s="70">
        <v>300450482259</v>
      </c>
      <c r="D3029" s="71" t="s">
        <v>9204</v>
      </c>
      <c r="E3029" s="72">
        <v>6</v>
      </c>
      <c r="F3029" s="73" t="s">
        <v>665</v>
      </c>
      <c r="G3029" s="74">
        <v>2.8316799999999998E-4</v>
      </c>
      <c r="H3029" s="74">
        <f>'IDS Miami Dry Grocery 2025'!$I3029*'IDS Miami Dry Grocery 2025'!$G3029</f>
        <v>0</v>
      </c>
      <c r="I3029" s="78"/>
      <c r="J3029" s="75">
        <v>42.77</v>
      </c>
      <c r="K3029" s="76">
        <f>IFERROR((#REF!*#REF!)+('IDS Miami Dry Grocery 2025'!$J3029*'IDS Miami Dry Grocery 2025'!$I3029),'IDS Miami Dry Grocery 2025'!$J3029*'IDS Miami Dry Grocery 2025'!$I3029)</f>
        <v>0</v>
      </c>
      <c r="M3029" s="97"/>
    </row>
    <row r="3030" spans="1:13" s="35" customFormat="1" ht="15" x14ac:dyDescent="0.2">
      <c r="A3030" s="68" t="s">
        <v>9205</v>
      </c>
      <c r="B3030" s="69" t="s">
        <v>8835</v>
      </c>
      <c r="C3030" s="70">
        <v>4203710355</v>
      </c>
      <c r="D3030" s="71" t="s">
        <v>9206</v>
      </c>
      <c r="E3030" s="72">
        <v>6</v>
      </c>
      <c r="F3030" s="73" t="s">
        <v>3478</v>
      </c>
      <c r="G3030" s="74">
        <v>2.8316799999999998E-4</v>
      </c>
      <c r="H3030" s="74">
        <f>'IDS Miami Dry Grocery 2025'!$I3030*'IDS Miami Dry Grocery 2025'!$G3030</f>
        <v>0</v>
      </c>
      <c r="I3030" s="78"/>
      <c r="J3030" s="75">
        <v>22.9</v>
      </c>
      <c r="K3030" s="76">
        <f>IFERROR((#REF!*#REF!)+('IDS Miami Dry Grocery 2025'!$J3030*'IDS Miami Dry Grocery 2025'!$I3030),'IDS Miami Dry Grocery 2025'!$J3030*'IDS Miami Dry Grocery 2025'!$I3030)</f>
        <v>0</v>
      </c>
      <c r="M3030" s="97"/>
    </row>
    <row r="3031" spans="1:13" s="35" customFormat="1" ht="15" x14ac:dyDescent="0.2">
      <c r="A3031" s="68" t="s">
        <v>9207</v>
      </c>
      <c r="B3031" s="69" t="s">
        <v>8835</v>
      </c>
      <c r="C3031" s="70">
        <v>305730167253</v>
      </c>
      <c r="D3031" s="71" t="s">
        <v>9208</v>
      </c>
      <c r="E3031" s="72">
        <v>6</v>
      </c>
      <c r="F3031" s="73" t="s">
        <v>660</v>
      </c>
      <c r="G3031" s="74">
        <v>2.8316799999999998E-4</v>
      </c>
      <c r="H3031" s="74">
        <f>'IDS Miami Dry Grocery 2025'!$I3031*'IDS Miami Dry Grocery 2025'!$G3031</f>
        <v>0</v>
      </c>
      <c r="I3031" s="78"/>
      <c r="J3031" s="75">
        <v>49.45</v>
      </c>
      <c r="K3031" s="76">
        <f>IFERROR((#REF!*#REF!)+('IDS Miami Dry Grocery 2025'!$J3031*'IDS Miami Dry Grocery 2025'!$I3031),'IDS Miami Dry Grocery 2025'!$J3031*'IDS Miami Dry Grocery 2025'!$I3031)</f>
        <v>0</v>
      </c>
      <c r="M3031" s="97"/>
    </row>
    <row r="3032" spans="1:13" s="35" customFormat="1" ht="15" x14ac:dyDescent="0.2">
      <c r="A3032" s="68" t="s">
        <v>9209</v>
      </c>
      <c r="B3032" s="69" t="s">
        <v>8835</v>
      </c>
      <c r="C3032" s="70">
        <v>898115002503</v>
      </c>
      <c r="D3032" s="71" t="s">
        <v>9210</v>
      </c>
      <c r="E3032" s="72">
        <v>4</v>
      </c>
      <c r="F3032" s="73" t="s">
        <v>1702</v>
      </c>
      <c r="G3032" s="74">
        <v>2.8316799999999998E-4</v>
      </c>
      <c r="H3032" s="74">
        <f>'IDS Miami Dry Grocery 2025'!$I3032*'IDS Miami Dry Grocery 2025'!$G3032</f>
        <v>0</v>
      </c>
      <c r="I3032" s="78"/>
      <c r="J3032" s="75">
        <v>35.549999999999997</v>
      </c>
      <c r="K3032" s="76">
        <f>IFERROR((#REF!*#REF!)+('IDS Miami Dry Grocery 2025'!$J3032*'IDS Miami Dry Grocery 2025'!$I3032),'IDS Miami Dry Grocery 2025'!$J3032*'IDS Miami Dry Grocery 2025'!$I3032)</f>
        <v>0</v>
      </c>
      <c r="M3032" s="97"/>
    </row>
    <row r="3033" spans="1:13" s="35" customFormat="1" ht="15" x14ac:dyDescent="0.2">
      <c r="A3033" s="68" t="s">
        <v>9211</v>
      </c>
      <c r="B3033" s="69" t="s">
        <v>8835</v>
      </c>
      <c r="C3033" s="70">
        <v>4116346734</v>
      </c>
      <c r="D3033" s="71" t="s">
        <v>9212</v>
      </c>
      <c r="E3033" s="72">
        <v>6</v>
      </c>
      <c r="F3033" s="73" t="s">
        <v>3477</v>
      </c>
      <c r="G3033" s="74">
        <v>2.8316799999999998E-4</v>
      </c>
      <c r="H3033" s="74">
        <f>'IDS Miami Dry Grocery 2025'!$I3033*'IDS Miami Dry Grocery 2025'!$G3033</f>
        <v>0</v>
      </c>
      <c r="I3033" s="78"/>
      <c r="J3033" s="75">
        <v>35.659999999999997</v>
      </c>
      <c r="K3033" s="76">
        <f>IFERROR((#REF!*#REF!)+('IDS Miami Dry Grocery 2025'!$J3033*'IDS Miami Dry Grocery 2025'!$I3033),'IDS Miami Dry Grocery 2025'!$J3033*'IDS Miami Dry Grocery 2025'!$I3033)</f>
        <v>0</v>
      </c>
      <c r="M3033" s="97"/>
    </row>
    <row r="3034" spans="1:13" s="35" customFormat="1" ht="15" x14ac:dyDescent="0.2">
      <c r="A3034" s="68" t="s">
        <v>9213</v>
      </c>
      <c r="B3034" s="69" t="s">
        <v>8835</v>
      </c>
      <c r="C3034" s="70">
        <v>4116348830</v>
      </c>
      <c r="D3034" s="71" t="s">
        <v>9214</v>
      </c>
      <c r="E3034" s="72">
        <v>6</v>
      </c>
      <c r="F3034" s="73" t="s">
        <v>7300</v>
      </c>
      <c r="G3034" s="74">
        <v>2.8316799999999998E-4</v>
      </c>
      <c r="H3034" s="74">
        <f>'IDS Miami Dry Grocery 2025'!$I3034*'IDS Miami Dry Grocery 2025'!$G3034</f>
        <v>0</v>
      </c>
      <c r="I3034" s="78"/>
      <c r="J3034" s="75">
        <v>37.01</v>
      </c>
      <c r="K3034" s="76">
        <f>IFERROR((#REF!*#REF!)+('IDS Miami Dry Grocery 2025'!$J3034*'IDS Miami Dry Grocery 2025'!$I3034),'IDS Miami Dry Grocery 2025'!$J3034*'IDS Miami Dry Grocery 2025'!$I3034)</f>
        <v>0</v>
      </c>
      <c r="M3034" s="97"/>
    </row>
    <row r="3035" spans="1:13" s="35" customFormat="1" ht="15" x14ac:dyDescent="0.2">
      <c r="A3035" s="68" t="s">
        <v>9215</v>
      </c>
      <c r="B3035" s="69" t="s">
        <v>8835</v>
      </c>
      <c r="C3035" s="70">
        <v>4116325674</v>
      </c>
      <c r="D3035" s="71" t="s">
        <v>9216</v>
      </c>
      <c r="E3035" s="72">
        <v>6</v>
      </c>
      <c r="F3035" s="73" t="s">
        <v>665</v>
      </c>
      <c r="G3035" s="74">
        <v>2.8316799999999998E-4</v>
      </c>
      <c r="H3035" s="74">
        <f>'IDS Miami Dry Grocery 2025'!$I3035*'IDS Miami Dry Grocery 2025'!$G3035</f>
        <v>0</v>
      </c>
      <c r="I3035" s="78"/>
      <c r="J3035" s="75">
        <v>21.51</v>
      </c>
      <c r="K3035" s="76">
        <f>IFERROR((#REF!*#REF!)+('IDS Miami Dry Grocery 2025'!$J3035*'IDS Miami Dry Grocery 2025'!$I3035),'IDS Miami Dry Grocery 2025'!$J3035*'IDS Miami Dry Grocery 2025'!$I3035)</f>
        <v>0</v>
      </c>
      <c r="M3035" s="97"/>
    </row>
    <row r="3036" spans="1:13" s="35" customFormat="1" ht="15" x14ac:dyDescent="0.2">
      <c r="A3036" s="68" t="s">
        <v>9217</v>
      </c>
      <c r="B3036" s="69" t="s">
        <v>8835</v>
      </c>
      <c r="C3036" s="70">
        <v>323900038028</v>
      </c>
      <c r="D3036" s="71" t="s">
        <v>9218</v>
      </c>
      <c r="E3036" s="72">
        <v>6</v>
      </c>
      <c r="F3036" s="73" t="s">
        <v>670</v>
      </c>
      <c r="G3036" s="74">
        <v>2.8316799999999998E-4</v>
      </c>
      <c r="H3036" s="74">
        <f>'IDS Miami Dry Grocery 2025'!$I3036*'IDS Miami Dry Grocery 2025'!$G3036</f>
        <v>0</v>
      </c>
      <c r="I3036" s="78"/>
      <c r="J3036" s="75">
        <v>44.59</v>
      </c>
      <c r="K3036" s="76">
        <f>IFERROR((#REF!*#REF!)+('IDS Miami Dry Grocery 2025'!$J3036*'IDS Miami Dry Grocery 2025'!$I3036),'IDS Miami Dry Grocery 2025'!$J3036*'IDS Miami Dry Grocery 2025'!$I3036)</f>
        <v>0</v>
      </c>
      <c r="M3036" s="97"/>
    </row>
    <row r="3037" spans="1:13" s="35" customFormat="1" ht="15" x14ac:dyDescent="0.2">
      <c r="A3037" s="68" t="s">
        <v>9219</v>
      </c>
      <c r="B3037" s="69" t="s">
        <v>8835</v>
      </c>
      <c r="C3037" s="70" t="s">
        <v>9220</v>
      </c>
      <c r="D3037" s="71" t="s">
        <v>9221</v>
      </c>
      <c r="E3037" s="72">
        <v>6</v>
      </c>
      <c r="F3037" s="73" t="s">
        <v>6288</v>
      </c>
      <c r="G3037" s="74">
        <v>2.8316799999999998E-4</v>
      </c>
      <c r="H3037" s="74">
        <f>'IDS Miami Dry Grocery 2025'!$I3037*'IDS Miami Dry Grocery 2025'!$G3037</f>
        <v>0</v>
      </c>
      <c r="I3037" s="78"/>
      <c r="J3037" s="75">
        <v>22.43</v>
      </c>
      <c r="K3037" s="76">
        <f>IFERROR((#REF!*#REF!)+('IDS Miami Dry Grocery 2025'!$J3037*'IDS Miami Dry Grocery 2025'!$I3037),'IDS Miami Dry Grocery 2025'!$J3037*'IDS Miami Dry Grocery 2025'!$I3037)</f>
        <v>0</v>
      </c>
      <c r="M3037" s="97"/>
    </row>
    <row r="3038" spans="1:13" s="35" customFormat="1" ht="15" x14ac:dyDescent="0.2">
      <c r="A3038" s="68" t="s">
        <v>9222</v>
      </c>
      <c r="B3038" s="69" t="s">
        <v>8835</v>
      </c>
      <c r="C3038" s="70">
        <v>300881173122</v>
      </c>
      <c r="D3038" s="71" t="s">
        <v>9223</v>
      </c>
      <c r="E3038" s="72">
        <v>3</v>
      </c>
      <c r="F3038" s="73" t="s">
        <v>99</v>
      </c>
      <c r="G3038" s="74">
        <v>2.8316799999999998E-4</v>
      </c>
      <c r="H3038" s="74">
        <f>'IDS Miami Dry Grocery 2025'!$I3038*'IDS Miami Dry Grocery 2025'!$G3038</f>
        <v>0</v>
      </c>
      <c r="I3038" s="78"/>
      <c r="J3038" s="75">
        <v>40.89</v>
      </c>
      <c r="K3038" s="76">
        <f>IFERROR((#REF!*#REF!)+('IDS Miami Dry Grocery 2025'!$J3038*'IDS Miami Dry Grocery 2025'!$I3038),'IDS Miami Dry Grocery 2025'!$J3038*'IDS Miami Dry Grocery 2025'!$I3038)</f>
        <v>0</v>
      </c>
      <c r="M3038" s="97"/>
    </row>
    <row r="3039" spans="1:13" s="35" customFormat="1" ht="15" x14ac:dyDescent="0.2">
      <c r="A3039" s="68" t="s">
        <v>9225</v>
      </c>
      <c r="B3039" s="69" t="s">
        <v>8835</v>
      </c>
      <c r="C3039" s="70" t="s">
        <v>9226</v>
      </c>
      <c r="D3039" s="71" t="s">
        <v>9224</v>
      </c>
      <c r="E3039" s="72">
        <v>6</v>
      </c>
      <c r="F3039" s="73" t="s">
        <v>525</v>
      </c>
      <c r="G3039" s="74">
        <v>2.8316799999999998E-4</v>
      </c>
      <c r="H3039" s="74">
        <f>'IDS Miami Dry Grocery 2025'!$I3039*'IDS Miami Dry Grocery 2025'!$G3039</f>
        <v>0</v>
      </c>
      <c r="I3039" s="78"/>
      <c r="J3039" s="75">
        <v>22.87</v>
      </c>
      <c r="K3039" s="76">
        <f>IFERROR((#REF!*#REF!)+('IDS Miami Dry Grocery 2025'!$J3039*'IDS Miami Dry Grocery 2025'!$I3039),'IDS Miami Dry Grocery 2025'!$J3039*'IDS Miami Dry Grocery 2025'!$I3039)</f>
        <v>0</v>
      </c>
      <c r="M3039" s="97"/>
    </row>
    <row r="3040" spans="1:13" s="35" customFormat="1" ht="15" x14ac:dyDescent="0.2">
      <c r="A3040" s="68" t="s">
        <v>9227</v>
      </c>
      <c r="B3040" s="69" t="s">
        <v>8835</v>
      </c>
      <c r="C3040" s="70">
        <v>301320002065</v>
      </c>
      <c r="D3040" s="71" t="s">
        <v>9228</v>
      </c>
      <c r="E3040" s="72">
        <v>3</v>
      </c>
      <c r="F3040" s="73" t="s">
        <v>670</v>
      </c>
      <c r="G3040" s="74">
        <v>2.8316799999999998E-4</v>
      </c>
      <c r="H3040" s="74">
        <f>'IDS Miami Dry Grocery 2025'!$I3040*'IDS Miami Dry Grocery 2025'!$G3040</f>
        <v>0</v>
      </c>
      <c r="I3040" s="78"/>
      <c r="J3040" s="75">
        <v>15.21</v>
      </c>
      <c r="K3040" s="76">
        <f>IFERROR((#REF!*#REF!)+('IDS Miami Dry Grocery 2025'!$J3040*'IDS Miami Dry Grocery 2025'!$I3040),'IDS Miami Dry Grocery 2025'!$J3040*'IDS Miami Dry Grocery 2025'!$I3040)</f>
        <v>0</v>
      </c>
      <c r="M3040" s="97"/>
    </row>
    <row r="3041" spans="1:13" s="35" customFormat="1" ht="24" x14ac:dyDescent="0.2">
      <c r="A3041" s="68" t="s">
        <v>9229</v>
      </c>
      <c r="B3041" s="69" t="s">
        <v>8835</v>
      </c>
      <c r="C3041" s="70">
        <v>300430117188</v>
      </c>
      <c r="D3041" s="71" t="s">
        <v>9230</v>
      </c>
      <c r="E3041" s="72">
        <v>6</v>
      </c>
      <c r="F3041" s="73" t="s">
        <v>666</v>
      </c>
      <c r="G3041" s="74">
        <v>2.8316799999999998E-4</v>
      </c>
      <c r="H3041" s="74">
        <f>'IDS Miami Dry Grocery 2025'!$I3041*'IDS Miami Dry Grocery 2025'!$G3041</f>
        <v>0</v>
      </c>
      <c r="I3041" s="78"/>
      <c r="J3041" s="75">
        <v>39.880000000000003</v>
      </c>
      <c r="K3041" s="76">
        <f>IFERROR((#REF!*#REF!)+('IDS Miami Dry Grocery 2025'!$J3041*'IDS Miami Dry Grocery 2025'!$I3041),'IDS Miami Dry Grocery 2025'!$J3041*'IDS Miami Dry Grocery 2025'!$I3041)</f>
        <v>0</v>
      </c>
      <c r="M3041" s="97"/>
    </row>
    <row r="3042" spans="1:13" s="35" customFormat="1" ht="24" x14ac:dyDescent="0.2">
      <c r="A3042" s="68" t="s">
        <v>9231</v>
      </c>
      <c r="B3042" s="69" t="s">
        <v>8835</v>
      </c>
      <c r="C3042" s="70">
        <v>301490039045</v>
      </c>
      <c r="D3042" s="71" t="s">
        <v>9232</v>
      </c>
      <c r="E3042" s="72">
        <v>12</v>
      </c>
      <c r="F3042" s="73" t="s">
        <v>2789</v>
      </c>
      <c r="G3042" s="74">
        <v>3.964352E-3</v>
      </c>
      <c r="H3042" s="74">
        <f>'IDS Miami Dry Grocery 2025'!$I3042*'IDS Miami Dry Grocery 2025'!$G3042</f>
        <v>0</v>
      </c>
      <c r="I3042" s="78"/>
      <c r="J3042" s="75">
        <v>48.35</v>
      </c>
      <c r="K3042" s="76">
        <f>IFERROR((#REF!*#REF!)+('IDS Miami Dry Grocery 2025'!$J3042*'IDS Miami Dry Grocery 2025'!$I3042),'IDS Miami Dry Grocery 2025'!$J3042*'IDS Miami Dry Grocery 2025'!$I3042)</f>
        <v>0</v>
      </c>
      <c r="M3042" s="97"/>
    </row>
    <row r="3043" spans="1:13" s="35" customFormat="1" ht="15" x14ac:dyDescent="0.2">
      <c r="A3043" s="68" t="s">
        <v>9233</v>
      </c>
      <c r="B3043" s="69" t="s">
        <v>8835</v>
      </c>
      <c r="C3043" s="70" t="s">
        <v>9234</v>
      </c>
      <c r="D3043" s="71" t="s">
        <v>9235</v>
      </c>
      <c r="E3043" s="72">
        <v>6</v>
      </c>
      <c r="F3043" s="73" t="s">
        <v>670</v>
      </c>
      <c r="G3043" s="74">
        <v>2.8316799999999998E-4</v>
      </c>
      <c r="H3043" s="74">
        <f>'IDS Miami Dry Grocery 2025'!$I3043*'IDS Miami Dry Grocery 2025'!$G3043</f>
        <v>0</v>
      </c>
      <c r="I3043" s="78"/>
      <c r="J3043" s="75">
        <v>28.37</v>
      </c>
      <c r="K3043" s="76">
        <f>IFERROR((#REF!*#REF!)+('IDS Miami Dry Grocery 2025'!$J3043*'IDS Miami Dry Grocery 2025'!$I3043),'IDS Miami Dry Grocery 2025'!$J3043*'IDS Miami Dry Grocery 2025'!$I3043)</f>
        <v>0</v>
      </c>
      <c r="M3043" s="97"/>
    </row>
    <row r="3044" spans="1:13" s="35" customFormat="1" ht="15" x14ac:dyDescent="0.2">
      <c r="A3044" s="68" t="s">
        <v>9236</v>
      </c>
      <c r="B3044" s="69" t="s">
        <v>8835</v>
      </c>
      <c r="C3044" s="70" t="s">
        <v>9237</v>
      </c>
      <c r="D3044" s="71" t="s">
        <v>9238</v>
      </c>
      <c r="E3044" s="72">
        <v>3</v>
      </c>
      <c r="F3044" s="73" t="s">
        <v>592</v>
      </c>
      <c r="G3044" s="74">
        <v>2.8316799999999998E-4</v>
      </c>
      <c r="H3044" s="74">
        <f>'IDS Miami Dry Grocery 2025'!$I3044*'IDS Miami Dry Grocery 2025'!$G3044</f>
        <v>0</v>
      </c>
      <c r="I3044" s="78"/>
      <c r="J3044" s="75">
        <v>26.78</v>
      </c>
      <c r="K3044" s="76">
        <f>IFERROR((#REF!*#REF!)+('IDS Miami Dry Grocery 2025'!$J3044*'IDS Miami Dry Grocery 2025'!$I3044),'IDS Miami Dry Grocery 2025'!$J3044*'IDS Miami Dry Grocery 2025'!$I3044)</f>
        <v>0</v>
      </c>
      <c r="M3044" s="97"/>
    </row>
    <row r="3045" spans="1:13" s="35" customFormat="1" ht="15" x14ac:dyDescent="0.2">
      <c r="A3045" s="68" t="s">
        <v>9239</v>
      </c>
      <c r="B3045" s="69" t="s">
        <v>8835</v>
      </c>
      <c r="C3045" s="70" t="s">
        <v>9240</v>
      </c>
      <c r="D3045" s="71" t="s">
        <v>9238</v>
      </c>
      <c r="E3045" s="72">
        <v>3</v>
      </c>
      <c r="F3045" s="73" t="s">
        <v>665</v>
      </c>
      <c r="G3045" s="74">
        <v>2.8316799999999998E-4</v>
      </c>
      <c r="H3045" s="74">
        <f>'IDS Miami Dry Grocery 2025'!$I3045*'IDS Miami Dry Grocery 2025'!$G3045</f>
        <v>0</v>
      </c>
      <c r="I3045" s="78"/>
      <c r="J3045" s="75">
        <v>22.31</v>
      </c>
      <c r="K3045" s="76">
        <f>IFERROR((#REF!*#REF!)+('IDS Miami Dry Grocery 2025'!$J3045*'IDS Miami Dry Grocery 2025'!$I3045),'IDS Miami Dry Grocery 2025'!$J3045*'IDS Miami Dry Grocery 2025'!$I3045)</f>
        <v>0</v>
      </c>
      <c r="M3045" s="97"/>
    </row>
    <row r="3046" spans="1:13" s="35" customFormat="1" ht="15" x14ac:dyDescent="0.2">
      <c r="A3046" s="68" t="s">
        <v>9241</v>
      </c>
      <c r="B3046" s="69" t="s">
        <v>8835</v>
      </c>
      <c r="C3046" s="70">
        <v>305732450148</v>
      </c>
      <c r="D3046" s="71" t="s">
        <v>9242</v>
      </c>
      <c r="E3046" s="72">
        <v>4</v>
      </c>
      <c r="F3046" s="73" t="s">
        <v>3497</v>
      </c>
      <c r="G3046" s="74">
        <v>2.8316799999999998E-4</v>
      </c>
      <c r="H3046" s="74">
        <f>'IDS Miami Dry Grocery 2025'!$I3046*'IDS Miami Dry Grocery 2025'!$G3046</f>
        <v>0</v>
      </c>
      <c r="I3046" s="78"/>
      <c r="J3046" s="75">
        <v>60.14</v>
      </c>
      <c r="K3046" s="76">
        <f>IFERROR((#REF!*#REF!)+('IDS Miami Dry Grocery 2025'!$J3046*'IDS Miami Dry Grocery 2025'!$I3046),'IDS Miami Dry Grocery 2025'!$J3046*'IDS Miami Dry Grocery 2025'!$I3046)</f>
        <v>0</v>
      </c>
      <c r="M3046" s="97"/>
    </row>
    <row r="3047" spans="1:13" s="35" customFormat="1" ht="15" x14ac:dyDescent="0.2">
      <c r="A3047" s="68" t="s">
        <v>9243</v>
      </c>
      <c r="B3047" s="69" t="s">
        <v>8835</v>
      </c>
      <c r="C3047" s="70">
        <v>300450134042</v>
      </c>
      <c r="D3047" s="71" t="s">
        <v>9244</v>
      </c>
      <c r="E3047" s="72">
        <v>3</v>
      </c>
      <c r="F3047" s="73" t="s">
        <v>7151</v>
      </c>
      <c r="G3047" s="74">
        <v>2.8316799999999998E-4</v>
      </c>
      <c r="H3047" s="74">
        <f>'IDS Miami Dry Grocery 2025'!$I3047*'IDS Miami Dry Grocery 2025'!$G3047</f>
        <v>0</v>
      </c>
      <c r="I3047" s="78"/>
      <c r="J3047" s="75">
        <v>27.61</v>
      </c>
      <c r="K3047" s="76">
        <f>IFERROR((#REF!*#REF!)+('IDS Miami Dry Grocery 2025'!$J3047*'IDS Miami Dry Grocery 2025'!$I3047),'IDS Miami Dry Grocery 2025'!$J3047*'IDS Miami Dry Grocery 2025'!$I3047)</f>
        <v>0</v>
      </c>
      <c r="M3047" s="97"/>
    </row>
    <row r="3048" spans="1:13" s="35" customFormat="1" ht="15" x14ac:dyDescent="0.2">
      <c r="A3048" s="68" t="s">
        <v>9245</v>
      </c>
      <c r="B3048" s="69" t="s">
        <v>8835</v>
      </c>
      <c r="C3048" s="70">
        <v>300430134109</v>
      </c>
      <c r="D3048" s="71" t="s">
        <v>9246</v>
      </c>
      <c r="E3048" s="72">
        <v>6</v>
      </c>
      <c r="F3048" s="73" t="s">
        <v>671</v>
      </c>
      <c r="G3048" s="74">
        <v>2.8316799999999998E-4</v>
      </c>
      <c r="H3048" s="74">
        <f>'IDS Miami Dry Grocery 2025'!$I3048*'IDS Miami Dry Grocery 2025'!$G3048</f>
        <v>0</v>
      </c>
      <c r="I3048" s="78"/>
      <c r="J3048" s="75">
        <v>23.46</v>
      </c>
      <c r="K3048" s="76">
        <f>IFERROR((#REF!*#REF!)+('IDS Miami Dry Grocery 2025'!$J3048*'IDS Miami Dry Grocery 2025'!$I3048),'IDS Miami Dry Grocery 2025'!$J3048*'IDS Miami Dry Grocery 2025'!$I3048)</f>
        <v>0</v>
      </c>
      <c r="M3048" s="97"/>
    </row>
    <row r="3049" spans="1:13" s="35" customFormat="1" ht="15" x14ac:dyDescent="0.2">
      <c r="A3049" s="68" t="s">
        <v>9247</v>
      </c>
      <c r="B3049" s="69" t="s">
        <v>8835</v>
      </c>
      <c r="C3049" s="70">
        <v>301490001851</v>
      </c>
      <c r="D3049" s="71" t="s">
        <v>9248</v>
      </c>
      <c r="E3049" s="72">
        <v>3</v>
      </c>
      <c r="F3049" s="73" t="s">
        <v>665</v>
      </c>
      <c r="G3049" s="74">
        <v>2.8316799999999998E-4</v>
      </c>
      <c r="H3049" s="74">
        <f>'IDS Miami Dry Grocery 2025'!$I3049*'IDS Miami Dry Grocery 2025'!$G3049</f>
        <v>0</v>
      </c>
      <c r="I3049" s="78"/>
      <c r="J3049" s="75">
        <v>34.58</v>
      </c>
      <c r="K3049" s="76">
        <f>IFERROR((#REF!*#REF!)+('IDS Miami Dry Grocery 2025'!$J3049*'IDS Miami Dry Grocery 2025'!$I3049),'IDS Miami Dry Grocery 2025'!$J3049*'IDS Miami Dry Grocery 2025'!$I3049)</f>
        <v>0</v>
      </c>
      <c r="M3049" s="97"/>
    </row>
    <row r="3050" spans="1:13" s="35" customFormat="1" ht="15" x14ac:dyDescent="0.2">
      <c r="A3050" s="68" t="s">
        <v>9249</v>
      </c>
      <c r="B3050" s="69" t="s">
        <v>8835</v>
      </c>
      <c r="C3050" s="70">
        <v>681421036108</v>
      </c>
      <c r="D3050" s="71" t="s">
        <v>9250</v>
      </c>
      <c r="E3050" s="72">
        <v>3</v>
      </c>
      <c r="F3050" s="73" t="s">
        <v>664</v>
      </c>
      <c r="G3050" s="74">
        <v>2.8316799999999998E-4</v>
      </c>
      <c r="H3050" s="74">
        <f>'IDS Miami Dry Grocery 2025'!$I3050*'IDS Miami Dry Grocery 2025'!$G3050</f>
        <v>0</v>
      </c>
      <c r="I3050" s="78"/>
      <c r="J3050" s="75">
        <v>23.35</v>
      </c>
      <c r="K3050" s="76">
        <f>IFERROR((#REF!*#REF!)+('IDS Miami Dry Grocery 2025'!$J3050*'IDS Miami Dry Grocery 2025'!$I3050),'IDS Miami Dry Grocery 2025'!$J3050*'IDS Miami Dry Grocery 2025'!$I3050)</f>
        <v>0</v>
      </c>
      <c r="M3050" s="97"/>
    </row>
    <row r="3051" spans="1:13" s="35" customFormat="1" ht="15" x14ac:dyDescent="0.2">
      <c r="A3051" s="68" t="s">
        <v>9251</v>
      </c>
      <c r="B3051" s="69" t="s">
        <v>8835</v>
      </c>
      <c r="C3051" s="70">
        <v>681421036122</v>
      </c>
      <c r="D3051" s="71" t="s">
        <v>9252</v>
      </c>
      <c r="E3051" s="72">
        <v>3</v>
      </c>
      <c r="F3051" s="73" t="s">
        <v>3475</v>
      </c>
      <c r="G3051" s="74">
        <v>2.8316799999999998E-4</v>
      </c>
      <c r="H3051" s="74">
        <f>'IDS Miami Dry Grocery 2025'!$I3051*'IDS Miami Dry Grocery 2025'!$G3051</f>
        <v>0</v>
      </c>
      <c r="I3051" s="78"/>
      <c r="J3051" s="75">
        <v>36.85</v>
      </c>
      <c r="K3051" s="76">
        <f>IFERROR((#REF!*#REF!)+('IDS Miami Dry Grocery 2025'!$J3051*'IDS Miami Dry Grocery 2025'!$I3051),'IDS Miami Dry Grocery 2025'!$J3051*'IDS Miami Dry Grocery 2025'!$I3051)</f>
        <v>0</v>
      </c>
      <c r="M3051" s="97"/>
    </row>
    <row r="3052" spans="1:13" s="35" customFormat="1" ht="24" x14ac:dyDescent="0.2">
      <c r="A3052" s="68" t="s">
        <v>9253</v>
      </c>
      <c r="B3052" s="69" t="s">
        <v>8835</v>
      </c>
      <c r="C3052" s="70">
        <v>307660746508</v>
      </c>
      <c r="D3052" s="71" t="s">
        <v>9254</v>
      </c>
      <c r="E3052" s="72">
        <v>6</v>
      </c>
      <c r="F3052" s="73" t="s">
        <v>7374</v>
      </c>
      <c r="G3052" s="74">
        <v>2.8316799999999998E-4</v>
      </c>
      <c r="H3052" s="74">
        <f>'IDS Miami Dry Grocery 2025'!$I3052*'IDS Miami Dry Grocery 2025'!$G3052</f>
        <v>0</v>
      </c>
      <c r="I3052" s="78"/>
      <c r="J3052" s="75">
        <v>50.44</v>
      </c>
      <c r="K3052" s="76">
        <f>IFERROR((#REF!*#REF!)+('IDS Miami Dry Grocery 2025'!$J3052*'IDS Miami Dry Grocery 2025'!$I3052),'IDS Miami Dry Grocery 2025'!$J3052*'IDS Miami Dry Grocery 2025'!$I3052)</f>
        <v>0</v>
      </c>
      <c r="M3052" s="97"/>
    </row>
    <row r="3053" spans="1:13" s="35" customFormat="1" ht="15" x14ac:dyDescent="0.2">
      <c r="A3053" s="68" t="s">
        <v>9255</v>
      </c>
      <c r="B3053" s="69" t="s">
        <v>8835</v>
      </c>
      <c r="C3053" s="70">
        <v>300450137128</v>
      </c>
      <c r="D3053" s="71" t="s">
        <v>9256</v>
      </c>
      <c r="E3053" s="72">
        <v>6</v>
      </c>
      <c r="F3053" s="73" t="s">
        <v>670</v>
      </c>
      <c r="G3053" s="74">
        <v>2.8316799999999998E-4</v>
      </c>
      <c r="H3053" s="74">
        <f>'IDS Miami Dry Grocery 2025'!$I3053*'IDS Miami Dry Grocery 2025'!$G3053</f>
        <v>0</v>
      </c>
      <c r="I3053" s="78"/>
      <c r="J3053" s="75">
        <v>67.78</v>
      </c>
      <c r="K3053" s="76">
        <f>IFERROR((#REF!*#REF!)+('IDS Miami Dry Grocery 2025'!$J3053*'IDS Miami Dry Grocery 2025'!$I3053),'IDS Miami Dry Grocery 2025'!$J3053*'IDS Miami Dry Grocery 2025'!$I3053)</f>
        <v>0</v>
      </c>
      <c r="M3053" s="97"/>
    </row>
    <row r="3054" spans="1:13" s="35" customFormat="1" ht="15" x14ac:dyDescent="0.2">
      <c r="A3054" s="68" t="s">
        <v>9257</v>
      </c>
      <c r="B3054" s="69" t="s">
        <v>8835</v>
      </c>
      <c r="C3054" s="70" t="s">
        <v>9258</v>
      </c>
      <c r="D3054" s="71" t="s">
        <v>9259</v>
      </c>
      <c r="E3054" s="72">
        <v>6</v>
      </c>
      <c r="F3054" s="73" t="s">
        <v>670</v>
      </c>
      <c r="G3054" s="74">
        <v>2.8316799999999998E-4</v>
      </c>
      <c r="H3054" s="74">
        <f>'IDS Miami Dry Grocery 2025'!$I3054*'IDS Miami Dry Grocery 2025'!$G3054</f>
        <v>0</v>
      </c>
      <c r="I3054" s="78"/>
      <c r="J3054" s="75">
        <v>12.86</v>
      </c>
      <c r="K3054" s="76">
        <f>IFERROR((#REF!*#REF!)+('IDS Miami Dry Grocery 2025'!$J3054*'IDS Miami Dry Grocery 2025'!$I3054),'IDS Miami Dry Grocery 2025'!$J3054*'IDS Miami Dry Grocery 2025'!$I3054)</f>
        <v>0</v>
      </c>
      <c r="M3054" s="97"/>
    </row>
    <row r="3055" spans="1:13" s="35" customFormat="1" ht="15" x14ac:dyDescent="0.2">
      <c r="A3055" s="68" t="s">
        <v>9260</v>
      </c>
      <c r="B3055" s="69" t="s">
        <v>8835</v>
      </c>
      <c r="C3055" s="70">
        <v>300430017181</v>
      </c>
      <c r="D3055" s="71" t="s">
        <v>9261</v>
      </c>
      <c r="E3055" s="72">
        <v>6</v>
      </c>
      <c r="F3055" s="73" t="s">
        <v>666</v>
      </c>
      <c r="G3055" s="74">
        <v>2.8316799999999998E-4</v>
      </c>
      <c r="H3055" s="74">
        <f>'IDS Miami Dry Grocery 2025'!$I3055*'IDS Miami Dry Grocery 2025'!$G3055</f>
        <v>0</v>
      </c>
      <c r="I3055" s="78"/>
      <c r="J3055" s="75">
        <v>39.880000000000003</v>
      </c>
      <c r="K3055" s="76">
        <f>IFERROR((#REF!*#REF!)+('IDS Miami Dry Grocery 2025'!$J3055*'IDS Miami Dry Grocery 2025'!$I3055),'IDS Miami Dry Grocery 2025'!$J3055*'IDS Miami Dry Grocery 2025'!$I3055)</f>
        <v>0</v>
      </c>
      <c r="M3055" s="97"/>
    </row>
    <row r="3056" spans="1:13" s="35" customFormat="1" ht="15" x14ac:dyDescent="0.2">
      <c r="A3056" s="68" t="s">
        <v>9262</v>
      </c>
      <c r="B3056" s="69" t="s">
        <v>8835</v>
      </c>
      <c r="C3056" s="70">
        <v>307667491159</v>
      </c>
      <c r="D3056" s="71" t="s">
        <v>9263</v>
      </c>
      <c r="E3056" s="72">
        <v>6</v>
      </c>
      <c r="F3056" s="73" t="s">
        <v>3477</v>
      </c>
      <c r="G3056" s="74">
        <v>5.6633600000000001E-3</v>
      </c>
      <c r="H3056" s="74">
        <f>'IDS Miami Dry Grocery 2025'!$I3056*'IDS Miami Dry Grocery 2025'!$G3056</f>
        <v>0</v>
      </c>
      <c r="I3056" s="78"/>
      <c r="J3056" s="75">
        <v>50.44</v>
      </c>
      <c r="K3056" s="76">
        <f>IFERROR((#REF!*#REF!)+('IDS Miami Dry Grocery 2025'!$J3056*'IDS Miami Dry Grocery 2025'!$I3056),'IDS Miami Dry Grocery 2025'!$J3056*'IDS Miami Dry Grocery 2025'!$I3056)</f>
        <v>0</v>
      </c>
      <c r="M3056" s="97"/>
    </row>
    <row r="3057" spans="1:13" s="35" customFormat="1" ht="15" x14ac:dyDescent="0.2">
      <c r="A3057" s="68" t="s">
        <v>9264</v>
      </c>
      <c r="B3057" s="69" t="s">
        <v>8835</v>
      </c>
      <c r="C3057" s="70">
        <v>305732840932</v>
      </c>
      <c r="D3057" s="71" t="s">
        <v>9265</v>
      </c>
      <c r="E3057" s="72">
        <v>3</v>
      </c>
      <c r="F3057" s="73" t="s">
        <v>9266</v>
      </c>
      <c r="G3057" s="74">
        <v>2.8316799999999998E-4</v>
      </c>
      <c r="H3057" s="74">
        <f>'IDS Miami Dry Grocery 2025'!$I3057*'IDS Miami Dry Grocery 2025'!$G3057</f>
        <v>0</v>
      </c>
      <c r="I3057" s="78"/>
      <c r="J3057" s="75">
        <v>33.07</v>
      </c>
      <c r="K3057" s="76">
        <f>IFERROR((#REF!*#REF!)+('IDS Miami Dry Grocery 2025'!$J3057*'IDS Miami Dry Grocery 2025'!$I3057),'IDS Miami Dry Grocery 2025'!$J3057*'IDS Miami Dry Grocery 2025'!$I3057)</f>
        <v>0</v>
      </c>
      <c r="M3057" s="97"/>
    </row>
    <row r="3058" spans="1:13" s="35" customFormat="1" ht="15" x14ac:dyDescent="0.2">
      <c r="A3058" s="68" t="s">
        <v>9267</v>
      </c>
      <c r="B3058" s="69" t="s">
        <v>8835</v>
      </c>
      <c r="C3058" s="70" t="s">
        <v>9268</v>
      </c>
      <c r="D3058" s="71" t="s">
        <v>9269</v>
      </c>
      <c r="E3058" s="72">
        <v>6</v>
      </c>
      <c r="F3058" s="73" t="s">
        <v>9270</v>
      </c>
      <c r="G3058" s="74">
        <v>2.8316799999999998E-4</v>
      </c>
      <c r="H3058" s="74">
        <f>'IDS Miami Dry Grocery 2025'!$I3058*'IDS Miami Dry Grocery 2025'!$G3058</f>
        <v>0</v>
      </c>
      <c r="I3058" s="78"/>
      <c r="J3058" s="75">
        <v>20.67</v>
      </c>
      <c r="K3058" s="76">
        <f>IFERROR((#REF!*#REF!)+('IDS Miami Dry Grocery 2025'!$J3058*'IDS Miami Dry Grocery 2025'!$I3058),'IDS Miami Dry Grocery 2025'!$J3058*'IDS Miami Dry Grocery 2025'!$I3058)</f>
        <v>0</v>
      </c>
      <c r="M3058" s="97"/>
    </row>
    <row r="3059" spans="1:13" s="35" customFormat="1" ht="15" x14ac:dyDescent="0.2">
      <c r="A3059" s="68" t="s">
        <v>9271</v>
      </c>
      <c r="B3059" s="69" t="s">
        <v>8835</v>
      </c>
      <c r="C3059" s="70">
        <v>681421020015</v>
      </c>
      <c r="D3059" s="71" t="s">
        <v>9272</v>
      </c>
      <c r="E3059" s="72">
        <v>6</v>
      </c>
      <c r="F3059" s="73" t="s">
        <v>671</v>
      </c>
      <c r="G3059" s="74">
        <v>2.8316799999999998E-4</v>
      </c>
      <c r="H3059" s="74">
        <f>'IDS Miami Dry Grocery 2025'!$I3059*'IDS Miami Dry Grocery 2025'!$G3059</f>
        <v>0</v>
      </c>
      <c r="I3059" s="78"/>
      <c r="J3059" s="75">
        <v>24.95</v>
      </c>
      <c r="K3059" s="76">
        <f>IFERROR((#REF!*#REF!)+('IDS Miami Dry Grocery 2025'!$J3059*'IDS Miami Dry Grocery 2025'!$I3059),'IDS Miami Dry Grocery 2025'!$J3059*'IDS Miami Dry Grocery 2025'!$I3059)</f>
        <v>0</v>
      </c>
      <c r="M3059" s="97"/>
    </row>
    <row r="3060" spans="1:13" s="35" customFormat="1" ht="15" x14ac:dyDescent="0.2">
      <c r="A3060" s="68" t="s">
        <v>9273</v>
      </c>
      <c r="B3060" s="69" t="s">
        <v>8835</v>
      </c>
      <c r="C3060" s="70">
        <v>681421020022</v>
      </c>
      <c r="D3060" s="71" t="s">
        <v>9272</v>
      </c>
      <c r="E3060" s="72">
        <v>6</v>
      </c>
      <c r="F3060" s="73" t="s">
        <v>3475</v>
      </c>
      <c r="G3060" s="74">
        <v>2.8316799999999998E-4</v>
      </c>
      <c r="H3060" s="74">
        <f>'IDS Miami Dry Grocery 2025'!$I3060*'IDS Miami Dry Grocery 2025'!$G3060</f>
        <v>0</v>
      </c>
      <c r="I3060" s="78"/>
      <c r="J3060" s="75">
        <v>54.19</v>
      </c>
      <c r="K3060" s="76">
        <f>IFERROR((#REF!*#REF!)+('IDS Miami Dry Grocery 2025'!$J3060*'IDS Miami Dry Grocery 2025'!$I3060),'IDS Miami Dry Grocery 2025'!$J3060*'IDS Miami Dry Grocery 2025'!$I3060)</f>
        <v>0</v>
      </c>
      <c r="M3060" s="97"/>
    </row>
    <row r="3061" spans="1:13" s="35" customFormat="1" ht="15" x14ac:dyDescent="0.2">
      <c r="A3061" s="68" t="s">
        <v>9274</v>
      </c>
      <c r="B3061" s="69" t="s">
        <v>8835</v>
      </c>
      <c r="C3061" s="70">
        <v>312843353022</v>
      </c>
      <c r="D3061" s="71" t="s">
        <v>9275</v>
      </c>
      <c r="E3061" s="72">
        <v>4</v>
      </c>
      <c r="F3061" s="73" t="s">
        <v>99</v>
      </c>
      <c r="G3061" s="74">
        <v>2.8316799999999998E-4</v>
      </c>
      <c r="H3061" s="74">
        <f>'IDS Miami Dry Grocery 2025'!$I3061*'IDS Miami Dry Grocery 2025'!$G3061</f>
        <v>0</v>
      </c>
      <c r="I3061" s="78"/>
      <c r="J3061" s="75">
        <v>31.6</v>
      </c>
      <c r="K3061" s="76">
        <f>IFERROR((#REF!*#REF!)+('IDS Miami Dry Grocery 2025'!$J3061*'IDS Miami Dry Grocery 2025'!$I3061),'IDS Miami Dry Grocery 2025'!$J3061*'IDS Miami Dry Grocery 2025'!$I3061)</f>
        <v>0</v>
      </c>
      <c r="M3061" s="97"/>
    </row>
    <row r="3062" spans="1:13" s="35" customFormat="1" ht="15" x14ac:dyDescent="0.2">
      <c r="A3062" s="68" t="s">
        <v>9276</v>
      </c>
      <c r="B3062" s="69" t="s">
        <v>8835</v>
      </c>
      <c r="C3062" s="70" t="s">
        <v>9277</v>
      </c>
      <c r="D3062" s="71" t="s">
        <v>9278</v>
      </c>
      <c r="E3062" s="72">
        <v>6</v>
      </c>
      <c r="F3062" s="73" t="s">
        <v>9279</v>
      </c>
      <c r="G3062" s="74">
        <v>3.6811840000000001E-3</v>
      </c>
      <c r="H3062" s="74">
        <f>'IDS Miami Dry Grocery 2025'!$I3062*'IDS Miami Dry Grocery 2025'!$G3062</f>
        <v>0</v>
      </c>
      <c r="I3062" s="78"/>
      <c r="J3062" s="75">
        <v>80.61</v>
      </c>
      <c r="K3062" s="76">
        <f>IFERROR((#REF!*#REF!)+('IDS Miami Dry Grocery 2025'!$J3062*'IDS Miami Dry Grocery 2025'!$I3062),'IDS Miami Dry Grocery 2025'!$J3062*'IDS Miami Dry Grocery 2025'!$I3062)</f>
        <v>0</v>
      </c>
      <c r="M3062" s="97"/>
    </row>
    <row r="3063" spans="1:13" s="35" customFormat="1" ht="15" x14ac:dyDescent="0.2">
      <c r="A3063" s="68" t="s">
        <v>9280</v>
      </c>
      <c r="B3063" s="69" t="s">
        <v>8835</v>
      </c>
      <c r="C3063" s="70">
        <v>681421021012</v>
      </c>
      <c r="D3063" s="71" t="s">
        <v>9281</v>
      </c>
      <c r="E3063" s="72">
        <v>6</v>
      </c>
      <c r="F3063" s="73" t="s">
        <v>820</v>
      </c>
      <c r="G3063" s="74">
        <v>2.8316799999999998E-4</v>
      </c>
      <c r="H3063" s="74">
        <f>'IDS Miami Dry Grocery 2025'!$I3063*'IDS Miami Dry Grocery 2025'!$G3063</f>
        <v>0</v>
      </c>
      <c r="I3063" s="78"/>
      <c r="J3063" s="75">
        <v>43.64</v>
      </c>
      <c r="K3063" s="76">
        <f>IFERROR((#REF!*#REF!)+('IDS Miami Dry Grocery 2025'!$J3063*'IDS Miami Dry Grocery 2025'!$I3063),'IDS Miami Dry Grocery 2025'!$J3063*'IDS Miami Dry Grocery 2025'!$I3063)</f>
        <v>0</v>
      </c>
      <c r="M3063" s="97"/>
    </row>
    <row r="3064" spans="1:13" s="35" customFormat="1" ht="15" x14ac:dyDescent="0.2">
      <c r="A3064" s="68" t="s">
        <v>9282</v>
      </c>
      <c r="B3064" s="69" t="s">
        <v>8835</v>
      </c>
      <c r="C3064" s="70" t="s">
        <v>9283</v>
      </c>
      <c r="D3064" s="71" t="s">
        <v>9284</v>
      </c>
      <c r="E3064" s="72">
        <v>3</v>
      </c>
      <c r="F3064" s="73" t="s">
        <v>7374</v>
      </c>
      <c r="G3064" s="74">
        <v>8.4950399999999995E-4</v>
      </c>
      <c r="H3064" s="74">
        <f>'IDS Miami Dry Grocery 2025'!$I3064*'IDS Miami Dry Grocery 2025'!$G3064</f>
        <v>0</v>
      </c>
      <c r="I3064" s="78"/>
      <c r="J3064" s="75">
        <v>64.37</v>
      </c>
      <c r="K3064" s="76">
        <f>IFERROR((#REF!*#REF!)+('IDS Miami Dry Grocery 2025'!$J3064*'IDS Miami Dry Grocery 2025'!$I3064),'IDS Miami Dry Grocery 2025'!$J3064*'IDS Miami Dry Grocery 2025'!$I3064)</f>
        <v>0</v>
      </c>
      <c r="M3064" s="97"/>
    </row>
    <row r="3065" spans="1:13" s="35" customFormat="1" ht="15" x14ac:dyDescent="0.2">
      <c r="A3065" s="68" t="s">
        <v>9285</v>
      </c>
      <c r="B3065" s="69" t="s">
        <v>8835</v>
      </c>
      <c r="C3065" s="70" t="s">
        <v>9286</v>
      </c>
      <c r="D3065" s="71" t="s">
        <v>9287</v>
      </c>
      <c r="E3065" s="72">
        <v>3</v>
      </c>
      <c r="F3065" s="73" t="s">
        <v>9288</v>
      </c>
      <c r="G3065" s="74">
        <v>2.8316799999999998E-4</v>
      </c>
      <c r="H3065" s="74">
        <f>'IDS Miami Dry Grocery 2025'!$I3065*'IDS Miami Dry Grocery 2025'!$G3065</f>
        <v>0</v>
      </c>
      <c r="I3065" s="78"/>
      <c r="J3065" s="75">
        <v>36.74</v>
      </c>
      <c r="K3065" s="76">
        <f>IFERROR((#REF!*#REF!)+('IDS Miami Dry Grocery 2025'!$J3065*'IDS Miami Dry Grocery 2025'!$I3065),'IDS Miami Dry Grocery 2025'!$J3065*'IDS Miami Dry Grocery 2025'!$I3065)</f>
        <v>0</v>
      </c>
      <c r="M3065" s="97"/>
    </row>
    <row r="3066" spans="1:13" s="35" customFormat="1" ht="15" x14ac:dyDescent="0.2">
      <c r="A3066" s="68" t="s">
        <v>9289</v>
      </c>
      <c r="B3066" s="69" t="s">
        <v>8835</v>
      </c>
      <c r="C3066" s="70">
        <v>886790213802</v>
      </c>
      <c r="D3066" s="71" t="s">
        <v>9290</v>
      </c>
      <c r="E3066" s="72">
        <v>3</v>
      </c>
      <c r="F3066" s="73" t="s">
        <v>9291</v>
      </c>
      <c r="G3066" s="74">
        <v>2.8316799999999998E-4</v>
      </c>
      <c r="H3066" s="74">
        <f>'IDS Miami Dry Grocery 2025'!$I3066*'IDS Miami Dry Grocery 2025'!$G3066</f>
        <v>0</v>
      </c>
      <c r="I3066" s="78"/>
      <c r="J3066" s="75">
        <v>41.92</v>
      </c>
      <c r="K3066" s="76">
        <f>IFERROR((#REF!*#REF!)+('IDS Miami Dry Grocery 2025'!$J3066*'IDS Miami Dry Grocery 2025'!$I3066),'IDS Miami Dry Grocery 2025'!$J3066*'IDS Miami Dry Grocery 2025'!$I3066)</f>
        <v>0</v>
      </c>
      <c r="M3066" s="97"/>
    </row>
    <row r="3067" spans="1:13" s="35" customFormat="1" ht="15" x14ac:dyDescent="0.2">
      <c r="A3067" s="68" t="s">
        <v>9292</v>
      </c>
      <c r="B3067" s="69" t="s">
        <v>8835</v>
      </c>
      <c r="C3067" s="70" t="s">
        <v>9293</v>
      </c>
      <c r="D3067" s="71" t="s">
        <v>9294</v>
      </c>
      <c r="E3067" s="72">
        <v>6</v>
      </c>
      <c r="F3067" s="73" t="s">
        <v>1702</v>
      </c>
      <c r="G3067" s="74">
        <v>2.8316799999999998E-4</v>
      </c>
      <c r="H3067" s="74">
        <f>'IDS Miami Dry Grocery 2025'!$I3067*'IDS Miami Dry Grocery 2025'!$G3067</f>
        <v>0</v>
      </c>
      <c r="I3067" s="78"/>
      <c r="J3067" s="75">
        <v>19.04</v>
      </c>
      <c r="K3067" s="76">
        <f>IFERROR((#REF!*#REF!)+('IDS Miami Dry Grocery 2025'!$J3067*'IDS Miami Dry Grocery 2025'!$I3067),'IDS Miami Dry Grocery 2025'!$J3067*'IDS Miami Dry Grocery 2025'!$I3067)</f>
        <v>0</v>
      </c>
      <c r="M3067" s="97"/>
    </row>
    <row r="3068" spans="1:13" s="35" customFormat="1" ht="15" x14ac:dyDescent="0.2">
      <c r="A3068" s="68" t="s">
        <v>9295</v>
      </c>
      <c r="B3068" s="69" t="s">
        <v>8835</v>
      </c>
      <c r="C3068" s="70">
        <v>312843551046</v>
      </c>
      <c r="D3068" s="71" t="s">
        <v>9296</v>
      </c>
      <c r="E3068" s="72">
        <v>6</v>
      </c>
      <c r="F3068" s="73" t="s">
        <v>2789</v>
      </c>
      <c r="G3068" s="74">
        <v>2.8316799999999998E-4</v>
      </c>
      <c r="H3068" s="74">
        <f>'IDS Miami Dry Grocery 2025'!$I3068*'IDS Miami Dry Grocery 2025'!$G3068</f>
        <v>0</v>
      </c>
      <c r="I3068" s="78"/>
      <c r="J3068" s="75">
        <v>26.91</v>
      </c>
      <c r="K3068" s="76">
        <f>IFERROR((#REF!*#REF!)+('IDS Miami Dry Grocery 2025'!$J3068*'IDS Miami Dry Grocery 2025'!$I3068),'IDS Miami Dry Grocery 2025'!$J3068*'IDS Miami Dry Grocery 2025'!$I3068)</f>
        <v>0</v>
      </c>
      <c r="M3068" s="97"/>
    </row>
    <row r="3069" spans="1:13" s="35" customFormat="1" ht="15" x14ac:dyDescent="0.2">
      <c r="A3069" s="68" t="s">
        <v>9297</v>
      </c>
      <c r="B3069" s="69" t="s">
        <v>8835</v>
      </c>
      <c r="C3069" s="70">
        <v>312547170314</v>
      </c>
      <c r="D3069" s="71" t="s">
        <v>9298</v>
      </c>
      <c r="E3069" s="72">
        <v>6</v>
      </c>
      <c r="F3069" s="73" t="s">
        <v>665</v>
      </c>
      <c r="G3069" s="74">
        <v>2.8316799999999998E-4</v>
      </c>
      <c r="H3069" s="74">
        <f>'IDS Miami Dry Grocery 2025'!$I3069*'IDS Miami Dry Grocery 2025'!$G3069</f>
        <v>0</v>
      </c>
      <c r="I3069" s="78"/>
      <c r="J3069" s="75">
        <v>47.65</v>
      </c>
      <c r="K3069" s="76">
        <f>IFERROR((#REF!*#REF!)+('IDS Miami Dry Grocery 2025'!$J3069*'IDS Miami Dry Grocery 2025'!$I3069),'IDS Miami Dry Grocery 2025'!$J3069*'IDS Miami Dry Grocery 2025'!$I3069)</f>
        <v>0</v>
      </c>
      <c r="M3069" s="97"/>
    </row>
    <row r="3070" spans="1:13" s="35" customFormat="1" ht="15" x14ac:dyDescent="0.2">
      <c r="A3070" s="68" t="s">
        <v>9300</v>
      </c>
      <c r="B3070" s="69" t="s">
        <v>8835</v>
      </c>
      <c r="C3070" s="70">
        <v>26395840328</v>
      </c>
      <c r="D3070" s="71" t="s">
        <v>9301</v>
      </c>
      <c r="E3070" s="72">
        <v>3</v>
      </c>
      <c r="F3070" s="73" t="s">
        <v>78</v>
      </c>
      <c r="G3070" s="74">
        <v>0</v>
      </c>
      <c r="H3070" s="74">
        <f>'IDS Miami Dry Grocery 2025'!$I3070*'IDS Miami Dry Grocery 2025'!$G3070</f>
        <v>0</v>
      </c>
      <c r="I3070" s="78"/>
      <c r="J3070" s="75">
        <v>24.43</v>
      </c>
      <c r="K3070" s="76">
        <f>IFERROR((#REF!*#REF!)+('IDS Miami Dry Grocery 2025'!$J3070*'IDS Miami Dry Grocery 2025'!$I3070),'IDS Miami Dry Grocery 2025'!$J3070*'IDS Miami Dry Grocery 2025'!$I3070)</f>
        <v>0</v>
      </c>
      <c r="M3070" s="97"/>
    </row>
    <row r="3071" spans="1:13" s="35" customFormat="1" ht="15" x14ac:dyDescent="0.2">
      <c r="A3071" s="68" t="s">
        <v>9302</v>
      </c>
      <c r="B3071" s="69" t="s">
        <v>8835</v>
      </c>
      <c r="C3071" s="70">
        <v>718334220055</v>
      </c>
      <c r="D3071" s="71" t="s">
        <v>9303</v>
      </c>
      <c r="E3071" s="72">
        <v>3</v>
      </c>
      <c r="F3071" s="73" t="s">
        <v>521</v>
      </c>
      <c r="G3071" s="74">
        <v>0</v>
      </c>
      <c r="H3071" s="74">
        <f>'IDS Miami Dry Grocery 2025'!$I3071*'IDS Miami Dry Grocery 2025'!$G3071</f>
        <v>0</v>
      </c>
      <c r="I3071" s="78"/>
      <c r="J3071" s="75">
        <v>25.03</v>
      </c>
      <c r="K3071" s="76">
        <f>IFERROR((#REF!*#REF!)+('IDS Miami Dry Grocery 2025'!$J3071*'IDS Miami Dry Grocery 2025'!$I3071),'IDS Miami Dry Grocery 2025'!$J3071*'IDS Miami Dry Grocery 2025'!$I3071)</f>
        <v>0</v>
      </c>
      <c r="M3071" s="97"/>
    </row>
    <row r="3072" spans="1:13" s="35" customFormat="1" ht="15" x14ac:dyDescent="0.2">
      <c r="A3072" s="68" t="s">
        <v>9304</v>
      </c>
      <c r="B3072" s="69" t="s">
        <v>8835</v>
      </c>
      <c r="C3072" s="70">
        <v>854936003051</v>
      </c>
      <c r="D3072" s="71" t="s">
        <v>9305</v>
      </c>
      <c r="E3072" s="72">
        <v>3</v>
      </c>
      <c r="F3072" s="73" t="s">
        <v>9306</v>
      </c>
      <c r="G3072" s="74">
        <v>0</v>
      </c>
      <c r="H3072" s="74">
        <f>'IDS Miami Dry Grocery 2025'!$I3072*'IDS Miami Dry Grocery 2025'!$G3072</f>
        <v>0</v>
      </c>
      <c r="I3072" s="78"/>
      <c r="J3072" s="75">
        <v>65.16</v>
      </c>
      <c r="K3072" s="76">
        <f>IFERROR((#REF!*#REF!)+('IDS Miami Dry Grocery 2025'!$J3072*'IDS Miami Dry Grocery 2025'!$I3072),'IDS Miami Dry Grocery 2025'!$J3072*'IDS Miami Dry Grocery 2025'!$I3072)</f>
        <v>0</v>
      </c>
      <c r="M3072" s="97"/>
    </row>
    <row r="3073" spans="1:13" s="35" customFormat="1" ht="15" x14ac:dyDescent="0.2">
      <c r="A3073" s="68" t="s">
        <v>9307</v>
      </c>
      <c r="B3073" s="69" t="s">
        <v>8835</v>
      </c>
      <c r="C3073" s="70">
        <v>41954667437</v>
      </c>
      <c r="D3073" s="71" t="s">
        <v>9308</v>
      </c>
      <c r="E3073" s="72">
        <v>3</v>
      </c>
      <c r="F3073" s="73" t="s">
        <v>6110</v>
      </c>
      <c r="G3073" s="74">
        <v>0</v>
      </c>
      <c r="H3073" s="74">
        <f>'IDS Miami Dry Grocery 2025'!$I3073*'IDS Miami Dry Grocery 2025'!$G3073</f>
        <v>0</v>
      </c>
      <c r="I3073" s="78"/>
      <c r="J3073" s="75">
        <v>47.02</v>
      </c>
      <c r="K3073" s="76">
        <f>IFERROR((#REF!*#REF!)+('IDS Miami Dry Grocery 2025'!$J3073*'IDS Miami Dry Grocery 2025'!$I3073),'IDS Miami Dry Grocery 2025'!$J3073*'IDS Miami Dry Grocery 2025'!$I3073)</f>
        <v>0</v>
      </c>
      <c r="M3073" s="97"/>
    </row>
    <row r="3074" spans="1:13" s="35" customFormat="1" ht="15" x14ac:dyDescent="0.2">
      <c r="A3074" s="68" t="s">
        <v>9309</v>
      </c>
      <c r="B3074" s="69" t="s">
        <v>8835</v>
      </c>
      <c r="C3074" s="70">
        <v>70650004031</v>
      </c>
      <c r="D3074" s="71" t="s">
        <v>9310</v>
      </c>
      <c r="E3074" s="72">
        <v>12</v>
      </c>
      <c r="F3074" s="73" t="s">
        <v>9311</v>
      </c>
      <c r="G3074" s="74">
        <v>0</v>
      </c>
      <c r="H3074" s="74">
        <f>'IDS Miami Dry Grocery 2025'!$I3074*'IDS Miami Dry Grocery 2025'!$G3074</f>
        <v>0</v>
      </c>
      <c r="I3074" s="78"/>
      <c r="J3074" s="75">
        <v>35.159999999999997</v>
      </c>
      <c r="K3074" s="76">
        <f>IFERROR((#REF!*#REF!)+('IDS Miami Dry Grocery 2025'!$J3074*'IDS Miami Dry Grocery 2025'!$I3074),'IDS Miami Dry Grocery 2025'!$J3074*'IDS Miami Dry Grocery 2025'!$I3074)</f>
        <v>0</v>
      </c>
      <c r="M3074" s="97"/>
    </row>
    <row r="3075" spans="1:13" s="35" customFormat="1" ht="15" x14ac:dyDescent="0.2">
      <c r="A3075" s="68" t="s">
        <v>9312</v>
      </c>
      <c r="B3075" s="69" t="s">
        <v>8835</v>
      </c>
      <c r="C3075" s="70">
        <v>70650004086</v>
      </c>
      <c r="D3075" s="71" t="s">
        <v>9313</v>
      </c>
      <c r="E3075" s="72">
        <v>12</v>
      </c>
      <c r="F3075" s="73" t="s">
        <v>9311</v>
      </c>
      <c r="G3075" s="74">
        <v>0</v>
      </c>
      <c r="H3075" s="74">
        <f>'IDS Miami Dry Grocery 2025'!$I3075*'IDS Miami Dry Grocery 2025'!$G3075</f>
        <v>0</v>
      </c>
      <c r="I3075" s="78"/>
      <c r="J3075" s="75">
        <v>35.159999999999997</v>
      </c>
      <c r="K3075" s="76">
        <f>IFERROR((#REF!*#REF!)+('IDS Miami Dry Grocery 2025'!$J3075*'IDS Miami Dry Grocery 2025'!$I3075),'IDS Miami Dry Grocery 2025'!$J3075*'IDS Miami Dry Grocery 2025'!$I3075)</f>
        <v>0</v>
      </c>
      <c r="M3075" s="97"/>
    </row>
    <row r="3076" spans="1:13" s="35" customFormat="1" ht="15" x14ac:dyDescent="0.2">
      <c r="A3076" s="68" t="s">
        <v>9314</v>
      </c>
      <c r="B3076" s="69" t="s">
        <v>8835</v>
      </c>
      <c r="C3076" s="70">
        <v>70650000026</v>
      </c>
      <c r="D3076" s="71" t="s">
        <v>9315</v>
      </c>
      <c r="E3076" s="72">
        <v>24</v>
      </c>
      <c r="F3076" s="73" t="s">
        <v>9316</v>
      </c>
      <c r="G3076" s="74">
        <v>0</v>
      </c>
      <c r="H3076" s="74">
        <f>'IDS Miami Dry Grocery 2025'!$I3076*'IDS Miami Dry Grocery 2025'!$G3076</f>
        <v>0</v>
      </c>
      <c r="I3076" s="78"/>
      <c r="J3076" s="75">
        <v>28.28</v>
      </c>
      <c r="K3076" s="76">
        <f>IFERROR((#REF!*#REF!)+('IDS Miami Dry Grocery 2025'!$J3076*'IDS Miami Dry Grocery 2025'!$I3076),'IDS Miami Dry Grocery 2025'!$J3076*'IDS Miami Dry Grocery 2025'!$I3076)</f>
        <v>0</v>
      </c>
      <c r="M3076" s="97"/>
    </row>
    <row r="3077" spans="1:13" s="35" customFormat="1" ht="15" x14ac:dyDescent="0.2">
      <c r="A3077" s="68" t="s">
        <v>9317</v>
      </c>
      <c r="B3077" s="69" t="s">
        <v>8835</v>
      </c>
      <c r="C3077" s="70">
        <v>33674131008</v>
      </c>
      <c r="D3077" s="71" t="s">
        <v>9318</v>
      </c>
      <c r="E3077" s="72">
        <v>6</v>
      </c>
      <c r="F3077" s="73" t="s">
        <v>9299</v>
      </c>
      <c r="G3077" s="74">
        <v>0</v>
      </c>
      <c r="H3077" s="74">
        <f>'IDS Miami Dry Grocery 2025'!$I3077*'IDS Miami Dry Grocery 2025'!$G3077</f>
        <v>0</v>
      </c>
      <c r="I3077" s="78"/>
      <c r="J3077" s="75">
        <v>54.31</v>
      </c>
      <c r="K3077" s="76">
        <f>IFERROR((#REF!*#REF!)+('IDS Miami Dry Grocery 2025'!$J3077*'IDS Miami Dry Grocery 2025'!$I3077),'IDS Miami Dry Grocery 2025'!$J3077*'IDS Miami Dry Grocery 2025'!$I3077)</f>
        <v>0</v>
      </c>
      <c r="M3077" s="97"/>
    </row>
    <row r="3078" spans="1:13" s="35" customFormat="1" ht="15" x14ac:dyDescent="0.2">
      <c r="A3078" s="68" t="s">
        <v>9319</v>
      </c>
      <c r="B3078" s="69" t="s">
        <v>8835</v>
      </c>
      <c r="C3078" s="70">
        <v>39278041309</v>
      </c>
      <c r="D3078" s="71" t="s">
        <v>9320</v>
      </c>
      <c r="E3078" s="72">
        <v>6</v>
      </c>
      <c r="F3078" s="73" t="s">
        <v>28</v>
      </c>
      <c r="G3078" s="74">
        <v>0</v>
      </c>
      <c r="H3078" s="74">
        <f>'IDS Miami Dry Grocery 2025'!$I3078*'IDS Miami Dry Grocery 2025'!$G3078</f>
        <v>0</v>
      </c>
      <c r="I3078" s="78"/>
      <c r="J3078" s="75">
        <v>25.31</v>
      </c>
      <c r="K3078" s="76">
        <f>IFERROR((#REF!*#REF!)+('IDS Miami Dry Grocery 2025'!$J3078*'IDS Miami Dry Grocery 2025'!$I3078),'IDS Miami Dry Grocery 2025'!$J3078*'IDS Miami Dry Grocery 2025'!$I3078)</f>
        <v>0</v>
      </c>
      <c r="M3078" s="97"/>
    </row>
    <row r="3079" spans="1:13" s="35" customFormat="1" ht="15" x14ac:dyDescent="0.2">
      <c r="A3079" s="68" t="s">
        <v>9321</v>
      </c>
      <c r="B3079" s="69" t="s">
        <v>8835</v>
      </c>
      <c r="C3079" s="70">
        <v>39278701234</v>
      </c>
      <c r="D3079" s="71" t="s">
        <v>9322</v>
      </c>
      <c r="E3079" s="72">
        <v>3</v>
      </c>
      <c r="F3079" s="73" t="s">
        <v>6236</v>
      </c>
      <c r="G3079" s="74">
        <v>0</v>
      </c>
      <c r="H3079" s="74">
        <f>'IDS Miami Dry Grocery 2025'!$I3079*'IDS Miami Dry Grocery 2025'!$G3079</f>
        <v>0</v>
      </c>
      <c r="I3079" s="78"/>
      <c r="J3079" s="75">
        <v>44.34</v>
      </c>
      <c r="K3079" s="76">
        <f>IFERROR((#REF!*#REF!)+('IDS Miami Dry Grocery 2025'!$J3079*'IDS Miami Dry Grocery 2025'!$I3079),'IDS Miami Dry Grocery 2025'!$J3079*'IDS Miami Dry Grocery 2025'!$I3079)</f>
        <v>0</v>
      </c>
      <c r="M3079" s="97"/>
    </row>
    <row r="3080" spans="1:13" s="35" customFormat="1" ht="15" x14ac:dyDescent="0.2">
      <c r="A3080" s="68" t="s">
        <v>9323</v>
      </c>
      <c r="B3080" s="69" t="s">
        <v>8835</v>
      </c>
      <c r="C3080" s="70">
        <v>854936003099</v>
      </c>
      <c r="D3080" s="71" t="s">
        <v>9324</v>
      </c>
      <c r="E3080" s="72">
        <v>3</v>
      </c>
      <c r="F3080" s="73" t="s">
        <v>9325</v>
      </c>
      <c r="G3080" s="74">
        <v>0</v>
      </c>
      <c r="H3080" s="74">
        <f>'IDS Miami Dry Grocery 2025'!$I3080*'IDS Miami Dry Grocery 2025'!$G3080</f>
        <v>0</v>
      </c>
      <c r="I3080" s="78"/>
      <c r="J3080" s="75">
        <v>41.13</v>
      </c>
      <c r="K3080" s="76">
        <f>IFERROR((#REF!*#REF!)+('IDS Miami Dry Grocery 2025'!$J3080*'IDS Miami Dry Grocery 2025'!$I3080),'IDS Miami Dry Grocery 2025'!$J3080*'IDS Miami Dry Grocery 2025'!$I3080)</f>
        <v>0</v>
      </c>
      <c r="M3080" s="97"/>
    </row>
    <row r="3081" spans="1:13" s="35" customFormat="1" ht="15" x14ac:dyDescent="0.2">
      <c r="A3081" s="68" t="s">
        <v>9326</v>
      </c>
      <c r="B3081" s="69" t="s">
        <v>8835</v>
      </c>
      <c r="C3081" s="70">
        <v>811660020457</v>
      </c>
      <c r="D3081" s="71" t="s">
        <v>9327</v>
      </c>
      <c r="E3081" s="72">
        <v>8</v>
      </c>
      <c r="F3081" s="73" t="s">
        <v>9328</v>
      </c>
      <c r="G3081" s="74">
        <v>0</v>
      </c>
      <c r="H3081" s="74">
        <f>'IDS Miami Dry Grocery 2025'!$I3081*'IDS Miami Dry Grocery 2025'!$G3081</f>
        <v>0</v>
      </c>
      <c r="I3081" s="78"/>
      <c r="J3081" s="75">
        <v>50.28</v>
      </c>
      <c r="K3081" s="76">
        <f>IFERROR((#REF!*#REF!)+('IDS Miami Dry Grocery 2025'!$J3081*'IDS Miami Dry Grocery 2025'!$I3081),'IDS Miami Dry Grocery 2025'!$J3081*'IDS Miami Dry Grocery 2025'!$I3081)</f>
        <v>0</v>
      </c>
      <c r="M3081" s="97"/>
    </row>
    <row r="3082" spans="1:13" s="35" customFormat="1" ht="15" x14ac:dyDescent="0.2">
      <c r="A3082" s="68" t="s">
        <v>9329</v>
      </c>
      <c r="B3082" s="69" t="s">
        <v>8835</v>
      </c>
      <c r="C3082" s="70">
        <v>811660020501</v>
      </c>
      <c r="D3082" s="71" t="s">
        <v>9330</v>
      </c>
      <c r="E3082" s="72">
        <v>8</v>
      </c>
      <c r="F3082" s="73" t="s">
        <v>9328</v>
      </c>
      <c r="G3082" s="74">
        <v>0</v>
      </c>
      <c r="H3082" s="74">
        <f>'IDS Miami Dry Grocery 2025'!$I3082*'IDS Miami Dry Grocery 2025'!$G3082</f>
        <v>0</v>
      </c>
      <c r="I3082" s="78"/>
      <c r="J3082" s="75">
        <v>50.28</v>
      </c>
      <c r="K3082" s="76">
        <f>IFERROR((#REF!*#REF!)+('IDS Miami Dry Grocery 2025'!$J3082*'IDS Miami Dry Grocery 2025'!$I3082),'IDS Miami Dry Grocery 2025'!$J3082*'IDS Miami Dry Grocery 2025'!$I3082)</f>
        <v>0</v>
      </c>
      <c r="M3082" s="97"/>
    </row>
    <row r="3083" spans="1:13" s="35" customFormat="1" ht="15" x14ac:dyDescent="0.2">
      <c r="A3083" s="68" t="s">
        <v>9331</v>
      </c>
      <c r="B3083" s="69" t="s">
        <v>8835</v>
      </c>
      <c r="C3083" s="70">
        <v>811660020433</v>
      </c>
      <c r="D3083" s="71" t="s">
        <v>9332</v>
      </c>
      <c r="E3083" s="72">
        <v>8</v>
      </c>
      <c r="F3083" s="73" t="s">
        <v>9328</v>
      </c>
      <c r="G3083" s="74">
        <v>0</v>
      </c>
      <c r="H3083" s="74">
        <f>'IDS Miami Dry Grocery 2025'!$I3083*'IDS Miami Dry Grocery 2025'!$G3083</f>
        <v>0</v>
      </c>
      <c r="I3083" s="78"/>
      <c r="J3083" s="75">
        <v>50.28</v>
      </c>
      <c r="K3083" s="76">
        <f>IFERROR((#REF!*#REF!)+('IDS Miami Dry Grocery 2025'!$J3083*'IDS Miami Dry Grocery 2025'!$I3083),'IDS Miami Dry Grocery 2025'!$J3083*'IDS Miami Dry Grocery 2025'!$I3083)</f>
        <v>0</v>
      </c>
      <c r="M3083" s="97"/>
    </row>
    <row r="3084" spans="1:13" s="35" customFormat="1" ht="15" x14ac:dyDescent="0.2">
      <c r="A3084" s="68" t="s">
        <v>9334</v>
      </c>
      <c r="B3084" s="69" t="s">
        <v>8835</v>
      </c>
      <c r="C3084" s="70">
        <v>46985001106</v>
      </c>
      <c r="D3084" s="71" t="s">
        <v>9335</v>
      </c>
      <c r="E3084" s="72">
        <v>3</v>
      </c>
      <c r="F3084" s="73" t="s">
        <v>9333</v>
      </c>
      <c r="G3084" s="74">
        <v>0</v>
      </c>
      <c r="H3084" s="74">
        <f>'IDS Miami Dry Grocery 2025'!$I3084*'IDS Miami Dry Grocery 2025'!$G3084</f>
        <v>0</v>
      </c>
      <c r="I3084" s="78"/>
      <c r="J3084" s="75">
        <v>34.479999999999997</v>
      </c>
      <c r="K3084" s="76">
        <f>IFERROR((#REF!*#REF!)+('IDS Miami Dry Grocery 2025'!$J3084*'IDS Miami Dry Grocery 2025'!$I3084),'IDS Miami Dry Grocery 2025'!$J3084*'IDS Miami Dry Grocery 2025'!$I3084)</f>
        <v>0</v>
      </c>
      <c r="M3084" s="97"/>
    </row>
    <row r="3085" spans="1:13" s="35" customFormat="1" ht="15" x14ac:dyDescent="0.2">
      <c r="A3085" s="68" t="s">
        <v>9336</v>
      </c>
      <c r="B3085" s="69" t="s">
        <v>8835</v>
      </c>
      <c r="C3085" s="70">
        <v>33674451717</v>
      </c>
      <c r="D3085" s="71" t="s">
        <v>9337</v>
      </c>
      <c r="E3085" s="72">
        <v>3</v>
      </c>
      <c r="F3085" s="73" t="s">
        <v>9299</v>
      </c>
      <c r="G3085" s="74">
        <v>0</v>
      </c>
      <c r="H3085" s="74">
        <f>'IDS Miami Dry Grocery 2025'!$I3085*'IDS Miami Dry Grocery 2025'!$G3085</f>
        <v>0</v>
      </c>
      <c r="I3085" s="78"/>
      <c r="J3085" s="75">
        <v>32.76</v>
      </c>
      <c r="K3085" s="76">
        <f>IFERROR((#REF!*#REF!)+('IDS Miami Dry Grocery 2025'!$J3085*'IDS Miami Dry Grocery 2025'!$I3085),'IDS Miami Dry Grocery 2025'!$J3085*'IDS Miami Dry Grocery 2025'!$I3085)</f>
        <v>0</v>
      </c>
      <c r="M3085" s="97"/>
    </row>
    <row r="3086" spans="1:13" s="35" customFormat="1" ht="15" x14ac:dyDescent="0.2">
      <c r="A3086" s="68" t="s">
        <v>9338</v>
      </c>
      <c r="B3086" s="69" t="s">
        <v>8835</v>
      </c>
      <c r="C3086" s="70">
        <v>51381882426</v>
      </c>
      <c r="D3086" s="71" t="s">
        <v>9339</v>
      </c>
      <c r="E3086" s="72">
        <v>3</v>
      </c>
      <c r="F3086" s="73" t="s">
        <v>581</v>
      </c>
      <c r="G3086" s="74">
        <v>0</v>
      </c>
      <c r="H3086" s="74">
        <f>'IDS Miami Dry Grocery 2025'!$I3086*'IDS Miami Dry Grocery 2025'!$G3086</f>
        <v>0</v>
      </c>
      <c r="I3086" s="78"/>
      <c r="J3086" s="75">
        <v>22.79</v>
      </c>
      <c r="K3086" s="76">
        <f>IFERROR((#REF!*#REF!)+('IDS Miami Dry Grocery 2025'!$J3086*'IDS Miami Dry Grocery 2025'!$I3086),'IDS Miami Dry Grocery 2025'!$J3086*'IDS Miami Dry Grocery 2025'!$I3086)</f>
        <v>0</v>
      </c>
      <c r="M3086" s="97"/>
    </row>
    <row r="3087" spans="1:13" s="35" customFormat="1" ht="15" x14ac:dyDescent="0.2">
      <c r="A3087" s="68" t="s">
        <v>9340</v>
      </c>
      <c r="B3087" s="69" t="s">
        <v>8835</v>
      </c>
      <c r="C3087" s="70">
        <v>33674156735</v>
      </c>
      <c r="D3087" s="71" t="s">
        <v>9341</v>
      </c>
      <c r="E3087" s="72">
        <v>3</v>
      </c>
      <c r="F3087" s="73" t="s">
        <v>497</v>
      </c>
      <c r="G3087" s="74">
        <v>0</v>
      </c>
      <c r="H3087" s="74">
        <f>'IDS Miami Dry Grocery 2025'!$I3087*'IDS Miami Dry Grocery 2025'!$G3087</f>
        <v>0</v>
      </c>
      <c r="I3087" s="78"/>
      <c r="J3087" s="75">
        <v>42.09</v>
      </c>
      <c r="K3087" s="76">
        <f>IFERROR((#REF!*#REF!)+('IDS Miami Dry Grocery 2025'!$J3087*'IDS Miami Dry Grocery 2025'!$I3087),'IDS Miami Dry Grocery 2025'!$J3087*'IDS Miami Dry Grocery 2025'!$I3087)</f>
        <v>0</v>
      </c>
      <c r="M3087" s="97"/>
    </row>
    <row r="3088" spans="1:13" s="35" customFormat="1" ht="15" x14ac:dyDescent="0.2">
      <c r="A3088" s="68" t="s">
        <v>9342</v>
      </c>
      <c r="B3088" s="69" t="s">
        <v>8835</v>
      </c>
      <c r="C3088" s="70">
        <v>644098030336</v>
      </c>
      <c r="D3088" s="71" t="s">
        <v>9343</v>
      </c>
      <c r="E3088" s="72">
        <v>6</v>
      </c>
      <c r="F3088" s="73" t="s">
        <v>9344</v>
      </c>
      <c r="G3088" s="74">
        <v>0</v>
      </c>
      <c r="H3088" s="74">
        <f>'IDS Miami Dry Grocery 2025'!$I3088*'IDS Miami Dry Grocery 2025'!$G3088</f>
        <v>0</v>
      </c>
      <c r="I3088" s="78"/>
      <c r="J3088" s="75">
        <v>34.6</v>
      </c>
      <c r="K3088" s="76">
        <f>IFERROR((#REF!*#REF!)+('IDS Miami Dry Grocery 2025'!$J3088*'IDS Miami Dry Grocery 2025'!$I3088),'IDS Miami Dry Grocery 2025'!$J3088*'IDS Miami Dry Grocery 2025'!$I3088)</f>
        <v>0</v>
      </c>
      <c r="M3088" s="97"/>
    </row>
    <row r="3089" spans="1:13" s="35" customFormat="1" ht="15" x14ac:dyDescent="0.2">
      <c r="A3089" s="68" t="s">
        <v>9345</v>
      </c>
      <c r="B3089" s="69" t="s">
        <v>8835</v>
      </c>
      <c r="C3089" s="70">
        <v>74305066054</v>
      </c>
      <c r="D3089" s="71" t="s">
        <v>9346</v>
      </c>
      <c r="E3089" s="72">
        <v>12</v>
      </c>
      <c r="F3089" s="73" t="s">
        <v>1488</v>
      </c>
      <c r="G3089" s="74">
        <v>0</v>
      </c>
      <c r="H3089" s="74">
        <f>'IDS Miami Dry Grocery 2025'!$I3089*'IDS Miami Dry Grocery 2025'!$G3089</f>
        <v>0</v>
      </c>
      <c r="I3089" s="78"/>
      <c r="J3089" s="75">
        <v>87.39</v>
      </c>
      <c r="K3089" s="76">
        <f>IFERROR((#REF!*#REF!)+('IDS Miami Dry Grocery 2025'!$J3089*'IDS Miami Dry Grocery 2025'!$I3089),'IDS Miami Dry Grocery 2025'!$J3089*'IDS Miami Dry Grocery 2025'!$I3089)</f>
        <v>0</v>
      </c>
      <c r="M3089" s="97"/>
    </row>
    <row r="3090" spans="1:13" s="35" customFormat="1" ht="24" x14ac:dyDescent="0.2">
      <c r="A3090" s="68" t="s">
        <v>9348</v>
      </c>
      <c r="B3090" s="69" t="s">
        <v>8835</v>
      </c>
      <c r="C3090" s="70"/>
      <c r="D3090" s="71" t="s">
        <v>9349</v>
      </c>
      <c r="E3090" s="72">
        <v>1</v>
      </c>
      <c r="F3090" s="73" t="s">
        <v>579</v>
      </c>
      <c r="G3090" s="74">
        <v>0</v>
      </c>
      <c r="H3090" s="74">
        <f>'IDS Miami Dry Grocery 2025'!$I3090*'IDS Miami Dry Grocery 2025'!$G3090</f>
        <v>0</v>
      </c>
      <c r="I3090" s="78"/>
      <c r="J3090" s="75">
        <v>53.97</v>
      </c>
      <c r="K3090" s="76">
        <f>IFERROR((#REF!*#REF!)+('IDS Miami Dry Grocery 2025'!$J3090*'IDS Miami Dry Grocery 2025'!$I3090),'IDS Miami Dry Grocery 2025'!$J3090*'IDS Miami Dry Grocery 2025'!$I3090)</f>
        <v>0</v>
      </c>
      <c r="M3090" s="97"/>
    </row>
    <row r="3091" spans="1:13" s="35" customFormat="1" ht="15" x14ac:dyDescent="0.2">
      <c r="A3091" s="68" t="s">
        <v>9351</v>
      </c>
      <c r="B3091" s="69" t="s">
        <v>9350</v>
      </c>
      <c r="C3091" s="70" t="s">
        <v>9352</v>
      </c>
      <c r="D3091" s="71" t="s">
        <v>9353</v>
      </c>
      <c r="E3091" s="72">
        <v>8</v>
      </c>
      <c r="F3091" s="73" t="s">
        <v>521</v>
      </c>
      <c r="G3091" s="74">
        <v>0</v>
      </c>
      <c r="H3091" s="74">
        <f>'IDS Miami Dry Grocery 2025'!$I3091*'IDS Miami Dry Grocery 2025'!$G3091</f>
        <v>0</v>
      </c>
      <c r="I3091" s="78"/>
      <c r="J3091" s="75">
        <v>19.940000000000001</v>
      </c>
      <c r="K3091" s="76">
        <f>IFERROR((#REF!*#REF!)+('IDS Miami Dry Grocery 2025'!$J3091*'IDS Miami Dry Grocery 2025'!$I3091),'IDS Miami Dry Grocery 2025'!$J3091*'IDS Miami Dry Grocery 2025'!$I3091)</f>
        <v>0</v>
      </c>
      <c r="M3091" s="97"/>
    </row>
    <row r="3092" spans="1:13" s="35" customFormat="1" ht="15" x14ac:dyDescent="0.2">
      <c r="A3092" s="68" t="s">
        <v>9354</v>
      </c>
      <c r="B3092" s="69" t="s">
        <v>9350</v>
      </c>
      <c r="C3092" s="70" t="s">
        <v>9355</v>
      </c>
      <c r="D3092" s="71" t="s">
        <v>9356</v>
      </c>
      <c r="E3092" s="72">
        <v>8</v>
      </c>
      <c r="F3092" s="73" t="s">
        <v>611</v>
      </c>
      <c r="G3092" s="74">
        <v>0</v>
      </c>
      <c r="H3092" s="74">
        <f>'IDS Miami Dry Grocery 2025'!$I3092*'IDS Miami Dry Grocery 2025'!$G3092</f>
        <v>0</v>
      </c>
      <c r="I3092" s="78"/>
      <c r="J3092" s="75">
        <v>13.75</v>
      </c>
      <c r="K3092" s="76">
        <f>IFERROR((#REF!*#REF!)+('IDS Miami Dry Grocery 2025'!$J3092*'IDS Miami Dry Grocery 2025'!$I3092),'IDS Miami Dry Grocery 2025'!$J3092*'IDS Miami Dry Grocery 2025'!$I3092)</f>
        <v>0</v>
      </c>
      <c r="M3092" s="97"/>
    </row>
    <row r="3093" spans="1:13" s="35" customFormat="1" ht="15" x14ac:dyDescent="0.2">
      <c r="A3093" s="68" t="s">
        <v>9357</v>
      </c>
      <c r="B3093" s="69" t="s">
        <v>9350</v>
      </c>
      <c r="C3093" s="70" t="s">
        <v>9358</v>
      </c>
      <c r="D3093" s="71" t="s">
        <v>9359</v>
      </c>
      <c r="E3093" s="72">
        <v>8</v>
      </c>
      <c r="F3093" s="73" t="s">
        <v>3004</v>
      </c>
      <c r="G3093" s="74">
        <v>0</v>
      </c>
      <c r="H3093" s="74">
        <f>'IDS Miami Dry Grocery 2025'!$I3093*'IDS Miami Dry Grocery 2025'!$G3093</f>
        <v>0</v>
      </c>
      <c r="I3093" s="78"/>
      <c r="J3093" s="75">
        <v>13.75</v>
      </c>
      <c r="K3093" s="76">
        <f>IFERROR((#REF!*#REF!)+('IDS Miami Dry Grocery 2025'!$J3093*'IDS Miami Dry Grocery 2025'!$I3093),'IDS Miami Dry Grocery 2025'!$J3093*'IDS Miami Dry Grocery 2025'!$I3093)</f>
        <v>0</v>
      </c>
      <c r="M3093" s="97"/>
    </row>
    <row r="3094" spans="1:13" s="35" customFormat="1" ht="15" x14ac:dyDescent="0.2">
      <c r="A3094" s="68" t="s">
        <v>9360</v>
      </c>
      <c r="B3094" s="69" t="s">
        <v>9350</v>
      </c>
      <c r="C3094" s="70" t="s">
        <v>9361</v>
      </c>
      <c r="D3094" s="71" t="s">
        <v>9362</v>
      </c>
      <c r="E3094" s="72">
        <v>6</v>
      </c>
      <c r="F3094" s="73" t="s">
        <v>581</v>
      </c>
      <c r="G3094" s="74">
        <v>0</v>
      </c>
      <c r="H3094" s="74">
        <f>'IDS Miami Dry Grocery 2025'!$I3094*'IDS Miami Dry Grocery 2025'!$G3094</f>
        <v>0</v>
      </c>
      <c r="I3094" s="78"/>
      <c r="J3094" s="75">
        <v>17.46</v>
      </c>
      <c r="K3094" s="76">
        <f>IFERROR((#REF!*#REF!)+('IDS Miami Dry Grocery 2025'!$J3094*'IDS Miami Dry Grocery 2025'!$I3094),'IDS Miami Dry Grocery 2025'!$J3094*'IDS Miami Dry Grocery 2025'!$I3094)</f>
        <v>0</v>
      </c>
      <c r="M3094" s="97"/>
    </row>
    <row r="3095" spans="1:13" s="35" customFormat="1" ht="15" x14ac:dyDescent="0.2">
      <c r="A3095" s="68" t="s">
        <v>9363</v>
      </c>
      <c r="B3095" s="69" t="s">
        <v>9350</v>
      </c>
      <c r="C3095" s="70" t="s">
        <v>9364</v>
      </c>
      <c r="D3095" s="71" t="s">
        <v>9365</v>
      </c>
      <c r="E3095" s="72">
        <v>8</v>
      </c>
      <c r="F3095" s="73" t="s">
        <v>734</v>
      </c>
      <c r="G3095" s="74">
        <v>0</v>
      </c>
      <c r="H3095" s="74">
        <f>'IDS Miami Dry Grocery 2025'!$I3095*'IDS Miami Dry Grocery 2025'!$G3095</f>
        <v>0</v>
      </c>
      <c r="I3095" s="78"/>
      <c r="J3095" s="75">
        <v>13.64</v>
      </c>
      <c r="K3095" s="76">
        <f>IFERROR((#REF!*#REF!)+('IDS Miami Dry Grocery 2025'!$J3095*'IDS Miami Dry Grocery 2025'!$I3095),'IDS Miami Dry Grocery 2025'!$J3095*'IDS Miami Dry Grocery 2025'!$I3095)</f>
        <v>0</v>
      </c>
      <c r="M3095" s="97"/>
    </row>
    <row r="3096" spans="1:13" s="35" customFormat="1" ht="15" x14ac:dyDescent="0.2">
      <c r="A3096" s="68" t="s">
        <v>9366</v>
      </c>
      <c r="B3096" s="69" t="s">
        <v>9350</v>
      </c>
      <c r="C3096" s="70" t="s">
        <v>9367</v>
      </c>
      <c r="D3096" s="71" t="s">
        <v>9368</v>
      </c>
      <c r="E3096" s="72">
        <v>8</v>
      </c>
      <c r="F3096" s="73" t="s">
        <v>611</v>
      </c>
      <c r="G3096" s="74">
        <v>0</v>
      </c>
      <c r="H3096" s="74">
        <f>'IDS Miami Dry Grocery 2025'!$I3096*'IDS Miami Dry Grocery 2025'!$G3096</f>
        <v>0</v>
      </c>
      <c r="I3096" s="78"/>
      <c r="J3096" s="75">
        <v>13.75</v>
      </c>
      <c r="K3096" s="76">
        <f>IFERROR((#REF!*#REF!)+('IDS Miami Dry Grocery 2025'!$J3096*'IDS Miami Dry Grocery 2025'!$I3096),'IDS Miami Dry Grocery 2025'!$J3096*'IDS Miami Dry Grocery 2025'!$I3096)</f>
        <v>0</v>
      </c>
      <c r="M3096" s="97"/>
    </row>
    <row r="3097" spans="1:13" s="35" customFormat="1" ht="15" x14ac:dyDescent="0.2">
      <c r="A3097" s="68" t="s">
        <v>9370</v>
      </c>
      <c r="B3097" s="69" t="s">
        <v>9350</v>
      </c>
      <c r="C3097" s="70" t="s">
        <v>9371</v>
      </c>
      <c r="D3097" s="71" t="s">
        <v>9369</v>
      </c>
      <c r="E3097" s="72">
        <v>12</v>
      </c>
      <c r="F3097" s="73" t="s">
        <v>9372</v>
      </c>
      <c r="G3097" s="74">
        <v>0</v>
      </c>
      <c r="H3097" s="74">
        <f>'IDS Miami Dry Grocery 2025'!$I3097*'IDS Miami Dry Grocery 2025'!$G3097</f>
        <v>0</v>
      </c>
      <c r="I3097" s="78"/>
      <c r="J3097" s="75">
        <v>11.77</v>
      </c>
      <c r="K3097" s="76">
        <f>IFERROR((#REF!*#REF!)+('IDS Miami Dry Grocery 2025'!$J3097*'IDS Miami Dry Grocery 2025'!$I3097),'IDS Miami Dry Grocery 2025'!$J3097*'IDS Miami Dry Grocery 2025'!$I3097)</f>
        <v>0</v>
      </c>
      <c r="M3097" s="97"/>
    </row>
    <row r="3098" spans="1:13" s="35" customFormat="1" ht="15" x14ac:dyDescent="0.2">
      <c r="A3098" s="68" t="s">
        <v>9373</v>
      </c>
      <c r="B3098" s="69" t="s">
        <v>9350</v>
      </c>
      <c r="C3098" s="70" t="s">
        <v>9374</v>
      </c>
      <c r="D3098" s="71" t="s">
        <v>9375</v>
      </c>
      <c r="E3098" s="72">
        <v>12</v>
      </c>
      <c r="F3098" s="73" t="s">
        <v>28</v>
      </c>
      <c r="G3098" s="74">
        <v>0</v>
      </c>
      <c r="H3098" s="74">
        <f>'IDS Miami Dry Grocery 2025'!$I3098*'IDS Miami Dry Grocery 2025'!$G3098</f>
        <v>0</v>
      </c>
      <c r="I3098" s="78"/>
      <c r="J3098" s="75">
        <v>51.34</v>
      </c>
      <c r="K3098" s="76">
        <f>IFERROR((#REF!*#REF!)+('IDS Miami Dry Grocery 2025'!$J3098*'IDS Miami Dry Grocery 2025'!$I3098),'IDS Miami Dry Grocery 2025'!$J3098*'IDS Miami Dry Grocery 2025'!$I3098)</f>
        <v>0</v>
      </c>
      <c r="M3098" s="97"/>
    </row>
    <row r="3099" spans="1:13" s="35" customFormat="1" ht="15" x14ac:dyDescent="0.2">
      <c r="A3099" s="68" t="s">
        <v>9376</v>
      </c>
      <c r="B3099" s="69" t="s">
        <v>9350</v>
      </c>
      <c r="C3099" s="70" t="s">
        <v>9377</v>
      </c>
      <c r="D3099" s="71" t="s">
        <v>9378</v>
      </c>
      <c r="E3099" s="72">
        <v>12</v>
      </c>
      <c r="F3099" s="73" t="s">
        <v>28</v>
      </c>
      <c r="G3099" s="74">
        <v>0</v>
      </c>
      <c r="H3099" s="74">
        <f>'IDS Miami Dry Grocery 2025'!$I3099*'IDS Miami Dry Grocery 2025'!$G3099</f>
        <v>0</v>
      </c>
      <c r="I3099" s="78"/>
      <c r="J3099" s="75">
        <v>33.08</v>
      </c>
      <c r="K3099" s="76">
        <f>IFERROR((#REF!*#REF!)+('IDS Miami Dry Grocery 2025'!$J3099*'IDS Miami Dry Grocery 2025'!$I3099),'IDS Miami Dry Grocery 2025'!$J3099*'IDS Miami Dry Grocery 2025'!$I3099)</f>
        <v>0</v>
      </c>
      <c r="M3099" s="97"/>
    </row>
    <row r="3100" spans="1:13" s="35" customFormat="1" ht="15" x14ac:dyDescent="0.2">
      <c r="A3100" s="68" t="s">
        <v>9379</v>
      </c>
      <c r="B3100" s="69" t="s">
        <v>9350</v>
      </c>
      <c r="C3100" s="70" t="s">
        <v>9380</v>
      </c>
      <c r="D3100" s="71" t="s">
        <v>9381</v>
      </c>
      <c r="E3100" s="72">
        <v>12</v>
      </c>
      <c r="F3100" s="73" t="s">
        <v>438</v>
      </c>
      <c r="G3100" s="74">
        <v>0</v>
      </c>
      <c r="H3100" s="74">
        <f>'IDS Miami Dry Grocery 2025'!$I3100*'IDS Miami Dry Grocery 2025'!$G3100</f>
        <v>0</v>
      </c>
      <c r="I3100" s="78"/>
      <c r="J3100" s="75">
        <v>58.87</v>
      </c>
      <c r="K3100" s="76">
        <f>IFERROR((#REF!*#REF!)+('IDS Miami Dry Grocery 2025'!$J3100*'IDS Miami Dry Grocery 2025'!$I3100),'IDS Miami Dry Grocery 2025'!$J3100*'IDS Miami Dry Grocery 2025'!$I3100)</f>
        <v>0</v>
      </c>
      <c r="M3100" s="97"/>
    </row>
    <row r="3101" spans="1:13" s="35" customFormat="1" ht="15" x14ac:dyDescent="0.2">
      <c r="A3101" s="68" t="s">
        <v>9382</v>
      </c>
      <c r="B3101" s="69" t="s">
        <v>9350</v>
      </c>
      <c r="C3101" s="70" t="s">
        <v>9383</v>
      </c>
      <c r="D3101" s="71" t="s">
        <v>9384</v>
      </c>
      <c r="E3101" s="72">
        <v>12</v>
      </c>
      <c r="F3101" s="73" t="s">
        <v>28</v>
      </c>
      <c r="G3101" s="74">
        <v>0</v>
      </c>
      <c r="H3101" s="74">
        <f>'IDS Miami Dry Grocery 2025'!$I3101*'IDS Miami Dry Grocery 2025'!$G3101</f>
        <v>0</v>
      </c>
      <c r="I3101" s="78"/>
      <c r="J3101" s="75">
        <v>61.6</v>
      </c>
      <c r="K3101" s="76">
        <f>IFERROR((#REF!*#REF!)+('IDS Miami Dry Grocery 2025'!$J3101*'IDS Miami Dry Grocery 2025'!$I3101),'IDS Miami Dry Grocery 2025'!$J3101*'IDS Miami Dry Grocery 2025'!$I3101)</f>
        <v>0</v>
      </c>
      <c r="M3101" s="97"/>
    </row>
    <row r="3102" spans="1:13" s="35" customFormat="1" ht="15" x14ac:dyDescent="0.2">
      <c r="A3102" s="68" t="s">
        <v>9385</v>
      </c>
      <c r="B3102" s="69" t="s">
        <v>9350</v>
      </c>
      <c r="C3102" s="70" t="s">
        <v>9386</v>
      </c>
      <c r="D3102" s="71" t="s">
        <v>9387</v>
      </c>
      <c r="E3102" s="72">
        <v>12</v>
      </c>
      <c r="F3102" s="73" t="s">
        <v>28</v>
      </c>
      <c r="G3102" s="74">
        <v>0</v>
      </c>
      <c r="H3102" s="74">
        <f>'IDS Miami Dry Grocery 2025'!$I3102*'IDS Miami Dry Grocery 2025'!$G3102</f>
        <v>0</v>
      </c>
      <c r="I3102" s="78"/>
      <c r="J3102" s="75">
        <v>41.89</v>
      </c>
      <c r="K3102" s="76">
        <f>IFERROR((#REF!*#REF!)+('IDS Miami Dry Grocery 2025'!$J3102*'IDS Miami Dry Grocery 2025'!$I3102),'IDS Miami Dry Grocery 2025'!$J3102*'IDS Miami Dry Grocery 2025'!$I3102)</f>
        <v>0</v>
      </c>
      <c r="M3102" s="97"/>
    </row>
    <row r="3103" spans="1:13" s="35" customFormat="1" ht="15" x14ac:dyDescent="0.2">
      <c r="A3103" s="68" t="s">
        <v>9388</v>
      </c>
      <c r="B3103" s="69" t="s">
        <v>9350</v>
      </c>
      <c r="C3103" s="70" t="s">
        <v>9389</v>
      </c>
      <c r="D3103" s="71" t="s">
        <v>9390</v>
      </c>
      <c r="E3103" s="72">
        <v>12</v>
      </c>
      <c r="F3103" s="73" t="s">
        <v>28</v>
      </c>
      <c r="G3103" s="74">
        <v>0</v>
      </c>
      <c r="H3103" s="74">
        <f>'IDS Miami Dry Grocery 2025'!$I3103*'IDS Miami Dry Grocery 2025'!$G3103</f>
        <v>0</v>
      </c>
      <c r="I3103" s="78"/>
      <c r="J3103" s="75">
        <v>40.29</v>
      </c>
      <c r="K3103" s="76">
        <f>IFERROR((#REF!*#REF!)+('IDS Miami Dry Grocery 2025'!$J3103*'IDS Miami Dry Grocery 2025'!$I3103),'IDS Miami Dry Grocery 2025'!$J3103*'IDS Miami Dry Grocery 2025'!$I3103)</f>
        <v>0</v>
      </c>
      <c r="M3103" s="97"/>
    </row>
    <row r="3104" spans="1:13" s="35" customFormat="1" ht="15" x14ac:dyDescent="0.2">
      <c r="A3104" s="68" t="s">
        <v>9392</v>
      </c>
      <c r="B3104" s="69" t="s">
        <v>9350</v>
      </c>
      <c r="C3104" s="70" t="s">
        <v>9393</v>
      </c>
      <c r="D3104" s="71" t="s">
        <v>9391</v>
      </c>
      <c r="E3104" s="72">
        <v>8</v>
      </c>
      <c r="F3104" s="73" t="s">
        <v>185</v>
      </c>
      <c r="G3104" s="74">
        <v>0</v>
      </c>
      <c r="H3104" s="74">
        <f>'IDS Miami Dry Grocery 2025'!$I3104*'IDS Miami Dry Grocery 2025'!$G3104</f>
        <v>0</v>
      </c>
      <c r="I3104" s="78"/>
      <c r="J3104" s="75">
        <v>14.82</v>
      </c>
      <c r="K3104" s="76">
        <f>IFERROR((#REF!*#REF!)+('IDS Miami Dry Grocery 2025'!$J3104*'IDS Miami Dry Grocery 2025'!$I3104),'IDS Miami Dry Grocery 2025'!$J3104*'IDS Miami Dry Grocery 2025'!$I3104)</f>
        <v>0</v>
      </c>
      <c r="M3104" s="97"/>
    </row>
    <row r="3105" spans="1:13" s="35" customFormat="1" ht="15" x14ac:dyDescent="0.2">
      <c r="A3105" s="68" t="s">
        <v>9394</v>
      </c>
      <c r="B3105" s="69" t="s">
        <v>9350</v>
      </c>
      <c r="C3105" s="70" t="s">
        <v>9395</v>
      </c>
      <c r="D3105" s="71" t="s">
        <v>9396</v>
      </c>
      <c r="E3105" s="72">
        <v>8</v>
      </c>
      <c r="F3105" s="73" t="s">
        <v>185</v>
      </c>
      <c r="G3105" s="74">
        <v>0</v>
      </c>
      <c r="H3105" s="74">
        <f>'IDS Miami Dry Grocery 2025'!$I3105*'IDS Miami Dry Grocery 2025'!$G3105</f>
        <v>0</v>
      </c>
      <c r="I3105" s="78"/>
      <c r="J3105" s="75">
        <v>30.95</v>
      </c>
      <c r="K3105" s="76">
        <f>IFERROR((#REF!*#REF!)+('IDS Miami Dry Grocery 2025'!$J3105*'IDS Miami Dry Grocery 2025'!$I3105),'IDS Miami Dry Grocery 2025'!$J3105*'IDS Miami Dry Grocery 2025'!$I3105)</f>
        <v>0</v>
      </c>
      <c r="M3105" s="97"/>
    </row>
    <row r="3106" spans="1:13" s="35" customFormat="1" ht="15" x14ac:dyDescent="0.2">
      <c r="A3106" s="68" t="s">
        <v>9397</v>
      </c>
      <c r="B3106" s="69" t="s">
        <v>9350</v>
      </c>
      <c r="C3106" s="70" t="s">
        <v>9398</v>
      </c>
      <c r="D3106" s="71" t="s">
        <v>9399</v>
      </c>
      <c r="E3106" s="72">
        <v>8</v>
      </c>
      <c r="F3106" s="73" t="s">
        <v>7275</v>
      </c>
      <c r="G3106" s="74">
        <v>0</v>
      </c>
      <c r="H3106" s="74">
        <f>'IDS Miami Dry Grocery 2025'!$I3106*'IDS Miami Dry Grocery 2025'!$G3106</f>
        <v>0</v>
      </c>
      <c r="I3106" s="78"/>
      <c r="J3106" s="75">
        <v>13.64</v>
      </c>
      <c r="K3106" s="76">
        <f>IFERROR((#REF!*#REF!)+('IDS Miami Dry Grocery 2025'!$J3106*'IDS Miami Dry Grocery 2025'!$I3106),'IDS Miami Dry Grocery 2025'!$J3106*'IDS Miami Dry Grocery 2025'!$I3106)</f>
        <v>0</v>
      </c>
      <c r="M3106" s="97"/>
    </row>
    <row r="3107" spans="1:13" s="35" customFormat="1" ht="15" x14ac:dyDescent="0.2">
      <c r="A3107" s="68" t="s">
        <v>9400</v>
      </c>
      <c r="B3107" s="69" t="s">
        <v>9350</v>
      </c>
      <c r="C3107" s="70" t="s">
        <v>9401</v>
      </c>
      <c r="D3107" s="71" t="s">
        <v>9402</v>
      </c>
      <c r="E3107" s="72">
        <v>12</v>
      </c>
      <c r="F3107" s="73" t="s">
        <v>507</v>
      </c>
      <c r="G3107" s="74">
        <v>0</v>
      </c>
      <c r="H3107" s="74">
        <f>'IDS Miami Dry Grocery 2025'!$I3107*'IDS Miami Dry Grocery 2025'!$G3107</f>
        <v>0</v>
      </c>
      <c r="I3107" s="78"/>
      <c r="J3107" s="75">
        <v>45.9</v>
      </c>
      <c r="K3107" s="76">
        <f>IFERROR((#REF!*#REF!)+('IDS Miami Dry Grocery 2025'!$J3107*'IDS Miami Dry Grocery 2025'!$I3107),'IDS Miami Dry Grocery 2025'!$J3107*'IDS Miami Dry Grocery 2025'!$I3107)</f>
        <v>0</v>
      </c>
      <c r="M3107" s="97"/>
    </row>
    <row r="3108" spans="1:13" s="35" customFormat="1" ht="15" x14ac:dyDescent="0.2">
      <c r="A3108" s="68" t="s">
        <v>9403</v>
      </c>
      <c r="B3108" s="69" t="s">
        <v>9350</v>
      </c>
      <c r="C3108" s="70" t="s">
        <v>9404</v>
      </c>
      <c r="D3108" s="71" t="s">
        <v>9405</v>
      </c>
      <c r="E3108" s="72">
        <v>6</v>
      </c>
      <c r="F3108" s="73" t="s">
        <v>497</v>
      </c>
      <c r="G3108" s="74">
        <v>0</v>
      </c>
      <c r="H3108" s="74">
        <f>'IDS Miami Dry Grocery 2025'!$I3108*'IDS Miami Dry Grocery 2025'!$G3108</f>
        <v>0</v>
      </c>
      <c r="I3108" s="78"/>
      <c r="J3108" s="75">
        <v>51.34</v>
      </c>
      <c r="K3108" s="76">
        <f>IFERROR((#REF!*#REF!)+('IDS Miami Dry Grocery 2025'!$J3108*'IDS Miami Dry Grocery 2025'!$I3108),'IDS Miami Dry Grocery 2025'!$J3108*'IDS Miami Dry Grocery 2025'!$I3108)</f>
        <v>0</v>
      </c>
      <c r="M3108" s="97"/>
    </row>
    <row r="3109" spans="1:13" s="35" customFormat="1" ht="15" x14ac:dyDescent="0.2">
      <c r="A3109" s="68" t="s">
        <v>9406</v>
      </c>
      <c r="B3109" s="69" t="s">
        <v>9350</v>
      </c>
      <c r="C3109" s="70" t="s">
        <v>9407</v>
      </c>
      <c r="D3109" s="71" t="s">
        <v>9405</v>
      </c>
      <c r="E3109" s="72">
        <v>8</v>
      </c>
      <c r="F3109" s="73" t="s">
        <v>521</v>
      </c>
      <c r="G3109" s="74">
        <v>0</v>
      </c>
      <c r="H3109" s="74">
        <f>'IDS Miami Dry Grocery 2025'!$I3109*'IDS Miami Dry Grocery 2025'!$G3109</f>
        <v>0</v>
      </c>
      <c r="I3109" s="78"/>
      <c r="J3109" s="75">
        <v>13.75</v>
      </c>
      <c r="K3109" s="76">
        <f>IFERROR((#REF!*#REF!)+('IDS Miami Dry Grocery 2025'!$J3109*'IDS Miami Dry Grocery 2025'!$I3109),'IDS Miami Dry Grocery 2025'!$J3109*'IDS Miami Dry Grocery 2025'!$I3109)</f>
        <v>0</v>
      </c>
      <c r="M3109" s="97"/>
    </row>
    <row r="3110" spans="1:13" s="35" customFormat="1" ht="15" x14ac:dyDescent="0.2">
      <c r="A3110" s="68" t="s">
        <v>9409</v>
      </c>
      <c r="B3110" s="69" t="s">
        <v>9350</v>
      </c>
      <c r="C3110" s="70" t="s">
        <v>9410</v>
      </c>
      <c r="D3110" s="71" t="s">
        <v>9408</v>
      </c>
      <c r="E3110" s="72">
        <v>6</v>
      </c>
      <c r="F3110" s="73" t="s">
        <v>86</v>
      </c>
      <c r="G3110" s="74">
        <v>0</v>
      </c>
      <c r="H3110" s="74">
        <f>'IDS Miami Dry Grocery 2025'!$I3110*'IDS Miami Dry Grocery 2025'!$G3110</f>
        <v>0</v>
      </c>
      <c r="I3110" s="78"/>
      <c r="J3110" s="75">
        <v>81.7</v>
      </c>
      <c r="K3110" s="76">
        <f>IFERROR((#REF!*#REF!)+('IDS Miami Dry Grocery 2025'!$J3110*'IDS Miami Dry Grocery 2025'!$I3110),'IDS Miami Dry Grocery 2025'!$J3110*'IDS Miami Dry Grocery 2025'!$I3110)</f>
        <v>0</v>
      </c>
      <c r="M3110" s="97"/>
    </row>
    <row r="3111" spans="1:13" s="35" customFormat="1" ht="15" x14ac:dyDescent="0.2">
      <c r="A3111" s="68" t="s">
        <v>9411</v>
      </c>
      <c r="B3111" s="69" t="s">
        <v>9350</v>
      </c>
      <c r="C3111" s="70" t="s">
        <v>9412</v>
      </c>
      <c r="D3111" s="71" t="s">
        <v>9408</v>
      </c>
      <c r="E3111" s="72">
        <v>8</v>
      </c>
      <c r="F3111" s="73" t="s">
        <v>912</v>
      </c>
      <c r="G3111" s="74">
        <v>0</v>
      </c>
      <c r="H3111" s="74">
        <f>'IDS Miami Dry Grocery 2025'!$I3111*'IDS Miami Dry Grocery 2025'!$G3111</f>
        <v>0</v>
      </c>
      <c r="I3111" s="78"/>
      <c r="J3111" s="75">
        <v>15.46</v>
      </c>
      <c r="K3111" s="76">
        <f>IFERROR((#REF!*#REF!)+('IDS Miami Dry Grocery 2025'!$J3111*'IDS Miami Dry Grocery 2025'!$I3111),'IDS Miami Dry Grocery 2025'!$J3111*'IDS Miami Dry Grocery 2025'!$I3111)</f>
        <v>0</v>
      </c>
      <c r="M3111" s="97"/>
    </row>
    <row r="3112" spans="1:13" s="35" customFormat="1" ht="15" x14ac:dyDescent="0.2">
      <c r="A3112" s="68" t="s">
        <v>9413</v>
      </c>
      <c r="B3112" s="69" t="s">
        <v>9350</v>
      </c>
      <c r="C3112" s="70" t="s">
        <v>9414</v>
      </c>
      <c r="D3112" s="71" t="s">
        <v>9408</v>
      </c>
      <c r="E3112" s="72">
        <v>12</v>
      </c>
      <c r="F3112" s="73" t="s">
        <v>3330</v>
      </c>
      <c r="G3112" s="74">
        <v>0</v>
      </c>
      <c r="H3112" s="74">
        <f>'IDS Miami Dry Grocery 2025'!$I3112*'IDS Miami Dry Grocery 2025'!$G3112</f>
        <v>0</v>
      </c>
      <c r="I3112" s="78"/>
      <c r="J3112" s="75">
        <v>40.450000000000003</v>
      </c>
      <c r="K3112" s="76">
        <f>IFERROR((#REF!*#REF!)+('IDS Miami Dry Grocery 2025'!$J3112*'IDS Miami Dry Grocery 2025'!$I3112),'IDS Miami Dry Grocery 2025'!$J3112*'IDS Miami Dry Grocery 2025'!$I3112)</f>
        <v>0</v>
      </c>
      <c r="M3112" s="97"/>
    </row>
    <row r="3113" spans="1:13" s="35" customFormat="1" ht="15" x14ac:dyDescent="0.2">
      <c r="A3113" s="68" t="s">
        <v>9415</v>
      </c>
      <c r="B3113" s="69" t="s">
        <v>9350</v>
      </c>
      <c r="C3113" s="70" t="s">
        <v>9416</v>
      </c>
      <c r="D3113" s="71" t="s">
        <v>9417</v>
      </c>
      <c r="E3113" s="72">
        <v>8</v>
      </c>
      <c r="F3113" s="73" t="s">
        <v>611</v>
      </c>
      <c r="G3113" s="74">
        <v>0</v>
      </c>
      <c r="H3113" s="74">
        <f>'IDS Miami Dry Grocery 2025'!$I3113*'IDS Miami Dry Grocery 2025'!$G3113</f>
        <v>0</v>
      </c>
      <c r="I3113" s="78"/>
      <c r="J3113" s="75">
        <v>17.920000000000002</v>
      </c>
      <c r="K3113" s="76">
        <f>IFERROR((#REF!*#REF!)+('IDS Miami Dry Grocery 2025'!$J3113*'IDS Miami Dry Grocery 2025'!$I3113),'IDS Miami Dry Grocery 2025'!$J3113*'IDS Miami Dry Grocery 2025'!$I3113)</f>
        <v>0</v>
      </c>
      <c r="M3113" s="97"/>
    </row>
    <row r="3114" spans="1:13" s="35" customFormat="1" ht="15" x14ac:dyDescent="0.2">
      <c r="A3114" s="68" t="s">
        <v>9418</v>
      </c>
      <c r="B3114" s="69" t="s">
        <v>9350</v>
      </c>
      <c r="C3114" s="70" t="s">
        <v>9419</v>
      </c>
      <c r="D3114" s="71" t="s">
        <v>9420</v>
      </c>
      <c r="E3114" s="72">
        <v>8</v>
      </c>
      <c r="F3114" s="73" t="s">
        <v>912</v>
      </c>
      <c r="G3114" s="74">
        <v>0</v>
      </c>
      <c r="H3114" s="74">
        <f>'IDS Miami Dry Grocery 2025'!$I3114*'IDS Miami Dry Grocery 2025'!$G3114</f>
        <v>0</v>
      </c>
      <c r="I3114" s="78"/>
      <c r="J3114" s="75">
        <v>17.920000000000002</v>
      </c>
      <c r="K3114" s="76">
        <f>IFERROR((#REF!*#REF!)+('IDS Miami Dry Grocery 2025'!$J3114*'IDS Miami Dry Grocery 2025'!$I3114),'IDS Miami Dry Grocery 2025'!$J3114*'IDS Miami Dry Grocery 2025'!$I3114)</f>
        <v>0</v>
      </c>
      <c r="M3114" s="97"/>
    </row>
    <row r="3115" spans="1:13" s="35" customFormat="1" ht="15" x14ac:dyDescent="0.2">
      <c r="A3115" s="68" t="s">
        <v>9421</v>
      </c>
      <c r="B3115" s="69" t="s">
        <v>9350</v>
      </c>
      <c r="C3115" s="70" t="s">
        <v>9422</v>
      </c>
      <c r="D3115" s="71" t="s">
        <v>9423</v>
      </c>
      <c r="E3115" s="72">
        <v>8</v>
      </c>
      <c r="F3115" s="73" t="s">
        <v>611</v>
      </c>
      <c r="G3115" s="74">
        <v>0</v>
      </c>
      <c r="H3115" s="74">
        <f>'IDS Miami Dry Grocery 2025'!$I3115*'IDS Miami Dry Grocery 2025'!$G3115</f>
        <v>0</v>
      </c>
      <c r="I3115" s="78"/>
      <c r="J3115" s="75">
        <v>13.75</v>
      </c>
      <c r="K3115" s="76">
        <f>IFERROR((#REF!*#REF!)+('IDS Miami Dry Grocery 2025'!$J3115*'IDS Miami Dry Grocery 2025'!$I3115),'IDS Miami Dry Grocery 2025'!$J3115*'IDS Miami Dry Grocery 2025'!$I3115)</f>
        <v>0</v>
      </c>
      <c r="M3115" s="97"/>
    </row>
    <row r="3116" spans="1:13" s="35" customFormat="1" ht="15" x14ac:dyDescent="0.2">
      <c r="A3116" s="68" t="s">
        <v>9424</v>
      </c>
      <c r="B3116" s="69" t="s">
        <v>9350</v>
      </c>
      <c r="C3116" s="70" t="s">
        <v>9425</v>
      </c>
      <c r="D3116" s="71" t="s">
        <v>9426</v>
      </c>
      <c r="E3116" s="72">
        <v>12</v>
      </c>
      <c r="F3116" s="73" t="s">
        <v>380</v>
      </c>
      <c r="G3116" s="74">
        <v>0</v>
      </c>
      <c r="H3116" s="74">
        <f>'IDS Miami Dry Grocery 2025'!$I3116*'IDS Miami Dry Grocery 2025'!$G3116</f>
        <v>0</v>
      </c>
      <c r="I3116" s="78"/>
      <c r="J3116" s="75">
        <v>9.5299999999999994</v>
      </c>
      <c r="K3116" s="76">
        <f>IFERROR((#REF!*#REF!)+('IDS Miami Dry Grocery 2025'!$J3116*'IDS Miami Dry Grocery 2025'!$I3116),'IDS Miami Dry Grocery 2025'!$J3116*'IDS Miami Dry Grocery 2025'!$I3116)</f>
        <v>0</v>
      </c>
      <c r="M3116" s="97"/>
    </row>
    <row r="3117" spans="1:13" s="35" customFormat="1" ht="15" x14ac:dyDescent="0.2">
      <c r="A3117" s="68" t="s">
        <v>9427</v>
      </c>
      <c r="B3117" s="69" t="s">
        <v>9350</v>
      </c>
      <c r="C3117" s="70" t="s">
        <v>9428</v>
      </c>
      <c r="D3117" s="71" t="s">
        <v>9426</v>
      </c>
      <c r="E3117" s="72">
        <v>12</v>
      </c>
      <c r="F3117" s="73" t="s">
        <v>265</v>
      </c>
      <c r="G3117" s="74">
        <v>0</v>
      </c>
      <c r="H3117" s="74">
        <f>'IDS Miami Dry Grocery 2025'!$I3117*'IDS Miami Dry Grocery 2025'!$G3117</f>
        <v>0</v>
      </c>
      <c r="I3117" s="78"/>
      <c r="J3117" s="75">
        <v>39.81</v>
      </c>
      <c r="K3117" s="76">
        <f>IFERROR((#REF!*#REF!)+('IDS Miami Dry Grocery 2025'!$J3117*'IDS Miami Dry Grocery 2025'!$I3117),'IDS Miami Dry Grocery 2025'!$J3117*'IDS Miami Dry Grocery 2025'!$I3117)</f>
        <v>0</v>
      </c>
      <c r="M3117" s="97"/>
    </row>
    <row r="3118" spans="1:13" s="35" customFormat="1" ht="15" x14ac:dyDescent="0.2">
      <c r="A3118" s="68" t="s">
        <v>9429</v>
      </c>
      <c r="B3118" s="69" t="s">
        <v>9350</v>
      </c>
      <c r="C3118" s="70" t="s">
        <v>9430</v>
      </c>
      <c r="D3118" s="71" t="s">
        <v>9426</v>
      </c>
      <c r="E3118" s="72">
        <v>8</v>
      </c>
      <c r="F3118" s="73" t="s">
        <v>521</v>
      </c>
      <c r="G3118" s="74">
        <v>0</v>
      </c>
      <c r="H3118" s="74">
        <f>'IDS Miami Dry Grocery 2025'!$I3118*'IDS Miami Dry Grocery 2025'!$G3118</f>
        <v>0</v>
      </c>
      <c r="I3118" s="78"/>
      <c r="J3118" s="75">
        <v>13.75</v>
      </c>
      <c r="K3118" s="76">
        <f>IFERROR((#REF!*#REF!)+('IDS Miami Dry Grocery 2025'!$J3118*'IDS Miami Dry Grocery 2025'!$I3118),'IDS Miami Dry Grocery 2025'!$J3118*'IDS Miami Dry Grocery 2025'!$I3118)</f>
        <v>0</v>
      </c>
      <c r="M3118" s="97"/>
    </row>
    <row r="3119" spans="1:13" s="35" customFormat="1" ht="15" x14ac:dyDescent="0.2">
      <c r="A3119" s="68" t="s">
        <v>9431</v>
      </c>
      <c r="B3119" s="69" t="s">
        <v>9350</v>
      </c>
      <c r="C3119" s="70" t="s">
        <v>9432</v>
      </c>
      <c r="D3119" s="71" t="s">
        <v>9433</v>
      </c>
      <c r="E3119" s="72">
        <v>12</v>
      </c>
      <c r="F3119" s="73" t="s">
        <v>265</v>
      </c>
      <c r="G3119" s="74">
        <v>0</v>
      </c>
      <c r="H3119" s="74">
        <f>'IDS Miami Dry Grocery 2025'!$I3119*'IDS Miami Dry Grocery 2025'!$G3119</f>
        <v>0</v>
      </c>
      <c r="I3119" s="78"/>
      <c r="J3119" s="75">
        <v>41.25</v>
      </c>
      <c r="K3119" s="76">
        <f>IFERROR((#REF!*#REF!)+('IDS Miami Dry Grocery 2025'!$J3119*'IDS Miami Dry Grocery 2025'!$I3119),'IDS Miami Dry Grocery 2025'!$J3119*'IDS Miami Dry Grocery 2025'!$I3119)</f>
        <v>0</v>
      </c>
      <c r="M3119" s="97"/>
    </row>
    <row r="3120" spans="1:13" s="35" customFormat="1" ht="15" x14ac:dyDescent="0.2">
      <c r="A3120" s="68" t="s">
        <v>9434</v>
      </c>
      <c r="B3120" s="69" t="s">
        <v>9350</v>
      </c>
      <c r="C3120" s="70" t="s">
        <v>9435</v>
      </c>
      <c r="D3120" s="71" t="s">
        <v>9433</v>
      </c>
      <c r="E3120" s="72">
        <v>8</v>
      </c>
      <c r="F3120" s="73" t="s">
        <v>521</v>
      </c>
      <c r="G3120" s="74">
        <v>0</v>
      </c>
      <c r="H3120" s="74">
        <f>'IDS Miami Dry Grocery 2025'!$I3120*'IDS Miami Dry Grocery 2025'!$G3120</f>
        <v>0</v>
      </c>
      <c r="I3120" s="78"/>
      <c r="J3120" s="75">
        <v>13.75</v>
      </c>
      <c r="K3120" s="76">
        <f>IFERROR((#REF!*#REF!)+('IDS Miami Dry Grocery 2025'!$J3120*'IDS Miami Dry Grocery 2025'!$I3120),'IDS Miami Dry Grocery 2025'!$J3120*'IDS Miami Dry Grocery 2025'!$I3120)</f>
        <v>0</v>
      </c>
      <c r="M3120" s="97"/>
    </row>
    <row r="3121" spans="1:13" s="35" customFormat="1" ht="15" x14ac:dyDescent="0.2">
      <c r="A3121" s="68" t="s">
        <v>9436</v>
      </c>
      <c r="B3121" s="69" t="s">
        <v>9350</v>
      </c>
      <c r="C3121" s="70" t="s">
        <v>9437</v>
      </c>
      <c r="D3121" s="71" t="s">
        <v>9438</v>
      </c>
      <c r="E3121" s="72">
        <v>8</v>
      </c>
      <c r="F3121" s="73" t="s">
        <v>9053</v>
      </c>
      <c r="G3121" s="74">
        <v>0</v>
      </c>
      <c r="H3121" s="74">
        <f>'IDS Miami Dry Grocery 2025'!$I3121*'IDS Miami Dry Grocery 2025'!$G3121</f>
        <v>0</v>
      </c>
      <c r="I3121" s="78"/>
      <c r="J3121" s="75">
        <v>13.64</v>
      </c>
      <c r="K3121" s="76">
        <f>IFERROR((#REF!*#REF!)+('IDS Miami Dry Grocery 2025'!$J3121*'IDS Miami Dry Grocery 2025'!$I3121),'IDS Miami Dry Grocery 2025'!$J3121*'IDS Miami Dry Grocery 2025'!$I3121)</f>
        <v>0</v>
      </c>
      <c r="M3121" s="97"/>
    </row>
    <row r="3122" spans="1:13" s="35" customFormat="1" ht="15" x14ac:dyDescent="0.2">
      <c r="A3122" s="68" t="s">
        <v>9439</v>
      </c>
      <c r="B3122" s="69" t="s">
        <v>9350</v>
      </c>
      <c r="C3122" s="70" t="s">
        <v>9440</v>
      </c>
      <c r="D3122" s="71" t="s">
        <v>9441</v>
      </c>
      <c r="E3122" s="72">
        <v>12</v>
      </c>
      <c r="F3122" s="73" t="s">
        <v>497</v>
      </c>
      <c r="G3122" s="74">
        <v>0</v>
      </c>
      <c r="H3122" s="74">
        <f>'IDS Miami Dry Grocery 2025'!$I3122*'IDS Miami Dry Grocery 2025'!$G3122</f>
        <v>0</v>
      </c>
      <c r="I3122" s="78"/>
      <c r="J3122" s="75">
        <v>45.26</v>
      </c>
      <c r="K3122" s="76">
        <f>IFERROR((#REF!*#REF!)+('IDS Miami Dry Grocery 2025'!$J3122*'IDS Miami Dry Grocery 2025'!$I3122),'IDS Miami Dry Grocery 2025'!$J3122*'IDS Miami Dry Grocery 2025'!$I3122)</f>
        <v>0</v>
      </c>
      <c r="M3122" s="97"/>
    </row>
    <row r="3123" spans="1:13" s="35" customFormat="1" ht="15" x14ac:dyDescent="0.2">
      <c r="A3123" s="68" t="s">
        <v>9442</v>
      </c>
      <c r="B3123" s="69" t="s">
        <v>9350</v>
      </c>
      <c r="C3123" s="70" t="s">
        <v>9443</v>
      </c>
      <c r="D3123" s="71" t="s">
        <v>9444</v>
      </c>
      <c r="E3123" s="72">
        <v>12</v>
      </c>
      <c r="F3123" s="73" t="s">
        <v>32</v>
      </c>
      <c r="G3123" s="74">
        <v>0</v>
      </c>
      <c r="H3123" s="74">
        <f>'IDS Miami Dry Grocery 2025'!$I3123*'IDS Miami Dry Grocery 2025'!$G3123</f>
        <v>0</v>
      </c>
      <c r="I3123" s="78"/>
      <c r="J3123" s="75">
        <v>26.67</v>
      </c>
      <c r="K3123" s="76">
        <f>IFERROR((#REF!*#REF!)+('IDS Miami Dry Grocery 2025'!$J3123*'IDS Miami Dry Grocery 2025'!$I3123),'IDS Miami Dry Grocery 2025'!$J3123*'IDS Miami Dry Grocery 2025'!$I3123)</f>
        <v>0</v>
      </c>
      <c r="M3123" s="97"/>
    </row>
    <row r="3124" spans="1:13" s="35" customFormat="1" ht="15" x14ac:dyDescent="0.2">
      <c r="A3124" s="68" t="s">
        <v>9445</v>
      </c>
      <c r="B3124" s="69" t="s">
        <v>9350</v>
      </c>
      <c r="C3124" s="70" t="s">
        <v>9446</v>
      </c>
      <c r="D3124" s="71" t="s">
        <v>9447</v>
      </c>
      <c r="E3124" s="72">
        <v>8</v>
      </c>
      <c r="F3124" s="73" t="s">
        <v>28</v>
      </c>
      <c r="G3124" s="74">
        <v>0</v>
      </c>
      <c r="H3124" s="74">
        <f>'IDS Miami Dry Grocery 2025'!$I3124*'IDS Miami Dry Grocery 2025'!$G3124</f>
        <v>0</v>
      </c>
      <c r="I3124" s="78"/>
      <c r="J3124" s="75">
        <v>13.75</v>
      </c>
      <c r="K3124" s="76">
        <f>IFERROR((#REF!*#REF!)+('IDS Miami Dry Grocery 2025'!$J3124*'IDS Miami Dry Grocery 2025'!$I3124),'IDS Miami Dry Grocery 2025'!$J3124*'IDS Miami Dry Grocery 2025'!$I3124)</f>
        <v>0</v>
      </c>
      <c r="M3124" s="97"/>
    </row>
    <row r="3125" spans="1:13" s="35" customFormat="1" ht="15" x14ac:dyDescent="0.2">
      <c r="A3125" s="68" t="s">
        <v>9448</v>
      </c>
      <c r="B3125" s="69" t="s">
        <v>9350</v>
      </c>
      <c r="C3125" s="70" t="s">
        <v>9449</v>
      </c>
      <c r="D3125" s="71" t="s">
        <v>9450</v>
      </c>
      <c r="E3125" s="72">
        <v>8</v>
      </c>
      <c r="F3125" s="73" t="s">
        <v>1488</v>
      </c>
      <c r="G3125" s="74">
        <v>0</v>
      </c>
      <c r="H3125" s="74">
        <f>'IDS Miami Dry Grocery 2025'!$I3125*'IDS Miami Dry Grocery 2025'!$G3125</f>
        <v>0</v>
      </c>
      <c r="I3125" s="78"/>
      <c r="J3125" s="75">
        <v>13.75</v>
      </c>
      <c r="K3125" s="76">
        <f>IFERROR((#REF!*#REF!)+('IDS Miami Dry Grocery 2025'!$J3125*'IDS Miami Dry Grocery 2025'!$I3125),'IDS Miami Dry Grocery 2025'!$J3125*'IDS Miami Dry Grocery 2025'!$I3125)</f>
        <v>0</v>
      </c>
      <c r="M3125" s="97"/>
    </row>
    <row r="3126" spans="1:13" s="35" customFormat="1" ht="15" x14ac:dyDescent="0.2">
      <c r="A3126" s="68" t="s">
        <v>9451</v>
      </c>
      <c r="B3126" s="69" t="s">
        <v>9350</v>
      </c>
      <c r="C3126" s="70" t="s">
        <v>9452</v>
      </c>
      <c r="D3126" s="71" t="s">
        <v>9453</v>
      </c>
      <c r="E3126" s="72">
        <v>8</v>
      </c>
      <c r="F3126" s="73" t="s">
        <v>3330</v>
      </c>
      <c r="G3126" s="74">
        <v>0</v>
      </c>
      <c r="H3126" s="74">
        <f>'IDS Miami Dry Grocery 2025'!$I3126*'IDS Miami Dry Grocery 2025'!$G3126</f>
        <v>0</v>
      </c>
      <c r="I3126" s="78"/>
      <c r="J3126" s="75">
        <v>13.75</v>
      </c>
      <c r="K3126" s="76">
        <f>IFERROR((#REF!*#REF!)+('IDS Miami Dry Grocery 2025'!$J3126*'IDS Miami Dry Grocery 2025'!$I3126),'IDS Miami Dry Grocery 2025'!$J3126*'IDS Miami Dry Grocery 2025'!$I3126)</f>
        <v>0</v>
      </c>
      <c r="M3126" s="97"/>
    </row>
    <row r="3127" spans="1:13" s="35" customFormat="1" ht="15" x14ac:dyDescent="0.2">
      <c r="A3127" s="68" t="s">
        <v>9454</v>
      </c>
      <c r="B3127" s="69" t="s">
        <v>9350</v>
      </c>
      <c r="C3127" s="70" t="s">
        <v>9455</v>
      </c>
      <c r="D3127" s="71" t="s">
        <v>9456</v>
      </c>
      <c r="E3127" s="72">
        <v>8</v>
      </c>
      <c r="F3127" s="73" t="s">
        <v>625</v>
      </c>
      <c r="G3127" s="74">
        <v>0</v>
      </c>
      <c r="H3127" s="74">
        <f>'IDS Miami Dry Grocery 2025'!$I3127*'IDS Miami Dry Grocery 2025'!$G3127</f>
        <v>0</v>
      </c>
      <c r="I3127" s="78"/>
      <c r="J3127" s="75">
        <v>24.86</v>
      </c>
      <c r="K3127" s="76">
        <f>IFERROR((#REF!*#REF!)+('IDS Miami Dry Grocery 2025'!$J3127*'IDS Miami Dry Grocery 2025'!$I3127),'IDS Miami Dry Grocery 2025'!$J3127*'IDS Miami Dry Grocery 2025'!$I3127)</f>
        <v>0</v>
      </c>
      <c r="M3127" s="97"/>
    </row>
    <row r="3128" spans="1:13" s="35" customFormat="1" ht="15" x14ac:dyDescent="0.2">
      <c r="A3128" s="68" t="s">
        <v>9457</v>
      </c>
      <c r="B3128" s="69" t="s">
        <v>9350</v>
      </c>
      <c r="C3128" s="70" t="s">
        <v>9458</v>
      </c>
      <c r="D3128" s="71" t="s">
        <v>9459</v>
      </c>
      <c r="E3128" s="72">
        <v>8</v>
      </c>
      <c r="F3128" s="73" t="s">
        <v>607</v>
      </c>
      <c r="G3128" s="74">
        <v>0</v>
      </c>
      <c r="H3128" s="74">
        <f>'IDS Miami Dry Grocery 2025'!$I3128*'IDS Miami Dry Grocery 2025'!$G3128</f>
        <v>0</v>
      </c>
      <c r="I3128" s="78"/>
      <c r="J3128" s="75">
        <v>22.72</v>
      </c>
      <c r="K3128" s="76">
        <f>IFERROR((#REF!*#REF!)+('IDS Miami Dry Grocery 2025'!$J3128*'IDS Miami Dry Grocery 2025'!$I3128),'IDS Miami Dry Grocery 2025'!$J3128*'IDS Miami Dry Grocery 2025'!$I3128)</f>
        <v>0</v>
      </c>
      <c r="M3128" s="97"/>
    </row>
    <row r="3129" spans="1:13" s="35" customFormat="1" ht="15" x14ac:dyDescent="0.2">
      <c r="A3129" s="68" t="s">
        <v>9460</v>
      </c>
      <c r="B3129" s="69" t="s">
        <v>9350</v>
      </c>
      <c r="C3129" s="70" t="s">
        <v>9461</v>
      </c>
      <c r="D3129" s="71" t="s">
        <v>9462</v>
      </c>
      <c r="E3129" s="72">
        <v>8</v>
      </c>
      <c r="F3129" s="73" t="s">
        <v>521</v>
      </c>
      <c r="G3129" s="74">
        <v>0</v>
      </c>
      <c r="H3129" s="74">
        <f>'IDS Miami Dry Grocery 2025'!$I3129*'IDS Miami Dry Grocery 2025'!$G3129</f>
        <v>0</v>
      </c>
      <c r="I3129" s="78"/>
      <c r="J3129" s="75">
        <v>24.64</v>
      </c>
      <c r="K3129" s="76">
        <f>IFERROR((#REF!*#REF!)+('IDS Miami Dry Grocery 2025'!$J3129*'IDS Miami Dry Grocery 2025'!$I3129),'IDS Miami Dry Grocery 2025'!$J3129*'IDS Miami Dry Grocery 2025'!$I3129)</f>
        <v>0</v>
      </c>
      <c r="M3129" s="97"/>
    </row>
    <row r="3130" spans="1:13" s="35" customFormat="1" ht="15" x14ac:dyDescent="0.2">
      <c r="A3130" s="68" t="s">
        <v>9463</v>
      </c>
      <c r="B3130" s="69" t="s">
        <v>9350</v>
      </c>
      <c r="C3130" s="70" t="s">
        <v>9464</v>
      </c>
      <c r="D3130" s="71" t="s">
        <v>9465</v>
      </c>
      <c r="E3130" s="72">
        <v>12</v>
      </c>
      <c r="F3130" s="73" t="s">
        <v>9053</v>
      </c>
      <c r="G3130" s="74">
        <v>0</v>
      </c>
      <c r="H3130" s="74">
        <f>'IDS Miami Dry Grocery 2025'!$I3130*'IDS Miami Dry Grocery 2025'!$G3130</f>
        <v>0</v>
      </c>
      <c r="I3130" s="78"/>
      <c r="J3130" s="75">
        <v>10.81</v>
      </c>
      <c r="K3130" s="76">
        <f>IFERROR((#REF!*#REF!)+('IDS Miami Dry Grocery 2025'!$J3130*'IDS Miami Dry Grocery 2025'!$I3130),'IDS Miami Dry Grocery 2025'!$J3130*'IDS Miami Dry Grocery 2025'!$I3130)</f>
        <v>0</v>
      </c>
      <c r="M3130" s="97"/>
    </row>
    <row r="3131" spans="1:13" s="35" customFormat="1" ht="15" x14ac:dyDescent="0.2">
      <c r="A3131" s="68" t="s">
        <v>9466</v>
      </c>
      <c r="B3131" s="69" t="s">
        <v>9350</v>
      </c>
      <c r="C3131" s="70" t="s">
        <v>9467</v>
      </c>
      <c r="D3131" s="71" t="s">
        <v>9468</v>
      </c>
      <c r="E3131" s="72">
        <v>12</v>
      </c>
      <c r="F3131" s="73" t="s">
        <v>409</v>
      </c>
      <c r="G3131" s="74">
        <v>0</v>
      </c>
      <c r="H3131" s="74">
        <f>'IDS Miami Dry Grocery 2025'!$I3131*'IDS Miami Dry Grocery 2025'!$G3131</f>
        <v>0</v>
      </c>
      <c r="I3131" s="78"/>
      <c r="J3131" s="75">
        <v>49.1</v>
      </c>
      <c r="K3131" s="76">
        <f>IFERROR((#REF!*#REF!)+('IDS Miami Dry Grocery 2025'!$J3131*'IDS Miami Dry Grocery 2025'!$I3131),'IDS Miami Dry Grocery 2025'!$J3131*'IDS Miami Dry Grocery 2025'!$I3131)</f>
        <v>0</v>
      </c>
      <c r="M3131" s="97"/>
    </row>
    <row r="3132" spans="1:13" s="35" customFormat="1" ht="15" x14ac:dyDescent="0.2">
      <c r="A3132" s="68" t="s">
        <v>9469</v>
      </c>
      <c r="B3132" s="69" t="s">
        <v>9350</v>
      </c>
      <c r="C3132" s="70" t="s">
        <v>9470</v>
      </c>
      <c r="D3132" s="71" t="s">
        <v>9468</v>
      </c>
      <c r="E3132" s="72">
        <v>8</v>
      </c>
      <c r="F3132" s="73" t="s">
        <v>3004</v>
      </c>
      <c r="G3132" s="74">
        <v>0</v>
      </c>
      <c r="H3132" s="74">
        <f>'IDS Miami Dry Grocery 2025'!$I3132*'IDS Miami Dry Grocery 2025'!$G3132</f>
        <v>0</v>
      </c>
      <c r="I3132" s="78"/>
      <c r="J3132" s="75">
        <v>13.75</v>
      </c>
      <c r="K3132" s="76">
        <f>IFERROR((#REF!*#REF!)+('IDS Miami Dry Grocery 2025'!$J3132*'IDS Miami Dry Grocery 2025'!$I3132),'IDS Miami Dry Grocery 2025'!$J3132*'IDS Miami Dry Grocery 2025'!$I3132)</f>
        <v>0</v>
      </c>
      <c r="M3132" s="97"/>
    </row>
    <row r="3133" spans="1:13" s="35" customFormat="1" ht="15" x14ac:dyDescent="0.2">
      <c r="A3133" s="68" t="s">
        <v>9471</v>
      </c>
      <c r="B3133" s="69" t="s">
        <v>9350</v>
      </c>
      <c r="C3133" s="70" t="s">
        <v>9472</v>
      </c>
      <c r="D3133" s="71" t="s">
        <v>9473</v>
      </c>
      <c r="E3133" s="72">
        <v>12</v>
      </c>
      <c r="F3133" s="73" t="s">
        <v>9053</v>
      </c>
      <c r="G3133" s="74">
        <v>0</v>
      </c>
      <c r="H3133" s="74">
        <f>'IDS Miami Dry Grocery 2025'!$I3133*'IDS Miami Dry Grocery 2025'!$G3133</f>
        <v>0</v>
      </c>
      <c r="I3133" s="78"/>
      <c r="J3133" s="75">
        <v>9.3699999999999992</v>
      </c>
      <c r="K3133" s="76">
        <f>IFERROR((#REF!*#REF!)+('IDS Miami Dry Grocery 2025'!$J3133*'IDS Miami Dry Grocery 2025'!$I3133),'IDS Miami Dry Grocery 2025'!$J3133*'IDS Miami Dry Grocery 2025'!$I3133)</f>
        <v>0</v>
      </c>
      <c r="M3133" s="97"/>
    </row>
    <row r="3134" spans="1:13" s="35" customFormat="1" ht="15" x14ac:dyDescent="0.2">
      <c r="A3134" s="68" t="s">
        <v>9474</v>
      </c>
      <c r="B3134" s="69" t="s">
        <v>9350</v>
      </c>
      <c r="C3134" s="70" t="s">
        <v>9475</v>
      </c>
      <c r="D3134" s="71" t="s">
        <v>9476</v>
      </c>
      <c r="E3134" s="72">
        <v>12</v>
      </c>
      <c r="F3134" s="73" t="s">
        <v>380</v>
      </c>
      <c r="G3134" s="74">
        <v>0</v>
      </c>
      <c r="H3134" s="74">
        <f>'IDS Miami Dry Grocery 2025'!$I3134*'IDS Miami Dry Grocery 2025'!$G3134</f>
        <v>0</v>
      </c>
      <c r="I3134" s="78"/>
      <c r="J3134" s="75">
        <v>9.5299999999999994</v>
      </c>
      <c r="K3134" s="76">
        <f>IFERROR((#REF!*#REF!)+('IDS Miami Dry Grocery 2025'!$J3134*'IDS Miami Dry Grocery 2025'!$I3134),'IDS Miami Dry Grocery 2025'!$J3134*'IDS Miami Dry Grocery 2025'!$I3134)</f>
        <v>0</v>
      </c>
      <c r="M3134" s="97"/>
    </row>
    <row r="3135" spans="1:13" s="35" customFormat="1" ht="15" x14ac:dyDescent="0.2">
      <c r="A3135" s="68" t="s">
        <v>9477</v>
      </c>
      <c r="B3135" s="69" t="s">
        <v>9350</v>
      </c>
      <c r="C3135" s="70" t="s">
        <v>9478</v>
      </c>
      <c r="D3135" s="71" t="s">
        <v>9479</v>
      </c>
      <c r="E3135" s="72">
        <v>8</v>
      </c>
      <c r="F3135" s="73" t="s">
        <v>521</v>
      </c>
      <c r="G3135" s="74">
        <v>0</v>
      </c>
      <c r="H3135" s="74">
        <f>'IDS Miami Dry Grocery 2025'!$I3135*'IDS Miami Dry Grocery 2025'!$G3135</f>
        <v>0</v>
      </c>
      <c r="I3135" s="78"/>
      <c r="J3135" s="75">
        <v>13.75</v>
      </c>
      <c r="K3135" s="76">
        <f>IFERROR((#REF!*#REF!)+('IDS Miami Dry Grocery 2025'!$J3135*'IDS Miami Dry Grocery 2025'!$I3135),'IDS Miami Dry Grocery 2025'!$J3135*'IDS Miami Dry Grocery 2025'!$I3135)</f>
        <v>0</v>
      </c>
      <c r="M3135" s="97"/>
    </row>
    <row r="3136" spans="1:13" s="35" customFormat="1" ht="15" x14ac:dyDescent="0.2">
      <c r="A3136" s="68" t="s">
        <v>9480</v>
      </c>
      <c r="B3136" s="69" t="s">
        <v>9350</v>
      </c>
      <c r="C3136" s="70" t="s">
        <v>9481</v>
      </c>
      <c r="D3136" s="71" t="s">
        <v>9482</v>
      </c>
      <c r="E3136" s="72">
        <v>6</v>
      </c>
      <c r="F3136" s="73" t="s">
        <v>497</v>
      </c>
      <c r="G3136" s="74">
        <v>0</v>
      </c>
      <c r="H3136" s="74">
        <f>'IDS Miami Dry Grocery 2025'!$I3136*'IDS Miami Dry Grocery 2025'!$G3136</f>
        <v>0</v>
      </c>
      <c r="I3136" s="78"/>
      <c r="J3136" s="75">
        <v>46.94</v>
      </c>
      <c r="K3136" s="76">
        <f>IFERROR((#REF!*#REF!)+('IDS Miami Dry Grocery 2025'!$J3136*'IDS Miami Dry Grocery 2025'!$I3136),'IDS Miami Dry Grocery 2025'!$J3136*'IDS Miami Dry Grocery 2025'!$I3136)</f>
        <v>0</v>
      </c>
      <c r="M3136" s="97"/>
    </row>
    <row r="3137" spans="1:13" s="35" customFormat="1" ht="15" x14ac:dyDescent="0.2">
      <c r="A3137" s="68" t="s">
        <v>9483</v>
      </c>
      <c r="B3137" s="69" t="s">
        <v>9350</v>
      </c>
      <c r="C3137" s="70" t="s">
        <v>9484</v>
      </c>
      <c r="D3137" s="71" t="s">
        <v>9482</v>
      </c>
      <c r="E3137" s="72">
        <v>8</v>
      </c>
      <c r="F3137" s="73" t="s">
        <v>521</v>
      </c>
      <c r="G3137" s="74">
        <v>0</v>
      </c>
      <c r="H3137" s="74">
        <f>'IDS Miami Dry Grocery 2025'!$I3137*'IDS Miami Dry Grocery 2025'!$G3137</f>
        <v>0</v>
      </c>
      <c r="I3137" s="78"/>
      <c r="J3137" s="75">
        <v>13.75</v>
      </c>
      <c r="K3137" s="76">
        <f>IFERROR((#REF!*#REF!)+('IDS Miami Dry Grocery 2025'!$J3137*'IDS Miami Dry Grocery 2025'!$I3137),'IDS Miami Dry Grocery 2025'!$J3137*'IDS Miami Dry Grocery 2025'!$I3137)</f>
        <v>0</v>
      </c>
      <c r="M3137" s="97"/>
    </row>
    <row r="3138" spans="1:13" s="35" customFormat="1" ht="15" x14ac:dyDescent="0.2">
      <c r="A3138" s="68" t="s">
        <v>9485</v>
      </c>
      <c r="B3138" s="69" t="s">
        <v>9350</v>
      </c>
      <c r="C3138" s="70" t="s">
        <v>9486</v>
      </c>
      <c r="D3138" s="71" t="s">
        <v>9487</v>
      </c>
      <c r="E3138" s="72">
        <v>12</v>
      </c>
      <c r="F3138" s="73" t="s">
        <v>7275</v>
      </c>
      <c r="G3138" s="74">
        <v>0</v>
      </c>
      <c r="H3138" s="74">
        <f>'IDS Miami Dry Grocery 2025'!$I3138*'IDS Miami Dry Grocery 2025'!$G3138</f>
        <v>0</v>
      </c>
      <c r="I3138" s="78"/>
      <c r="J3138" s="75">
        <v>9.3699999999999992</v>
      </c>
      <c r="K3138" s="76">
        <f>IFERROR((#REF!*#REF!)+('IDS Miami Dry Grocery 2025'!$J3138*'IDS Miami Dry Grocery 2025'!$I3138),'IDS Miami Dry Grocery 2025'!$J3138*'IDS Miami Dry Grocery 2025'!$I3138)</f>
        <v>0</v>
      </c>
      <c r="M3138" s="97"/>
    </row>
    <row r="3139" spans="1:13" s="35" customFormat="1" ht="15" x14ac:dyDescent="0.2">
      <c r="A3139" s="68" t="s">
        <v>9488</v>
      </c>
      <c r="B3139" s="69" t="s">
        <v>9350</v>
      </c>
      <c r="C3139" s="70" t="s">
        <v>9489</v>
      </c>
      <c r="D3139" s="71" t="s">
        <v>9490</v>
      </c>
      <c r="E3139" s="72">
        <v>12</v>
      </c>
      <c r="F3139" s="73" t="s">
        <v>380</v>
      </c>
      <c r="G3139" s="74">
        <v>0</v>
      </c>
      <c r="H3139" s="74">
        <f>'IDS Miami Dry Grocery 2025'!$I3139*'IDS Miami Dry Grocery 2025'!$G3139</f>
        <v>0</v>
      </c>
      <c r="I3139" s="78"/>
      <c r="J3139" s="75">
        <v>22.99</v>
      </c>
      <c r="K3139" s="76">
        <f>IFERROR((#REF!*#REF!)+('IDS Miami Dry Grocery 2025'!$J3139*'IDS Miami Dry Grocery 2025'!$I3139),'IDS Miami Dry Grocery 2025'!$J3139*'IDS Miami Dry Grocery 2025'!$I3139)</f>
        <v>0</v>
      </c>
      <c r="M3139" s="97"/>
    </row>
    <row r="3140" spans="1:13" s="35" customFormat="1" ht="15" x14ac:dyDescent="0.2">
      <c r="A3140" s="68" t="s">
        <v>9491</v>
      </c>
      <c r="B3140" s="69" t="s">
        <v>9350</v>
      </c>
      <c r="C3140" s="70" t="s">
        <v>9492</v>
      </c>
      <c r="D3140" s="71" t="s">
        <v>9493</v>
      </c>
      <c r="E3140" s="72">
        <v>12</v>
      </c>
      <c r="F3140" s="73" t="s">
        <v>9053</v>
      </c>
      <c r="G3140" s="74">
        <v>0</v>
      </c>
      <c r="H3140" s="74">
        <f>'IDS Miami Dry Grocery 2025'!$I3140*'IDS Miami Dry Grocery 2025'!$G3140</f>
        <v>0</v>
      </c>
      <c r="I3140" s="78"/>
      <c r="J3140" s="75">
        <v>9.3699999999999992</v>
      </c>
      <c r="K3140" s="76">
        <f>IFERROR((#REF!*#REF!)+('IDS Miami Dry Grocery 2025'!$J3140*'IDS Miami Dry Grocery 2025'!$I3140),'IDS Miami Dry Grocery 2025'!$J3140*'IDS Miami Dry Grocery 2025'!$I3140)</f>
        <v>0</v>
      </c>
      <c r="M3140" s="97"/>
    </row>
    <row r="3141" spans="1:13" s="35" customFormat="1" ht="15" x14ac:dyDescent="0.2">
      <c r="A3141" s="68" t="s">
        <v>9494</v>
      </c>
      <c r="B3141" s="69" t="s">
        <v>9350</v>
      </c>
      <c r="C3141" s="70" t="s">
        <v>9495</v>
      </c>
      <c r="D3141" s="71" t="s">
        <v>9496</v>
      </c>
      <c r="E3141" s="72">
        <v>12</v>
      </c>
      <c r="F3141" s="73" t="s">
        <v>265</v>
      </c>
      <c r="G3141" s="74">
        <v>0</v>
      </c>
      <c r="H3141" s="74">
        <f>'IDS Miami Dry Grocery 2025'!$I3141*'IDS Miami Dry Grocery 2025'!$G3141</f>
        <v>0</v>
      </c>
      <c r="I3141" s="78"/>
      <c r="J3141" s="75">
        <v>60.96</v>
      </c>
      <c r="K3141" s="76">
        <f>IFERROR((#REF!*#REF!)+('IDS Miami Dry Grocery 2025'!$J3141*'IDS Miami Dry Grocery 2025'!$I3141),'IDS Miami Dry Grocery 2025'!$J3141*'IDS Miami Dry Grocery 2025'!$I3141)</f>
        <v>0</v>
      </c>
      <c r="M3141" s="97"/>
    </row>
    <row r="3142" spans="1:13" s="35" customFormat="1" ht="15" x14ac:dyDescent="0.2">
      <c r="A3142" s="68" t="s">
        <v>9497</v>
      </c>
      <c r="B3142" s="69" t="s">
        <v>9350</v>
      </c>
      <c r="C3142" s="70" t="s">
        <v>9498</v>
      </c>
      <c r="D3142" s="71" t="s">
        <v>9496</v>
      </c>
      <c r="E3142" s="72">
        <v>6</v>
      </c>
      <c r="F3142" s="73" t="s">
        <v>497</v>
      </c>
      <c r="G3142" s="74">
        <v>0</v>
      </c>
      <c r="H3142" s="74">
        <f>'IDS Miami Dry Grocery 2025'!$I3142*'IDS Miami Dry Grocery 2025'!$G3142</f>
        <v>0</v>
      </c>
      <c r="I3142" s="78"/>
      <c r="J3142" s="75">
        <v>57.51</v>
      </c>
      <c r="K3142" s="76">
        <f>IFERROR((#REF!*#REF!)+('IDS Miami Dry Grocery 2025'!$J3142*'IDS Miami Dry Grocery 2025'!$I3142),'IDS Miami Dry Grocery 2025'!$J3142*'IDS Miami Dry Grocery 2025'!$I3142)</f>
        <v>0</v>
      </c>
      <c r="M3142" s="97"/>
    </row>
    <row r="3143" spans="1:13" s="35" customFormat="1" ht="15" x14ac:dyDescent="0.2">
      <c r="A3143" s="68" t="s">
        <v>9499</v>
      </c>
      <c r="B3143" s="69" t="s">
        <v>9350</v>
      </c>
      <c r="C3143" s="70" t="s">
        <v>9500</v>
      </c>
      <c r="D3143" s="71" t="s">
        <v>9496</v>
      </c>
      <c r="E3143" s="72">
        <v>8</v>
      </c>
      <c r="F3143" s="73" t="s">
        <v>521</v>
      </c>
      <c r="G3143" s="74">
        <v>0</v>
      </c>
      <c r="H3143" s="74">
        <f>'IDS Miami Dry Grocery 2025'!$I3143*'IDS Miami Dry Grocery 2025'!$G3143</f>
        <v>0</v>
      </c>
      <c r="I3143" s="78"/>
      <c r="J3143" s="75">
        <v>13.75</v>
      </c>
      <c r="K3143" s="76">
        <f>IFERROR((#REF!*#REF!)+('IDS Miami Dry Grocery 2025'!$J3143*'IDS Miami Dry Grocery 2025'!$I3143),'IDS Miami Dry Grocery 2025'!$J3143*'IDS Miami Dry Grocery 2025'!$I3143)</f>
        <v>0</v>
      </c>
      <c r="M3143" s="97"/>
    </row>
    <row r="3144" spans="1:13" s="35" customFormat="1" ht="15" x14ac:dyDescent="0.2">
      <c r="A3144" s="68" t="s">
        <v>9501</v>
      </c>
      <c r="B3144" s="69" t="s">
        <v>9350</v>
      </c>
      <c r="C3144" s="70" t="s">
        <v>9502</v>
      </c>
      <c r="D3144" s="71" t="s">
        <v>9503</v>
      </c>
      <c r="E3144" s="72">
        <v>8</v>
      </c>
      <c r="F3144" s="73" t="s">
        <v>611</v>
      </c>
      <c r="G3144" s="74">
        <v>0</v>
      </c>
      <c r="H3144" s="74">
        <f>'IDS Miami Dry Grocery 2025'!$I3144*'IDS Miami Dry Grocery 2025'!$G3144</f>
        <v>0</v>
      </c>
      <c r="I3144" s="78"/>
      <c r="J3144" s="75">
        <v>13.75</v>
      </c>
      <c r="K3144" s="76">
        <f>IFERROR((#REF!*#REF!)+('IDS Miami Dry Grocery 2025'!$J3144*'IDS Miami Dry Grocery 2025'!$I3144),'IDS Miami Dry Grocery 2025'!$J3144*'IDS Miami Dry Grocery 2025'!$I3144)</f>
        <v>0</v>
      </c>
      <c r="M3144" s="97"/>
    </row>
    <row r="3145" spans="1:13" s="35" customFormat="1" ht="15" x14ac:dyDescent="0.2">
      <c r="A3145" s="68" t="s">
        <v>9504</v>
      </c>
      <c r="B3145" s="69" t="s">
        <v>9350</v>
      </c>
      <c r="C3145" s="70" t="s">
        <v>9505</v>
      </c>
      <c r="D3145" s="71" t="s">
        <v>9506</v>
      </c>
      <c r="E3145" s="72">
        <v>6</v>
      </c>
      <c r="F3145" s="73" t="s">
        <v>497</v>
      </c>
      <c r="G3145" s="74">
        <v>0</v>
      </c>
      <c r="H3145" s="74">
        <f>'IDS Miami Dry Grocery 2025'!$I3145*'IDS Miami Dry Grocery 2025'!$G3145</f>
        <v>0</v>
      </c>
      <c r="I3145" s="78"/>
      <c r="J3145" s="75">
        <v>38.61</v>
      </c>
      <c r="K3145" s="76">
        <f>IFERROR((#REF!*#REF!)+('IDS Miami Dry Grocery 2025'!$J3145*'IDS Miami Dry Grocery 2025'!$I3145),'IDS Miami Dry Grocery 2025'!$J3145*'IDS Miami Dry Grocery 2025'!$I3145)</f>
        <v>0</v>
      </c>
      <c r="M3145" s="97"/>
    </row>
    <row r="3146" spans="1:13" s="35" customFormat="1" ht="15" x14ac:dyDescent="0.2">
      <c r="A3146" s="68" t="s">
        <v>9507</v>
      </c>
      <c r="B3146" s="69" t="s">
        <v>9350</v>
      </c>
      <c r="C3146" s="70" t="s">
        <v>9508</v>
      </c>
      <c r="D3146" s="71" t="s">
        <v>9509</v>
      </c>
      <c r="E3146" s="72">
        <v>8</v>
      </c>
      <c r="F3146" s="73" t="s">
        <v>521</v>
      </c>
      <c r="G3146" s="74">
        <v>0</v>
      </c>
      <c r="H3146" s="74">
        <f>'IDS Miami Dry Grocery 2025'!$I3146*'IDS Miami Dry Grocery 2025'!$G3146</f>
        <v>0</v>
      </c>
      <c r="I3146" s="78"/>
      <c r="J3146" s="75">
        <v>24.43</v>
      </c>
      <c r="K3146" s="76">
        <f>IFERROR((#REF!*#REF!)+('IDS Miami Dry Grocery 2025'!$J3146*'IDS Miami Dry Grocery 2025'!$I3146),'IDS Miami Dry Grocery 2025'!$J3146*'IDS Miami Dry Grocery 2025'!$I3146)</f>
        <v>0</v>
      </c>
      <c r="M3146" s="97"/>
    </row>
    <row r="3147" spans="1:13" s="35" customFormat="1" ht="15" x14ac:dyDescent="0.2">
      <c r="A3147" s="68" t="s">
        <v>9511</v>
      </c>
      <c r="B3147" s="69" t="s">
        <v>9350</v>
      </c>
      <c r="C3147" s="70" t="s">
        <v>9512</v>
      </c>
      <c r="D3147" s="71" t="s">
        <v>9510</v>
      </c>
      <c r="E3147" s="72">
        <v>6</v>
      </c>
      <c r="F3147" s="73" t="s">
        <v>575</v>
      </c>
      <c r="G3147" s="74">
        <v>0</v>
      </c>
      <c r="H3147" s="74">
        <f>'IDS Miami Dry Grocery 2025'!$I3147*'IDS Miami Dry Grocery 2025'!$G3147</f>
        <v>0</v>
      </c>
      <c r="I3147" s="78"/>
      <c r="J3147" s="75">
        <v>18.82</v>
      </c>
      <c r="K3147" s="76">
        <f>IFERROR((#REF!*#REF!)+('IDS Miami Dry Grocery 2025'!$J3147*'IDS Miami Dry Grocery 2025'!$I3147),'IDS Miami Dry Grocery 2025'!$J3147*'IDS Miami Dry Grocery 2025'!$I3147)</f>
        <v>0</v>
      </c>
      <c r="M3147" s="97"/>
    </row>
    <row r="3148" spans="1:13" s="35" customFormat="1" ht="15" x14ac:dyDescent="0.2">
      <c r="A3148" s="68" t="s">
        <v>9513</v>
      </c>
      <c r="B3148" s="69" t="s">
        <v>9350</v>
      </c>
      <c r="C3148" s="70" t="s">
        <v>9514</v>
      </c>
      <c r="D3148" s="71" t="s">
        <v>9515</v>
      </c>
      <c r="E3148" s="72">
        <v>12</v>
      </c>
      <c r="F3148" s="73" t="s">
        <v>1488</v>
      </c>
      <c r="G3148" s="74">
        <v>0</v>
      </c>
      <c r="H3148" s="74">
        <f>'IDS Miami Dry Grocery 2025'!$I3148*'IDS Miami Dry Grocery 2025'!$G3148</f>
        <v>0</v>
      </c>
      <c r="I3148" s="78"/>
      <c r="J3148" s="75">
        <v>36.450000000000003</v>
      </c>
      <c r="K3148" s="76">
        <f>IFERROR((#REF!*#REF!)+('IDS Miami Dry Grocery 2025'!$J3148*'IDS Miami Dry Grocery 2025'!$I3148),'IDS Miami Dry Grocery 2025'!$J3148*'IDS Miami Dry Grocery 2025'!$I3148)</f>
        <v>0</v>
      </c>
      <c r="M3148" s="97"/>
    </row>
    <row r="3149" spans="1:13" s="35" customFormat="1" ht="15" x14ac:dyDescent="0.2">
      <c r="A3149" s="68" t="s">
        <v>9516</v>
      </c>
      <c r="B3149" s="69" t="s">
        <v>9350</v>
      </c>
      <c r="C3149" s="70" t="s">
        <v>9517</v>
      </c>
      <c r="D3149" s="71" t="s">
        <v>9518</v>
      </c>
      <c r="E3149" s="72">
        <v>8</v>
      </c>
      <c r="F3149" s="73" t="s">
        <v>521</v>
      </c>
      <c r="G3149" s="74">
        <v>0</v>
      </c>
      <c r="H3149" s="74">
        <f>'IDS Miami Dry Grocery 2025'!$I3149*'IDS Miami Dry Grocery 2025'!$G3149</f>
        <v>0</v>
      </c>
      <c r="I3149" s="78"/>
      <c r="J3149" s="75">
        <v>17.920000000000002</v>
      </c>
      <c r="K3149" s="76">
        <f>IFERROR((#REF!*#REF!)+('IDS Miami Dry Grocery 2025'!$J3149*'IDS Miami Dry Grocery 2025'!$I3149),'IDS Miami Dry Grocery 2025'!$J3149*'IDS Miami Dry Grocery 2025'!$I3149)</f>
        <v>0</v>
      </c>
      <c r="M3149" s="97"/>
    </row>
    <row r="3150" spans="1:13" s="35" customFormat="1" ht="15" x14ac:dyDescent="0.2">
      <c r="A3150" s="68" t="s">
        <v>9519</v>
      </c>
      <c r="B3150" s="69" t="s">
        <v>9350</v>
      </c>
      <c r="C3150" s="70" t="s">
        <v>9520</v>
      </c>
      <c r="D3150" s="71" t="s">
        <v>9521</v>
      </c>
      <c r="E3150" s="72">
        <v>8</v>
      </c>
      <c r="F3150" s="73" t="s">
        <v>521</v>
      </c>
      <c r="G3150" s="74">
        <v>0</v>
      </c>
      <c r="H3150" s="74">
        <f>'IDS Miami Dry Grocery 2025'!$I3150*'IDS Miami Dry Grocery 2025'!$G3150</f>
        <v>0</v>
      </c>
      <c r="I3150" s="78"/>
      <c r="J3150" s="75">
        <v>13.75</v>
      </c>
      <c r="K3150" s="76">
        <f>IFERROR((#REF!*#REF!)+('IDS Miami Dry Grocery 2025'!$J3150*'IDS Miami Dry Grocery 2025'!$I3150),'IDS Miami Dry Grocery 2025'!$J3150*'IDS Miami Dry Grocery 2025'!$I3150)</f>
        <v>0</v>
      </c>
      <c r="M3150" s="97"/>
    </row>
    <row r="3151" spans="1:13" s="35" customFormat="1" ht="15" x14ac:dyDescent="0.2">
      <c r="A3151" s="68" t="s">
        <v>9522</v>
      </c>
      <c r="B3151" s="69" t="s">
        <v>9350</v>
      </c>
      <c r="C3151" s="70" t="s">
        <v>9523</v>
      </c>
      <c r="D3151" s="71" t="s">
        <v>9524</v>
      </c>
      <c r="E3151" s="72">
        <v>8</v>
      </c>
      <c r="F3151" s="73" t="s">
        <v>185</v>
      </c>
      <c r="G3151" s="74">
        <v>0</v>
      </c>
      <c r="H3151" s="74">
        <f>'IDS Miami Dry Grocery 2025'!$I3151*'IDS Miami Dry Grocery 2025'!$G3151</f>
        <v>0</v>
      </c>
      <c r="I3151" s="78"/>
      <c r="J3151" s="75">
        <v>13.75</v>
      </c>
      <c r="K3151" s="76">
        <f>IFERROR((#REF!*#REF!)+('IDS Miami Dry Grocery 2025'!$J3151*'IDS Miami Dry Grocery 2025'!$I3151),'IDS Miami Dry Grocery 2025'!$J3151*'IDS Miami Dry Grocery 2025'!$I3151)</f>
        <v>0</v>
      </c>
      <c r="M3151" s="97"/>
    </row>
    <row r="3152" spans="1:13" s="35" customFormat="1" ht="15" x14ac:dyDescent="0.2">
      <c r="A3152" s="68" t="s">
        <v>9525</v>
      </c>
      <c r="B3152" s="69" t="s">
        <v>9350</v>
      </c>
      <c r="C3152" s="70" t="s">
        <v>9526</v>
      </c>
      <c r="D3152" s="71" t="s">
        <v>9527</v>
      </c>
      <c r="E3152" s="72">
        <v>12</v>
      </c>
      <c r="F3152" s="73" t="s">
        <v>521</v>
      </c>
      <c r="G3152" s="74">
        <v>0</v>
      </c>
      <c r="H3152" s="74">
        <f>'IDS Miami Dry Grocery 2025'!$I3152*'IDS Miami Dry Grocery 2025'!$G3152</f>
        <v>0</v>
      </c>
      <c r="I3152" s="78"/>
      <c r="J3152" s="75">
        <v>20.59</v>
      </c>
      <c r="K3152" s="76">
        <f>IFERROR((#REF!*#REF!)+('IDS Miami Dry Grocery 2025'!$J3152*'IDS Miami Dry Grocery 2025'!$I3152),'IDS Miami Dry Grocery 2025'!$J3152*'IDS Miami Dry Grocery 2025'!$I3152)</f>
        <v>0</v>
      </c>
      <c r="M3152" s="97"/>
    </row>
    <row r="3153" spans="1:13" s="35" customFormat="1" ht="15" x14ac:dyDescent="0.2">
      <c r="A3153" s="68" t="s">
        <v>9528</v>
      </c>
      <c r="B3153" s="69" t="s">
        <v>9350</v>
      </c>
      <c r="C3153" s="70" t="s">
        <v>9529</v>
      </c>
      <c r="D3153" s="71" t="s">
        <v>9530</v>
      </c>
      <c r="E3153" s="72">
        <v>8</v>
      </c>
      <c r="F3153" s="73" t="s">
        <v>380</v>
      </c>
      <c r="G3153" s="74">
        <v>0</v>
      </c>
      <c r="H3153" s="74">
        <f>'IDS Miami Dry Grocery 2025'!$I3153*'IDS Miami Dry Grocery 2025'!$G3153</f>
        <v>0</v>
      </c>
      <c r="I3153" s="78"/>
      <c r="J3153" s="75">
        <v>13.64</v>
      </c>
      <c r="K3153" s="76">
        <f>IFERROR((#REF!*#REF!)+('IDS Miami Dry Grocery 2025'!$J3153*'IDS Miami Dry Grocery 2025'!$I3153),'IDS Miami Dry Grocery 2025'!$J3153*'IDS Miami Dry Grocery 2025'!$I3153)</f>
        <v>0</v>
      </c>
      <c r="M3153" s="97"/>
    </row>
    <row r="3154" spans="1:13" s="35" customFormat="1" ht="15" x14ac:dyDescent="0.2">
      <c r="A3154" s="68" t="s">
        <v>9531</v>
      </c>
      <c r="B3154" s="69" t="s">
        <v>9350</v>
      </c>
      <c r="C3154" s="70" t="s">
        <v>9532</v>
      </c>
      <c r="D3154" s="71" t="s">
        <v>9533</v>
      </c>
      <c r="E3154" s="72">
        <v>12</v>
      </c>
      <c r="F3154" s="73" t="s">
        <v>9534</v>
      </c>
      <c r="G3154" s="74">
        <v>0</v>
      </c>
      <c r="H3154" s="74">
        <f>'IDS Miami Dry Grocery 2025'!$I3154*'IDS Miami Dry Grocery 2025'!$G3154</f>
        <v>0</v>
      </c>
      <c r="I3154" s="78"/>
      <c r="J3154" s="75">
        <v>47.34</v>
      </c>
      <c r="K3154" s="76">
        <f>IFERROR((#REF!*#REF!)+('IDS Miami Dry Grocery 2025'!$J3154*'IDS Miami Dry Grocery 2025'!$I3154),'IDS Miami Dry Grocery 2025'!$J3154*'IDS Miami Dry Grocery 2025'!$I3154)</f>
        <v>0</v>
      </c>
      <c r="M3154" s="97"/>
    </row>
    <row r="3155" spans="1:13" s="35" customFormat="1" ht="15" x14ac:dyDescent="0.2">
      <c r="A3155" s="68" t="s">
        <v>9535</v>
      </c>
      <c r="B3155" s="69" t="s">
        <v>9350</v>
      </c>
      <c r="C3155" s="70" t="s">
        <v>9536</v>
      </c>
      <c r="D3155" s="71" t="s">
        <v>9537</v>
      </c>
      <c r="E3155" s="72">
        <v>8</v>
      </c>
      <c r="F3155" s="73" t="s">
        <v>912</v>
      </c>
      <c r="G3155" s="74">
        <v>0</v>
      </c>
      <c r="H3155" s="74">
        <f>'IDS Miami Dry Grocery 2025'!$I3155*'IDS Miami Dry Grocery 2025'!$G3155</f>
        <v>0</v>
      </c>
      <c r="I3155" s="78"/>
      <c r="J3155" s="75">
        <v>13.75</v>
      </c>
      <c r="K3155" s="76">
        <f>IFERROR((#REF!*#REF!)+('IDS Miami Dry Grocery 2025'!$J3155*'IDS Miami Dry Grocery 2025'!$I3155),'IDS Miami Dry Grocery 2025'!$J3155*'IDS Miami Dry Grocery 2025'!$I3155)</f>
        <v>0</v>
      </c>
      <c r="M3155" s="97"/>
    </row>
    <row r="3156" spans="1:13" s="35" customFormat="1" ht="15" x14ac:dyDescent="0.2">
      <c r="A3156" s="68" t="s">
        <v>9538</v>
      </c>
      <c r="B3156" s="69" t="s">
        <v>9350</v>
      </c>
      <c r="C3156" s="70" t="s">
        <v>9539</v>
      </c>
      <c r="D3156" s="71" t="s">
        <v>9540</v>
      </c>
      <c r="E3156" s="72">
        <v>12</v>
      </c>
      <c r="F3156" s="73" t="s">
        <v>32</v>
      </c>
      <c r="G3156" s="74">
        <v>0</v>
      </c>
      <c r="H3156" s="74">
        <f>'IDS Miami Dry Grocery 2025'!$I3156*'IDS Miami Dry Grocery 2025'!$G3156</f>
        <v>0</v>
      </c>
      <c r="I3156" s="78"/>
      <c r="J3156" s="75">
        <v>31.64</v>
      </c>
      <c r="K3156" s="76">
        <f>IFERROR((#REF!*#REF!)+('IDS Miami Dry Grocery 2025'!$J3156*'IDS Miami Dry Grocery 2025'!$I3156),'IDS Miami Dry Grocery 2025'!$J3156*'IDS Miami Dry Grocery 2025'!$I3156)</f>
        <v>0</v>
      </c>
      <c r="M3156" s="97"/>
    </row>
    <row r="3157" spans="1:13" s="35" customFormat="1" ht="15" x14ac:dyDescent="0.2">
      <c r="A3157" s="68" t="s">
        <v>9541</v>
      </c>
      <c r="B3157" s="69" t="s">
        <v>9350</v>
      </c>
      <c r="C3157" s="70" t="s">
        <v>9542</v>
      </c>
      <c r="D3157" s="71" t="s">
        <v>9543</v>
      </c>
      <c r="E3157" s="72">
        <v>6</v>
      </c>
      <c r="F3157" s="73" t="s">
        <v>180</v>
      </c>
      <c r="G3157" s="74">
        <v>0</v>
      </c>
      <c r="H3157" s="74">
        <f>'IDS Miami Dry Grocery 2025'!$I3157*'IDS Miami Dry Grocery 2025'!$G3157</f>
        <v>0</v>
      </c>
      <c r="I3157" s="78"/>
      <c r="J3157" s="75">
        <v>20.27</v>
      </c>
      <c r="K3157" s="76">
        <f>IFERROR((#REF!*#REF!)+('IDS Miami Dry Grocery 2025'!$J3157*'IDS Miami Dry Grocery 2025'!$I3157),'IDS Miami Dry Grocery 2025'!$J3157*'IDS Miami Dry Grocery 2025'!$I3157)</f>
        <v>0</v>
      </c>
      <c r="M3157" s="97"/>
    </row>
    <row r="3158" spans="1:13" s="35" customFormat="1" ht="15" x14ac:dyDescent="0.2">
      <c r="A3158" s="68" t="s">
        <v>9544</v>
      </c>
      <c r="B3158" s="69" t="s">
        <v>9350</v>
      </c>
      <c r="C3158" s="70" t="s">
        <v>9545</v>
      </c>
      <c r="D3158" s="71" t="s">
        <v>9546</v>
      </c>
      <c r="E3158" s="72">
        <v>15</v>
      </c>
      <c r="F3158" s="73" t="s">
        <v>258</v>
      </c>
      <c r="G3158" s="74">
        <v>0</v>
      </c>
      <c r="H3158" s="74">
        <f>'IDS Miami Dry Grocery 2025'!$I3158*'IDS Miami Dry Grocery 2025'!$G3158</f>
        <v>0</v>
      </c>
      <c r="I3158" s="78"/>
      <c r="J3158" s="75">
        <v>38.450000000000003</v>
      </c>
      <c r="K3158" s="76">
        <f>IFERROR((#REF!*#REF!)+('IDS Miami Dry Grocery 2025'!$J3158*'IDS Miami Dry Grocery 2025'!$I3158),'IDS Miami Dry Grocery 2025'!$J3158*'IDS Miami Dry Grocery 2025'!$I3158)</f>
        <v>0</v>
      </c>
      <c r="M3158" s="97"/>
    </row>
    <row r="3159" spans="1:13" s="35" customFormat="1" ht="15" x14ac:dyDescent="0.2">
      <c r="A3159" s="68" t="s">
        <v>9547</v>
      </c>
      <c r="B3159" s="69" t="s">
        <v>9350</v>
      </c>
      <c r="C3159" s="70" t="s">
        <v>9548</v>
      </c>
      <c r="D3159" s="71" t="s">
        <v>9549</v>
      </c>
      <c r="E3159" s="72">
        <v>6</v>
      </c>
      <c r="F3159" s="73" t="s">
        <v>409</v>
      </c>
      <c r="G3159" s="74">
        <v>0</v>
      </c>
      <c r="H3159" s="74">
        <f>'IDS Miami Dry Grocery 2025'!$I3159*'IDS Miami Dry Grocery 2025'!$G3159</f>
        <v>0</v>
      </c>
      <c r="I3159" s="78"/>
      <c r="J3159" s="75">
        <v>13.38</v>
      </c>
      <c r="K3159" s="76">
        <f>IFERROR((#REF!*#REF!)+('IDS Miami Dry Grocery 2025'!$J3159*'IDS Miami Dry Grocery 2025'!$I3159),'IDS Miami Dry Grocery 2025'!$J3159*'IDS Miami Dry Grocery 2025'!$I3159)</f>
        <v>0</v>
      </c>
      <c r="M3159" s="97"/>
    </row>
    <row r="3160" spans="1:13" s="35" customFormat="1" ht="15" x14ac:dyDescent="0.2">
      <c r="A3160" s="68" t="s">
        <v>9550</v>
      </c>
      <c r="B3160" s="69" t="s">
        <v>9350</v>
      </c>
      <c r="C3160" s="70" t="s">
        <v>9551</v>
      </c>
      <c r="D3160" s="71" t="s">
        <v>9552</v>
      </c>
      <c r="E3160" s="72">
        <v>6</v>
      </c>
      <c r="F3160" s="73" t="s">
        <v>279</v>
      </c>
      <c r="G3160" s="74">
        <v>0</v>
      </c>
      <c r="H3160" s="74">
        <f>'IDS Miami Dry Grocery 2025'!$I3160*'IDS Miami Dry Grocery 2025'!$G3160</f>
        <v>0</v>
      </c>
      <c r="I3160" s="78"/>
      <c r="J3160" s="75">
        <v>13.38</v>
      </c>
      <c r="K3160" s="76">
        <f>IFERROR((#REF!*#REF!)+('IDS Miami Dry Grocery 2025'!$J3160*'IDS Miami Dry Grocery 2025'!$I3160),'IDS Miami Dry Grocery 2025'!$J3160*'IDS Miami Dry Grocery 2025'!$I3160)</f>
        <v>0</v>
      </c>
      <c r="M3160" s="97"/>
    </row>
    <row r="3161" spans="1:13" s="35" customFormat="1" ht="15" x14ac:dyDescent="0.2">
      <c r="A3161" s="68" t="s">
        <v>9553</v>
      </c>
      <c r="B3161" s="69" t="s">
        <v>9350</v>
      </c>
      <c r="C3161" s="70" t="s">
        <v>9554</v>
      </c>
      <c r="D3161" s="71" t="s">
        <v>9555</v>
      </c>
      <c r="E3161" s="72">
        <v>12</v>
      </c>
      <c r="F3161" s="73" t="s">
        <v>497</v>
      </c>
      <c r="G3161" s="74">
        <v>0</v>
      </c>
      <c r="H3161" s="74">
        <f>'IDS Miami Dry Grocery 2025'!$I3161*'IDS Miami Dry Grocery 2025'!$G3161</f>
        <v>0</v>
      </c>
      <c r="I3161" s="78"/>
      <c r="J3161" s="75">
        <v>55.99</v>
      </c>
      <c r="K3161" s="76">
        <f>IFERROR((#REF!*#REF!)+('IDS Miami Dry Grocery 2025'!$J3161*'IDS Miami Dry Grocery 2025'!$I3161),'IDS Miami Dry Grocery 2025'!$J3161*'IDS Miami Dry Grocery 2025'!$I3161)</f>
        <v>0</v>
      </c>
      <c r="M3161" s="97"/>
    </row>
    <row r="3162" spans="1:13" s="35" customFormat="1" ht="15" x14ac:dyDescent="0.2">
      <c r="A3162" s="68" t="s">
        <v>9556</v>
      </c>
      <c r="B3162" s="69" t="s">
        <v>9350</v>
      </c>
      <c r="C3162" s="70" t="s">
        <v>9557</v>
      </c>
      <c r="D3162" s="71" t="s">
        <v>9558</v>
      </c>
      <c r="E3162" s="72">
        <v>6</v>
      </c>
      <c r="F3162" s="73" t="s">
        <v>32</v>
      </c>
      <c r="G3162" s="74">
        <v>0</v>
      </c>
      <c r="H3162" s="74">
        <f>'IDS Miami Dry Grocery 2025'!$I3162*'IDS Miami Dry Grocery 2025'!$G3162</f>
        <v>0</v>
      </c>
      <c r="I3162" s="78"/>
      <c r="J3162" s="75">
        <v>60.48</v>
      </c>
      <c r="K3162" s="76">
        <f>IFERROR((#REF!*#REF!)+('IDS Miami Dry Grocery 2025'!$J3162*'IDS Miami Dry Grocery 2025'!$I3162),'IDS Miami Dry Grocery 2025'!$J3162*'IDS Miami Dry Grocery 2025'!$I3162)</f>
        <v>0</v>
      </c>
      <c r="M3162" s="97"/>
    </row>
    <row r="3163" spans="1:13" s="35" customFormat="1" ht="15" x14ac:dyDescent="0.2">
      <c r="A3163" s="68" t="s">
        <v>9559</v>
      </c>
      <c r="B3163" s="69" t="s">
        <v>9350</v>
      </c>
      <c r="C3163" s="70" t="s">
        <v>9560</v>
      </c>
      <c r="D3163" s="71" t="s">
        <v>9561</v>
      </c>
      <c r="E3163" s="72">
        <v>12</v>
      </c>
      <c r="F3163" s="73" t="s">
        <v>9053</v>
      </c>
      <c r="G3163" s="74">
        <v>0</v>
      </c>
      <c r="H3163" s="74">
        <f>'IDS Miami Dry Grocery 2025'!$I3163*'IDS Miami Dry Grocery 2025'!$G3163</f>
        <v>0</v>
      </c>
      <c r="I3163" s="78"/>
      <c r="J3163" s="75">
        <v>13.7</v>
      </c>
      <c r="K3163" s="76">
        <f>IFERROR((#REF!*#REF!)+('IDS Miami Dry Grocery 2025'!$J3163*'IDS Miami Dry Grocery 2025'!$I3163),'IDS Miami Dry Grocery 2025'!$J3163*'IDS Miami Dry Grocery 2025'!$I3163)</f>
        <v>0</v>
      </c>
      <c r="M3163" s="97"/>
    </row>
    <row r="3164" spans="1:13" s="35" customFormat="1" ht="15" x14ac:dyDescent="0.2">
      <c r="A3164" s="68" t="s">
        <v>9562</v>
      </c>
      <c r="B3164" s="69" t="s">
        <v>9350</v>
      </c>
      <c r="C3164" s="70" t="s">
        <v>9563</v>
      </c>
      <c r="D3164" s="71" t="s">
        <v>9564</v>
      </c>
      <c r="E3164" s="72">
        <v>8</v>
      </c>
      <c r="F3164" s="73" t="s">
        <v>9053</v>
      </c>
      <c r="G3164" s="74">
        <v>0</v>
      </c>
      <c r="H3164" s="74">
        <f>'IDS Miami Dry Grocery 2025'!$I3164*'IDS Miami Dry Grocery 2025'!$G3164</f>
        <v>0</v>
      </c>
      <c r="I3164" s="78"/>
      <c r="J3164" s="75">
        <v>13.64</v>
      </c>
      <c r="K3164" s="76">
        <f>IFERROR((#REF!*#REF!)+('IDS Miami Dry Grocery 2025'!$J3164*'IDS Miami Dry Grocery 2025'!$I3164),'IDS Miami Dry Grocery 2025'!$J3164*'IDS Miami Dry Grocery 2025'!$I3164)</f>
        <v>0</v>
      </c>
      <c r="M3164" s="97"/>
    </row>
    <row r="3165" spans="1:13" s="35" customFormat="1" ht="15" x14ac:dyDescent="0.2">
      <c r="A3165" s="68" t="s">
        <v>9565</v>
      </c>
      <c r="B3165" s="69" t="s">
        <v>9350</v>
      </c>
      <c r="C3165" s="70" t="s">
        <v>9566</v>
      </c>
      <c r="D3165" s="71" t="s">
        <v>9567</v>
      </c>
      <c r="E3165" s="72">
        <v>24</v>
      </c>
      <c r="F3165" s="73" t="s">
        <v>525</v>
      </c>
      <c r="G3165" s="74">
        <v>1.132672E-2</v>
      </c>
      <c r="H3165" s="74">
        <f>'IDS Miami Dry Grocery 2025'!$I3165*'IDS Miami Dry Grocery 2025'!$G3165</f>
        <v>0</v>
      </c>
      <c r="I3165" s="78"/>
      <c r="J3165" s="75">
        <v>47.11</v>
      </c>
      <c r="K3165" s="76">
        <f>IFERROR((#REF!*#REF!)+('IDS Miami Dry Grocery 2025'!$J3165*'IDS Miami Dry Grocery 2025'!$I3165),'IDS Miami Dry Grocery 2025'!$J3165*'IDS Miami Dry Grocery 2025'!$I3165)</f>
        <v>0</v>
      </c>
      <c r="M3165" s="97"/>
    </row>
    <row r="3166" spans="1:13" s="35" customFormat="1" ht="15" x14ac:dyDescent="0.2">
      <c r="A3166" s="68" t="s">
        <v>9569</v>
      </c>
      <c r="B3166" s="69" t="s">
        <v>9350</v>
      </c>
      <c r="C3166" s="70" t="s">
        <v>9570</v>
      </c>
      <c r="D3166" s="71" t="s">
        <v>9571</v>
      </c>
      <c r="E3166" s="72">
        <v>24</v>
      </c>
      <c r="F3166" s="73" t="s">
        <v>1510</v>
      </c>
      <c r="G3166" s="74">
        <v>2.548512E-2</v>
      </c>
      <c r="H3166" s="74">
        <f>'IDS Miami Dry Grocery 2025'!$I3166*'IDS Miami Dry Grocery 2025'!$G3166</f>
        <v>0</v>
      </c>
      <c r="I3166" s="78"/>
      <c r="J3166" s="75">
        <v>52.85</v>
      </c>
      <c r="K3166" s="76">
        <f>IFERROR((#REF!*#REF!)+('IDS Miami Dry Grocery 2025'!$J3166*'IDS Miami Dry Grocery 2025'!$I3166),'IDS Miami Dry Grocery 2025'!$J3166*'IDS Miami Dry Grocery 2025'!$I3166)</f>
        <v>0</v>
      </c>
      <c r="M3166" s="97"/>
    </row>
    <row r="3167" spans="1:13" s="35" customFormat="1" ht="15" x14ac:dyDescent="0.2">
      <c r="A3167" s="68" t="s">
        <v>9572</v>
      </c>
      <c r="B3167" s="69" t="s">
        <v>9350</v>
      </c>
      <c r="C3167" s="70" t="s">
        <v>9573</v>
      </c>
      <c r="D3167" s="71" t="s">
        <v>9574</v>
      </c>
      <c r="E3167" s="72">
        <v>12</v>
      </c>
      <c r="F3167" s="73" t="s">
        <v>1080</v>
      </c>
      <c r="G3167" s="74">
        <v>1.0194047999999999E-2</v>
      </c>
      <c r="H3167" s="74">
        <f>'IDS Miami Dry Grocery 2025'!$I3167*'IDS Miami Dry Grocery 2025'!$G3167</f>
        <v>0</v>
      </c>
      <c r="I3167" s="78"/>
      <c r="J3167" s="75">
        <v>42.43</v>
      </c>
      <c r="K3167" s="76">
        <f>IFERROR((#REF!*#REF!)+('IDS Miami Dry Grocery 2025'!$J3167*'IDS Miami Dry Grocery 2025'!$I3167),'IDS Miami Dry Grocery 2025'!$J3167*'IDS Miami Dry Grocery 2025'!$I3167)</f>
        <v>0</v>
      </c>
      <c r="M3167" s="97"/>
    </row>
    <row r="3168" spans="1:13" s="35" customFormat="1" ht="15" x14ac:dyDescent="0.2">
      <c r="A3168" s="68" t="s">
        <v>9575</v>
      </c>
      <c r="B3168" s="69" t="s">
        <v>9350</v>
      </c>
      <c r="C3168" s="70" t="s">
        <v>9576</v>
      </c>
      <c r="D3168" s="71" t="s">
        <v>9577</v>
      </c>
      <c r="E3168" s="72">
        <v>6</v>
      </c>
      <c r="F3168" s="73" t="s">
        <v>380</v>
      </c>
      <c r="G3168" s="74">
        <v>2.8316799999999998E-4</v>
      </c>
      <c r="H3168" s="74">
        <f>'IDS Miami Dry Grocery 2025'!$I3168*'IDS Miami Dry Grocery 2025'!$G3168</f>
        <v>0</v>
      </c>
      <c r="I3168" s="78"/>
      <c r="J3168" s="75">
        <v>20.49</v>
      </c>
      <c r="K3168" s="76">
        <f>IFERROR((#REF!*#REF!)+('IDS Miami Dry Grocery 2025'!$J3168*'IDS Miami Dry Grocery 2025'!$I3168),'IDS Miami Dry Grocery 2025'!$J3168*'IDS Miami Dry Grocery 2025'!$I3168)</f>
        <v>0</v>
      </c>
      <c r="M3168" s="97"/>
    </row>
    <row r="3169" spans="1:13" s="35" customFormat="1" ht="15" x14ac:dyDescent="0.2">
      <c r="A3169" s="68" t="s">
        <v>9578</v>
      </c>
      <c r="B3169" s="69" t="s">
        <v>9350</v>
      </c>
      <c r="C3169" s="70" t="s">
        <v>9579</v>
      </c>
      <c r="D3169" s="71" t="s">
        <v>9580</v>
      </c>
      <c r="E3169" s="72">
        <v>6</v>
      </c>
      <c r="F3169" s="73" t="s">
        <v>4605</v>
      </c>
      <c r="G3169" s="74">
        <v>2.8316799999999998E-4</v>
      </c>
      <c r="H3169" s="74">
        <f>'IDS Miami Dry Grocery 2025'!$I3169*'IDS Miami Dry Grocery 2025'!$G3169</f>
        <v>0</v>
      </c>
      <c r="I3169" s="78"/>
      <c r="J3169" s="75">
        <v>26.63</v>
      </c>
      <c r="K3169" s="76">
        <f>IFERROR((#REF!*#REF!)+('IDS Miami Dry Grocery 2025'!$J3169*'IDS Miami Dry Grocery 2025'!$I3169),'IDS Miami Dry Grocery 2025'!$J3169*'IDS Miami Dry Grocery 2025'!$I3169)</f>
        <v>0</v>
      </c>
      <c r="M3169" s="97"/>
    </row>
    <row r="3170" spans="1:13" s="35" customFormat="1" ht="15" x14ac:dyDescent="0.2">
      <c r="A3170" s="68" t="s">
        <v>9581</v>
      </c>
      <c r="B3170" s="69" t="s">
        <v>9350</v>
      </c>
      <c r="C3170" s="70" t="s">
        <v>9582</v>
      </c>
      <c r="D3170" s="71" t="s">
        <v>9583</v>
      </c>
      <c r="E3170" s="72">
        <v>12</v>
      </c>
      <c r="F3170" s="73" t="s">
        <v>28</v>
      </c>
      <c r="G3170" s="74">
        <v>4.2475199999999994E-3</v>
      </c>
      <c r="H3170" s="74">
        <f>'IDS Miami Dry Grocery 2025'!$I3170*'IDS Miami Dry Grocery 2025'!$G3170</f>
        <v>0</v>
      </c>
      <c r="I3170" s="78"/>
      <c r="J3170" s="75">
        <v>15.61</v>
      </c>
      <c r="K3170" s="76">
        <f>IFERROR((#REF!*#REF!)+('IDS Miami Dry Grocery 2025'!$J3170*'IDS Miami Dry Grocery 2025'!$I3170),'IDS Miami Dry Grocery 2025'!$J3170*'IDS Miami Dry Grocery 2025'!$I3170)</f>
        <v>0</v>
      </c>
      <c r="M3170" s="97"/>
    </row>
    <row r="3171" spans="1:13" s="35" customFormat="1" ht="15" x14ac:dyDescent="0.2">
      <c r="A3171" s="68" t="s">
        <v>9584</v>
      </c>
      <c r="B3171" s="69" t="s">
        <v>9350</v>
      </c>
      <c r="C3171" s="70" t="s">
        <v>9585</v>
      </c>
      <c r="D3171" s="71" t="s">
        <v>9586</v>
      </c>
      <c r="E3171" s="72">
        <v>6</v>
      </c>
      <c r="F3171" s="73" t="s">
        <v>3330</v>
      </c>
      <c r="G3171" s="74">
        <v>2.8316799999999998E-4</v>
      </c>
      <c r="H3171" s="74">
        <f>'IDS Miami Dry Grocery 2025'!$I3171*'IDS Miami Dry Grocery 2025'!$G3171</f>
        <v>0</v>
      </c>
      <c r="I3171" s="78"/>
      <c r="J3171" s="75">
        <v>18.28</v>
      </c>
      <c r="K3171" s="76">
        <f>IFERROR((#REF!*#REF!)+('IDS Miami Dry Grocery 2025'!$J3171*'IDS Miami Dry Grocery 2025'!$I3171),'IDS Miami Dry Grocery 2025'!$J3171*'IDS Miami Dry Grocery 2025'!$I3171)</f>
        <v>0</v>
      </c>
      <c r="M3171" s="97"/>
    </row>
    <row r="3172" spans="1:13" s="35" customFormat="1" ht="15" x14ac:dyDescent="0.2">
      <c r="A3172" s="68" t="s">
        <v>9587</v>
      </c>
      <c r="B3172" s="69" t="s">
        <v>9350</v>
      </c>
      <c r="C3172" s="70" t="s">
        <v>9588</v>
      </c>
      <c r="D3172" s="71" t="s">
        <v>9589</v>
      </c>
      <c r="E3172" s="72">
        <v>6</v>
      </c>
      <c r="F3172" s="73" t="s">
        <v>3132</v>
      </c>
      <c r="G3172" s="74">
        <v>2.8316799999999998E-4</v>
      </c>
      <c r="H3172" s="74">
        <f>'IDS Miami Dry Grocery 2025'!$I3172*'IDS Miami Dry Grocery 2025'!$G3172</f>
        <v>0</v>
      </c>
      <c r="I3172" s="78"/>
      <c r="J3172" s="75">
        <v>20.49</v>
      </c>
      <c r="K3172" s="76">
        <f>IFERROR((#REF!*#REF!)+('IDS Miami Dry Grocery 2025'!$J3172*'IDS Miami Dry Grocery 2025'!$I3172),'IDS Miami Dry Grocery 2025'!$J3172*'IDS Miami Dry Grocery 2025'!$I3172)</f>
        <v>0</v>
      </c>
      <c r="M3172" s="97"/>
    </row>
    <row r="3173" spans="1:13" s="35" customFormat="1" ht="15" x14ac:dyDescent="0.2">
      <c r="A3173" s="68" t="s">
        <v>9590</v>
      </c>
      <c r="B3173" s="69" t="s">
        <v>9350</v>
      </c>
      <c r="C3173" s="70" t="s">
        <v>9591</v>
      </c>
      <c r="D3173" s="71" t="s">
        <v>9592</v>
      </c>
      <c r="E3173" s="72">
        <v>12</v>
      </c>
      <c r="F3173" s="73" t="s">
        <v>32</v>
      </c>
      <c r="G3173" s="74">
        <v>5.3801919999999998E-3</v>
      </c>
      <c r="H3173" s="74">
        <f>'IDS Miami Dry Grocery 2025'!$I3173*'IDS Miami Dry Grocery 2025'!$G3173</f>
        <v>0</v>
      </c>
      <c r="I3173" s="78"/>
      <c r="J3173" s="75">
        <v>41.32</v>
      </c>
      <c r="K3173" s="76">
        <f>IFERROR((#REF!*#REF!)+('IDS Miami Dry Grocery 2025'!$J3173*'IDS Miami Dry Grocery 2025'!$I3173),'IDS Miami Dry Grocery 2025'!$J3173*'IDS Miami Dry Grocery 2025'!$I3173)</f>
        <v>0</v>
      </c>
      <c r="M3173" s="97"/>
    </row>
    <row r="3174" spans="1:13" s="35" customFormat="1" ht="15" x14ac:dyDescent="0.2">
      <c r="A3174" s="68" t="s">
        <v>9593</v>
      </c>
      <c r="B3174" s="69" t="s">
        <v>9350</v>
      </c>
      <c r="C3174" s="70" t="s">
        <v>9594</v>
      </c>
      <c r="D3174" s="71" t="s">
        <v>9595</v>
      </c>
      <c r="E3174" s="72">
        <v>24</v>
      </c>
      <c r="F3174" s="73" t="s">
        <v>1510</v>
      </c>
      <c r="G3174" s="74">
        <v>2.6051456000000001E-2</v>
      </c>
      <c r="H3174" s="74">
        <f>'IDS Miami Dry Grocery 2025'!$I3174*'IDS Miami Dry Grocery 2025'!$G3174</f>
        <v>0</v>
      </c>
      <c r="I3174" s="78"/>
      <c r="J3174" s="75">
        <v>33.380000000000003</v>
      </c>
      <c r="K3174" s="76">
        <f>IFERROR((#REF!*#REF!)+('IDS Miami Dry Grocery 2025'!$J3174*'IDS Miami Dry Grocery 2025'!$I3174),'IDS Miami Dry Grocery 2025'!$J3174*'IDS Miami Dry Grocery 2025'!$I3174)</f>
        <v>0</v>
      </c>
      <c r="M3174" s="97"/>
    </row>
    <row r="3175" spans="1:13" s="35" customFormat="1" ht="15" x14ac:dyDescent="0.2">
      <c r="A3175" s="68" t="s">
        <v>9596</v>
      </c>
      <c r="B3175" s="69" t="s">
        <v>9350</v>
      </c>
      <c r="C3175" s="70" t="s">
        <v>9597</v>
      </c>
      <c r="D3175" s="71" t="s">
        <v>9598</v>
      </c>
      <c r="E3175" s="72">
        <v>24</v>
      </c>
      <c r="F3175" s="73" t="s">
        <v>1510</v>
      </c>
      <c r="G3175" s="74">
        <v>2.6051456000000001E-2</v>
      </c>
      <c r="H3175" s="74">
        <f>'IDS Miami Dry Grocery 2025'!$I3175*'IDS Miami Dry Grocery 2025'!$G3175</f>
        <v>0</v>
      </c>
      <c r="I3175" s="78"/>
      <c r="J3175" s="75">
        <v>33.380000000000003</v>
      </c>
      <c r="K3175" s="76">
        <f>IFERROR((#REF!*#REF!)+('IDS Miami Dry Grocery 2025'!$J3175*'IDS Miami Dry Grocery 2025'!$I3175),'IDS Miami Dry Grocery 2025'!$J3175*'IDS Miami Dry Grocery 2025'!$I3175)</f>
        <v>0</v>
      </c>
      <c r="M3175" s="97"/>
    </row>
    <row r="3176" spans="1:13" s="35" customFormat="1" ht="15" x14ac:dyDescent="0.2">
      <c r="A3176" s="68" t="s">
        <v>9599</v>
      </c>
      <c r="B3176" s="69" t="s">
        <v>9350</v>
      </c>
      <c r="C3176" s="70" t="s">
        <v>9600</v>
      </c>
      <c r="D3176" s="71" t="s">
        <v>9601</v>
      </c>
      <c r="E3176" s="72">
        <v>12</v>
      </c>
      <c r="F3176" s="73" t="s">
        <v>64</v>
      </c>
      <c r="G3176" s="74">
        <v>5.0970239999999995E-3</v>
      </c>
      <c r="H3176" s="74">
        <f>'IDS Miami Dry Grocery 2025'!$I3176*'IDS Miami Dry Grocery 2025'!$G3176</f>
        <v>0</v>
      </c>
      <c r="I3176" s="78"/>
      <c r="J3176" s="75">
        <v>29.38</v>
      </c>
      <c r="K3176" s="76">
        <f>IFERROR((#REF!*#REF!)+('IDS Miami Dry Grocery 2025'!$J3176*'IDS Miami Dry Grocery 2025'!$I3176),'IDS Miami Dry Grocery 2025'!$J3176*'IDS Miami Dry Grocery 2025'!$I3176)</f>
        <v>0</v>
      </c>
      <c r="M3176" s="97"/>
    </row>
    <row r="3177" spans="1:13" s="35" customFormat="1" ht="15" x14ac:dyDescent="0.2">
      <c r="A3177" s="68" t="s">
        <v>9602</v>
      </c>
      <c r="B3177" s="69" t="s">
        <v>9350</v>
      </c>
      <c r="C3177" s="70" t="s">
        <v>9603</v>
      </c>
      <c r="D3177" s="71" t="s">
        <v>9604</v>
      </c>
      <c r="E3177" s="72">
        <v>12</v>
      </c>
      <c r="F3177" s="73" t="s">
        <v>1510</v>
      </c>
      <c r="G3177" s="74">
        <v>1.3875231999999999E-2</v>
      </c>
      <c r="H3177" s="74">
        <f>'IDS Miami Dry Grocery 2025'!$I3177*'IDS Miami Dry Grocery 2025'!$G3177</f>
        <v>0</v>
      </c>
      <c r="I3177" s="78"/>
      <c r="J3177" s="75">
        <v>41.37</v>
      </c>
      <c r="K3177" s="76">
        <f>IFERROR((#REF!*#REF!)+('IDS Miami Dry Grocery 2025'!$J3177*'IDS Miami Dry Grocery 2025'!$I3177),'IDS Miami Dry Grocery 2025'!$J3177*'IDS Miami Dry Grocery 2025'!$I3177)</f>
        <v>0</v>
      </c>
      <c r="M3177" s="97"/>
    </row>
    <row r="3178" spans="1:13" s="35" customFormat="1" ht="15" x14ac:dyDescent="0.2">
      <c r="A3178" s="68" t="s">
        <v>9605</v>
      </c>
      <c r="B3178" s="69" t="s">
        <v>9350</v>
      </c>
      <c r="C3178" s="70" t="s">
        <v>9606</v>
      </c>
      <c r="D3178" s="71" t="s">
        <v>9607</v>
      </c>
      <c r="E3178" s="72">
        <v>12</v>
      </c>
      <c r="F3178" s="73" t="s">
        <v>1510</v>
      </c>
      <c r="G3178" s="74">
        <v>1.3875231999999999E-2</v>
      </c>
      <c r="H3178" s="74">
        <f>'IDS Miami Dry Grocery 2025'!$I3178*'IDS Miami Dry Grocery 2025'!$G3178</f>
        <v>0</v>
      </c>
      <c r="I3178" s="78"/>
      <c r="J3178" s="75">
        <v>41.37</v>
      </c>
      <c r="K3178" s="76">
        <f>IFERROR((#REF!*#REF!)+('IDS Miami Dry Grocery 2025'!$J3178*'IDS Miami Dry Grocery 2025'!$I3178),'IDS Miami Dry Grocery 2025'!$J3178*'IDS Miami Dry Grocery 2025'!$I3178)</f>
        <v>0</v>
      </c>
      <c r="M3178" s="97"/>
    </row>
    <row r="3179" spans="1:13" s="35" customFormat="1" ht="15" x14ac:dyDescent="0.2">
      <c r="A3179" s="68" t="s">
        <v>9608</v>
      </c>
      <c r="B3179" s="69" t="s">
        <v>9350</v>
      </c>
      <c r="C3179" s="70" t="s">
        <v>9609</v>
      </c>
      <c r="D3179" s="71" t="s">
        <v>9610</v>
      </c>
      <c r="E3179" s="72">
        <v>12</v>
      </c>
      <c r="F3179" s="73" t="s">
        <v>497</v>
      </c>
      <c r="G3179" s="74">
        <v>9.6277120000000001E-3</v>
      </c>
      <c r="H3179" s="74">
        <f>'IDS Miami Dry Grocery 2025'!$I3179*'IDS Miami Dry Grocery 2025'!$G3179</f>
        <v>0</v>
      </c>
      <c r="I3179" s="78"/>
      <c r="J3179" s="75">
        <v>30.24</v>
      </c>
      <c r="K3179" s="76">
        <f>IFERROR((#REF!*#REF!)+('IDS Miami Dry Grocery 2025'!$J3179*'IDS Miami Dry Grocery 2025'!$I3179),'IDS Miami Dry Grocery 2025'!$J3179*'IDS Miami Dry Grocery 2025'!$I3179)</f>
        <v>0</v>
      </c>
      <c r="M3179" s="97"/>
    </row>
    <row r="3180" spans="1:13" s="35" customFormat="1" ht="15" x14ac:dyDescent="0.2">
      <c r="A3180" s="68" t="s">
        <v>9611</v>
      </c>
      <c r="B3180" s="69" t="s">
        <v>9350</v>
      </c>
      <c r="C3180" s="70" t="s">
        <v>9612</v>
      </c>
      <c r="D3180" s="71" t="s">
        <v>9613</v>
      </c>
      <c r="E3180" s="72">
        <v>12</v>
      </c>
      <c r="F3180" s="73" t="s">
        <v>1080</v>
      </c>
      <c r="G3180" s="74">
        <v>9.9108799999999986E-3</v>
      </c>
      <c r="H3180" s="74">
        <f>'IDS Miami Dry Grocery 2025'!$I3180*'IDS Miami Dry Grocery 2025'!$G3180</f>
        <v>0</v>
      </c>
      <c r="I3180" s="78"/>
      <c r="J3180" s="75">
        <v>80.86</v>
      </c>
      <c r="K3180" s="76">
        <f>IFERROR((#REF!*#REF!)+('IDS Miami Dry Grocery 2025'!$J3180*'IDS Miami Dry Grocery 2025'!$I3180),'IDS Miami Dry Grocery 2025'!$J3180*'IDS Miami Dry Grocery 2025'!$I3180)</f>
        <v>0</v>
      </c>
      <c r="M3180" s="97"/>
    </row>
    <row r="3181" spans="1:13" s="35" customFormat="1" ht="15" x14ac:dyDescent="0.2">
      <c r="A3181" s="68" t="s">
        <v>9614</v>
      </c>
      <c r="B3181" s="69" t="s">
        <v>9350</v>
      </c>
      <c r="C3181" s="70" t="s">
        <v>9615</v>
      </c>
      <c r="D3181" s="71" t="s">
        <v>9616</v>
      </c>
      <c r="E3181" s="72">
        <v>24</v>
      </c>
      <c r="F3181" s="73" t="s">
        <v>1510</v>
      </c>
      <c r="G3181" s="74">
        <v>2.548512E-2</v>
      </c>
      <c r="H3181" s="74">
        <f>'IDS Miami Dry Grocery 2025'!$I3181*'IDS Miami Dry Grocery 2025'!$G3181</f>
        <v>0</v>
      </c>
      <c r="I3181" s="78"/>
      <c r="J3181" s="75">
        <v>52.85</v>
      </c>
      <c r="K3181" s="76">
        <f>IFERROR((#REF!*#REF!)+('IDS Miami Dry Grocery 2025'!$J3181*'IDS Miami Dry Grocery 2025'!$I3181),'IDS Miami Dry Grocery 2025'!$J3181*'IDS Miami Dry Grocery 2025'!$I3181)</f>
        <v>0</v>
      </c>
      <c r="M3181" s="97"/>
    </row>
    <row r="3182" spans="1:13" s="35" customFormat="1" ht="15" x14ac:dyDescent="0.2">
      <c r="A3182" s="68" t="s">
        <v>9618</v>
      </c>
      <c r="B3182" s="69" t="s">
        <v>9350</v>
      </c>
      <c r="C3182" s="70" t="s">
        <v>9619</v>
      </c>
      <c r="D3182" s="71" t="s">
        <v>9620</v>
      </c>
      <c r="E3182" s="72">
        <v>6</v>
      </c>
      <c r="F3182" s="73" t="s">
        <v>5130</v>
      </c>
      <c r="G3182" s="74">
        <v>2.8316799999999998E-4</v>
      </c>
      <c r="H3182" s="74">
        <f>'IDS Miami Dry Grocery 2025'!$I3182*'IDS Miami Dry Grocery 2025'!$G3182</f>
        <v>0</v>
      </c>
      <c r="I3182" s="78"/>
      <c r="J3182" s="75">
        <v>30.56</v>
      </c>
      <c r="K3182" s="76">
        <f>IFERROR((#REF!*#REF!)+('IDS Miami Dry Grocery 2025'!$J3182*'IDS Miami Dry Grocery 2025'!$I3182),'IDS Miami Dry Grocery 2025'!$J3182*'IDS Miami Dry Grocery 2025'!$I3182)</f>
        <v>0</v>
      </c>
      <c r="M3182" s="97"/>
    </row>
    <row r="3183" spans="1:13" s="35" customFormat="1" ht="15" x14ac:dyDescent="0.2">
      <c r="A3183" s="68" t="s">
        <v>9621</v>
      </c>
      <c r="B3183" s="69" t="s">
        <v>9350</v>
      </c>
      <c r="C3183" s="70" t="s">
        <v>9622</v>
      </c>
      <c r="D3183" s="71" t="s">
        <v>9623</v>
      </c>
      <c r="E3183" s="72">
        <v>6</v>
      </c>
      <c r="F3183" s="73" t="s">
        <v>3330</v>
      </c>
      <c r="G3183" s="74">
        <v>2.8316799999999998E-4</v>
      </c>
      <c r="H3183" s="74">
        <f>'IDS Miami Dry Grocery 2025'!$I3183*'IDS Miami Dry Grocery 2025'!$G3183</f>
        <v>0</v>
      </c>
      <c r="I3183" s="78"/>
      <c r="J3183" s="75">
        <v>26.9</v>
      </c>
      <c r="K3183" s="76">
        <f>IFERROR((#REF!*#REF!)+('IDS Miami Dry Grocery 2025'!$J3183*'IDS Miami Dry Grocery 2025'!$I3183),'IDS Miami Dry Grocery 2025'!$J3183*'IDS Miami Dry Grocery 2025'!$I3183)</f>
        <v>0</v>
      </c>
      <c r="M3183" s="97"/>
    </row>
    <row r="3184" spans="1:13" s="35" customFormat="1" ht="15" x14ac:dyDescent="0.2">
      <c r="A3184" s="68" t="s">
        <v>9625</v>
      </c>
      <c r="B3184" s="69" t="s">
        <v>9350</v>
      </c>
      <c r="C3184" s="70" t="s">
        <v>9626</v>
      </c>
      <c r="D3184" s="71" t="s">
        <v>9627</v>
      </c>
      <c r="E3184" s="72">
        <v>6</v>
      </c>
      <c r="F3184" s="73" t="s">
        <v>3129</v>
      </c>
      <c r="G3184" s="74">
        <v>2.8316799999999998E-4</v>
      </c>
      <c r="H3184" s="74">
        <f>'IDS Miami Dry Grocery 2025'!$I3184*'IDS Miami Dry Grocery 2025'!$G3184</f>
        <v>0</v>
      </c>
      <c r="I3184" s="78"/>
      <c r="J3184" s="75">
        <v>30.73</v>
      </c>
      <c r="K3184" s="76">
        <f>IFERROR((#REF!*#REF!)+('IDS Miami Dry Grocery 2025'!$J3184*'IDS Miami Dry Grocery 2025'!$I3184),'IDS Miami Dry Grocery 2025'!$J3184*'IDS Miami Dry Grocery 2025'!$I3184)</f>
        <v>0</v>
      </c>
      <c r="M3184" s="97"/>
    </row>
    <row r="3185" spans="1:13" s="35" customFormat="1" ht="15" x14ac:dyDescent="0.2">
      <c r="A3185" s="68" t="s">
        <v>9628</v>
      </c>
      <c r="B3185" s="69" t="s">
        <v>9350</v>
      </c>
      <c r="C3185" s="70" t="s">
        <v>9629</v>
      </c>
      <c r="D3185" s="71" t="s">
        <v>9630</v>
      </c>
      <c r="E3185" s="72">
        <v>6</v>
      </c>
      <c r="F3185" s="73" t="s">
        <v>9631</v>
      </c>
      <c r="G3185" s="74">
        <v>2.8316799999999998E-4</v>
      </c>
      <c r="H3185" s="74">
        <f>'IDS Miami Dry Grocery 2025'!$I3185*'IDS Miami Dry Grocery 2025'!$G3185</f>
        <v>0</v>
      </c>
      <c r="I3185" s="78"/>
      <c r="J3185" s="75">
        <v>21.09</v>
      </c>
      <c r="K3185" s="76">
        <f>IFERROR((#REF!*#REF!)+('IDS Miami Dry Grocery 2025'!$J3185*'IDS Miami Dry Grocery 2025'!$I3185),'IDS Miami Dry Grocery 2025'!$J3185*'IDS Miami Dry Grocery 2025'!$I3185)</f>
        <v>0</v>
      </c>
      <c r="M3185" s="97"/>
    </row>
    <row r="3186" spans="1:13" s="35" customFormat="1" ht="15" x14ac:dyDescent="0.2">
      <c r="A3186" s="68" t="s">
        <v>9632</v>
      </c>
      <c r="B3186" s="69" t="s">
        <v>9350</v>
      </c>
      <c r="C3186" s="70" t="s">
        <v>9633</v>
      </c>
      <c r="D3186" s="71" t="s">
        <v>9634</v>
      </c>
      <c r="E3186" s="72">
        <v>6</v>
      </c>
      <c r="F3186" s="73" t="s">
        <v>9635</v>
      </c>
      <c r="G3186" s="74">
        <v>2.8316799999999998E-4</v>
      </c>
      <c r="H3186" s="74">
        <f>'IDS Miami Dry Grocery 2025'!$I3186*'IDS Miami Dry Grocery 2025'!$G3186</f>
        <v>0</v>
      </c>
      <c r="I3186" s="78"/>
      <c r="J3186" s="75">
        <v>36.369999999999997</v>
      </c>
      <c r="K3186" s="76">
        <f>IFERROR((#REF!*#REF!)+('IDS Miami Dry Grocery 2025'!$J3186*'IDS Miami Dry Grocery 2025'!$I3186),'IDS Miami Dry Grocery 2025'!$J3186*'IDS Miami Dry Grocery 2025'!$I3186)</f>
        <v>0</v>
      </c>
      <c r="M3186" s="97"/>
    </row>
    <row r="3187" spans="1:13" s="35" customFormat="1" ht="15" x14ac:dyDescent="0.2">
      <c r="A3187" s="68" t="s">
        <v>9636</v>
      </c>
      <c r="B3187" s="69" t="s">
        <v>9350</v>
      </c>
      <c r="C3187" s="70" t="s">
        <v>9637</v>
      </c>
      <c r="D3187" s="71" t="s">
        <v>9638</v>
      </c>
      <c r="E3187" s="72">
        <v>6</v>
      </c>
      <c r="F3187" s="73" t="s">
        <v>1205</v>
      </c>
      <c r="G3187" s="74">
        <v>2.8316799999999998E-4</v>
      </c>
      <c r="H3187" s="74">
        <f>'IDS Miami Dry Grocery 2025'!$I3187*'IDS Miami Dry Grocery 2025'!$G3187</f>
        <v>0</v>
      </c>
      <c r="I3187" s="78"/>
      <c r="J3187" s="75">
        <v>19.64</v>
      </c>
      <c r="K3187" s="76">
        <f>IFERROR((#REF!*#REF!)+('IDS Miami Dry Grocery 2025'!$J3187*'IDS Miami Dry Grocery 2025'!$I3187),'IDS Miami Dry Grocery 2025'!$J3187*'IDS Miami Dry Grocery 2025'!$I3187)</f>
        <v>0</v>
      </c>
      <c r="M3187" s="97"/>
    </row>
    <row r="3188" spans="1:13" s="35" customFormat="1" ht="15" x14ac:dyDescent="0.2">
      <c r="A3188" s="68" t="s">
        <v>9639</v>
      </c>
      <c r="B3188" s="69" t="s">
        <v>9350</v>
      </c>
      <c r="C3188" s="70" t="s">
        <v>9640</v>
      </c>
      <c r="D3188" s="71" t="s">
        <v>9641</v>
      </c>
      <c r="E3188" s="72">
        <v>12</v>
      </c>
      <c r="F3188" s="73" t="s">
        <v>5130</v>
      </c>
      <c r="G3188" s="74">
        <v>5.0970239999999995E-3</v>
      </c>
      <c r="H3188" s="74">
        <f>'IDS Miami Dry Grocery 2025'!$I3188*'IDS Miami Dry Grocery 2025'!$G3188</f>
        <v>0</v>
      </c>
      <c r="I3188" s="78"/>
      <c r="J3188" s="75">
        <v>31.76</v>
      </c>
      <c r="K3188" s="76">
        <f>IFERROR((#REF!*#REF!)+('IDS Miami Dry Grocery 2025'!$J3188*'IDS Miami Dry Grocery 2025'!$I3188),'IDS Miami Dry Grocery 2025'!$J3188*'IDS Miami Dry Grocery 2025'!$I3188)</f>
        <v>0</v>
      </c>
      <c r="M3188" s="97"/>
    </row>
    <row r="3189" spans="1:13" s="35" customFormat="1" ht="15" x14ac:dyDescent="0.2">
      <c r="A3189" s="68" t="s">
        <v>9642</v>
      </c>
      <c r="B3189" s="69" t="s">
        <v>9350</v>
      </c>
      <c r="C3189" s="70" t="s">
        <v>9643</v>
      </c>
      <c r="D3189" s="71" t="s">
        <v>9644</v>
      </c>
      <c r="E3189" s="72">
        <v>6</v>
      </c>
      <c r="F3189" s="73" t="s">
        <v>1205</v>
      </c>
      <c r="G3189" s="74">
        <v>2.8316799999999998E-4</v>
      </c>
      <c r="H3189" s="74">
        <f>'IDS Miami Dry Grocery 2025'!$I3189*'IDS Miami Dry Grocery 2025'!$G3189</f>
        <v>0</v>
      </c>
      <c r="I3189" s="78"/>
      <c r="J3189" s="75">
        <v>43.96</v>
      </c>
      <c r="K3189" s="76">
        <f>IFERROR((#REF!*#REF!)+('IDS Miami Dry Grocery 2025'!$J3189*'IDS Miami Dry Grocery 2025'!$I3189),'IDS Miami Dry Grocery 2025'!$J3189*'IDS Miami Dry Grocery 2025'!$I3189)</f>
        <v>0</v>
      </c>
      <c r="M3189" s="97"/>
    </row>
    <row r="3190" spans="1:13" s="35" customFormat="1" ht="15" x14ac:dyDescent="0.2">
      <c r="A3190" s="68" t="s">
        <v>9645</v>
      </c>
      <c r="B3190" s="69" t="s">
        <v>9350</v>
      </c>
      <c r="C3190" s="70" t="s">
        <v>9646</v>
      </c>
      <c r="D3190" s="71" t="s">
        <v>9647</v>
      </c>
      <c r="E3190" s="72">
        <v>6</v>
      </c>
      <c r="F3190" s="73" t="s">
        <v>3128</v>
      </c>
      <c r="G3190" s="74">
        <v>2.8316799999999998E-4</v>
      </c>
      <c r="H3190" s="74">
        <f>'IDS Miami Dry Grocery 2025'!$I3190*'IDS Miami Dry Grocery 2025'!$G3190</f>
        <v>0</v>
      </c>
      <c r="I3190" s="78"/>
      <c r="J3190" s="75">
        <v>37.22</v>
      </c>
      <c r="K3190" s="76">
        <f>IFERROR((#REF!*#REF!)+('IDS Miami Dry Grocery 2025'!$J3190*'IDS Miami Dry Grocery 2025'!$I3190),'IDS Miami Dry Grocery 2025'!$J3190*'IDS Miami Dry Grocery 2025'!$I3190)</f>
        <v>0</v>
      </c>
      <c r="M3190" s="97"/>
    </row>
    <row r="3191" spans="1:13" s="35" customFormat="1" ht="15" x14ac:dyDescent="0.2">
      <c r="A3191" s="68" t="s">
        <v>9648</v>
      </c>
      <c r="B3191" s="69" t="s">
        <v>9350</v>
      </c>
      <c r="C3191" s="70" t="s">
        <v>9649</v>
      </c>
      <c r="D3191" s="71" t="s">
        <v>9650</v>
      </c>
      <c r="E3191" s="72">
        <v>6</v>
      </c>
      <c r="F3191" s="73" t="s">
        <v>1205</v>
      </c>
      <c r="G3191" s="74">
        <v>2.8316799999999998E-4</v>
      </c>
      <c r="H3191" s="74">
        <f>'IDS Miami Dry Grocery 2025'!$I3191*'IDS Miami Dry Grocery 2025'!$G3191</f>
        <v>0</v>
      </c>
      <c r="I3191" s="78"/>
      <c r="J3191" s="75">
        <v>18.28</v>
      </c>
      <c r="K3191" s="76">
        <f>IFERROR((#REF!*#REF!)+('IDS Miami Dry Grocery 2025'!$J3191*'IDS Miami Dry Grocery 2025'!$I3191),'IDS Miami Dry Grocery 2025'!$J3191*'IDS Miami Dry Grocery 2025'!$I3191)</f>
        <v>0</v>
      </c>
      <c r="M3191" s="97"/>
    </row>
    <row r="3192" spans="1:13" s="35" customFormat="1" ht="15" x14ac:dyDescent="0.2">
      <c r="A3192" s="68" t="s">
        <v>9651</v>
      </c>
      <c r="B3192" s="69" t="s">
        <v>9350</v>
      </c>
      <c r="C3192" s="70" t="s">
        <v>9652</v>
      </c>
      <c r="D3192" s="71" t="s">
        <v>9653</v>
      </c>
      <c r="E3192" s="72">
        <v>6</v>
      </c>
      <c r="F3192" s="73" t="s">
        <v>3867</v>
      </c>
      <c r="G3192" s="74">
        <v>2.8316799999999998E-4</v>
      </c>
      <c r="H3192" s="74">
        <f>'IDS Miami Dry Grocery 2025'!$I3192*'IDS Miami Dry Grocery 2025'!$G3192</f>
        <v>0</v>
      </c>
      <c r="I3192" s="78"/>
      <c r="J3192" s="75">
        <v>23.83</v>
      </c>
      <c r="K3192" s="76">
        <f>IFERROR((#REF!*#REF!)+('IDS Miami Dry Grocery 2025'!$J3192*'IDS Miami Dry Grocery 2025'!$I3192),'IDS Miami Dry Grocery 2025'!$J3192*'IDS Miami Dry Grocery 2025'!$I3192)</f>
        <v>0</v>
      </c>
      <c r="M3192" s="97"/>
    </row>
    <row r="3193" spans="1:13" s="35" customFormat="1" ht="15" x14ac:dyDescent="0.2">
      <c r="A3193" s="68" t="s">
        <v>9654</v>
      </c>
      <c r="B3193" s="69" t="s">
        <v>9350</v>
      </c>
      <c r="C3193" s="70" t="s">
        <v>9655</v>
      </c>
      <c r="D3193" s="71" t="s">
        <v>9656</v>
      </c>
      <c r="E3193" s="72">
        <v>6</v>
      </c>
      <c r="F3193" s="73" t="s">
        <v>9568</v>
      </c>
      <c r="G3193" s="74">
        <v>2.8316799999999998E-4</v>
      </c>
      <c r="H3193" s="74">
        <f>'IDS Miami Dry Grocery 2025'!$I3193*'IDS Miami Dry Grocery 2025'!$G3193</f>
        <v>0</v>
      </c>
      <c r="I3193" s="78"/>
      <c r="J3193" s="75">
        <v>31.59</v>
      </c>
      <c r="K3193" s="76">
        <f>IFERROR((#REF!*#REF!)+('IDS Miami Dry Grocery 2025'!$J3193*'IDS Miami Dry Grocery 2025'!$I3193),'IDS Miami Dry Grocery 2025'!$J3193*'IDS Miami Dry Grocery 2025'!$I3193)</f>
        <v>0</v>
      </c>
      <c r="M3193" s="97"/>
    </row>
    <row r="3194" spans="1:13" s="35" customFormat="1" ht="15" x14ac:dyDescent="0.2">
      <c r="A3194" s="68" t="s">
        <v>9657</v>
      </c>
      <c r="B3194" s="69" t="s">
        <v>9350</v>
      </c>
      <c r="C3194" s="70" t="s">
        <v>9658</v>
      </c>
      <c r="D3194" s="71" t="s">
        <v>9659</v>
      </c>
      <c r="E3194" s="72">
        <v>6</v>
      </c>
      <c r="F3194" s="73" t="s">
        <v>1451</v>
      </c>
      <c r="G3194" s="74">
        <v>2.8316799999999998E-4</v>
      </c>
      <c r="H3194" s="74">
        <f>'IDS Miami Dry Grocery 2025'!$I3194*'IDS Miami Dry Grocery 2025'!$G3194</f>
        <v>0</v>
      </c>
      <c r="I3194" s="78"/>
      <c r="J3194" s="75">
        <v>20.239999999999998</v>
      </c>
      <c r="K3194" s="76">
        <f>IFERROR((#REF!*#REF!)+('IDS Miami Dry Grocery 2025'!$J3194*'IDS Miami Dry Grocery 2025'!$I3194),'IDS Miami Dry Grocery 2025'!$J3194*'IDS Miami Dry Grocery 2025'!$I3194)</f>
        <v>0</v>
      </c>
      <c r="M3194" s="97"/>
    </row>
    <row r="3195" spans="1:13" s="35" customFormat="1" ht="15" x14ac:dyDescent="0.2">
      <c r="A3195" s="68" t="s">
        <v>9660</v>
      </c>
      <c r="B3195" s="69" t="s">
        <v>9350</v>
      </c>
      <c r="C3195" s="70" t="s">
        <v>9661</v>
      </c>
      <c r="D3195" s="71" t="s">
        <v>9662</v>
      </c>
      <c r="E3195" s="72">
        <v>6</v>
      </c>
      <c r="F3195" s="73" t="s">
        <v>9663</v>
      </c>
      <c r="G3195" s="74">
        <v>2.8316799999999998E-4</v>
      </c>
      <c r="H3195" s="74">
        <f>'IDS Miami Dry Grocery 2025'!$I3195*'IDS Miami Dry Grocery 2025'!$G3195</f>
        <v>0</v>
      </c>
      <c r="I3195" s="78"/>
      <c r="J3195" s="75">
        <v>24.42</v>
      </c>
      <c r="K3195" s="76">
        <f>IFERROR((#REF!*#REF!)+('IDS Miami Dry Grocery 2025'!$J3195*'IDS Miami Dry Grocery 2025'!$I3195),'IDS Miami Dry Grocery 2025'!$J3195*'IDS Miami Dry Grocery 2025'!$I3195)</f>
        <v>0</v>
      </c>
      <c r="M3195" s="97"/>
    </row>
    <row r="3196" spans="1:13" s="35" customFormat="1" ht="15" x14ac:dyDescent="0.2">
      <c r="A3196" s="68" t="s">
        <v>9664</v>
      </c>
      <c r="B3196" s="69" t="s">
        <v>9350</v>
      </c>
      <c r="C3196" s="70" t="s">
        <v>9665</v>
      </c>
      <c r="D3196" s="71" t="s">
        <v>9666</v>
      </c>
      <c r="E3196" s="72">
        <v>6</v>
      </c>
      <c r="F3196" s="73" t="s">
        <v>28</v>
      </c>
      <c r="G3196" s="74">
        <v>2.8316799999999998E-4</v>
      </c>
      <c r="H3196" s="74">
        <f>'IDS Miami Dry Grocery 2025'!$I3196*'IDS Miami Dry Grocery 2025'!$G3196</f>
        <v>0</v>
      </c>
      <c r="I3196" s="78"/>
      <c r="J3196" s="75">
        <v>31.41</v>
      </c>
      <c r="K3196" s="76">
        <f>IFERROR((#REF!*#REF!)+('IDS Miami Dry Grocery 2025'!$J3196*'IDS Miami Dry Grocery 2025'!$I3196),'IDS Miami Dry Grocery 2025'!$J3196*'IDS Miami Dry Grocery 2025'!$I3196)</f>
        <v>0</v>
      </c>
      <c r="M3196" s="97"/>
    </row>
    <row r="3197" spans="1:13" s="35" customFormat="1" ht="15" x14ac:dyDescent="0.2">
      <c r="A3197" s="68" t="s">
        <v>9667</v>
      </c>
      <c r="B3197" s="69" t="s">
        <v>9350</v>
      </c>
      <c r="C3197" s="70" t="s">
        <v>9668</v>
      </c>
      <c r="D3197" s="71" t="s">
        <v>9669</v>
      </c>
      <c r="E3197" s="72">
        <v>6</v>
      </c>
      <c r="F3197" s="73" t="s">
        <v>7806</v>
      </c>
      <c r="G3197" s="74">
        <v>2.8316799999999998E-4</v>
      </c>
      <c r="H3197" s="74">
        <f>'IDS Miami Dry Grocery 2025'!$I3197*'IDS Miami Dry Grocery 2025'!$G3197</f>
        <v>0</v>
      </c>
      <c r="I3197" s="78"/>
      <c r="J3197" s="75">
        <v>45.4</v>
      </c>
      <c r="K3197" s="76">
        <f>IFERROR((#REF!*#REF!)+('IDS Miami Dry Grocery 2025'!$J3197*'IDS Miami Dry Grocery 2025'!$I3197),'IDS Miami Dry Grocery 2025'!$J3197*'IDS Miami Dry Grocery 2025'!$I3197)</f>
        <v>0</v>
      </c>
      <c r="M3197" s="97"/>
    </row>
    <row r="3198" spans="1:13" s="35" customFormat="1" ht="15" x14ac:dyDescent="0.2">
      <c r="A3198" s="68" t="s">
        <v>9670</v>
      </c>
      <c r="B3198" s="69" t="s">
        <v>9350</v>
      </c>
      <c r="C3198" s="70" t="s">
        <v>9671</v>
      </c>
      <c r="D3198" s="71" t="s">
        <v>9672</v>
      </c>
      <c r="E3198" s="72">
        <v>3</v>
      </c>
      <c r="F3198" s="73" t="s">
        <v>8369</v>
      </c>
      <c r="G3198" s="74">
        <v>2.8316799999999998E-4</v>
      </c>
      <c r="H3198" s="74">
        <f>'IDS Miami Dry Grocery 2025'!$I3198*'IDS Miami Dry Grocery 2025'!$G3198</f>
        <v>0</v>
      </c>
      <c r="I3198" s="78"/>
      <c r="J3198" s="75">
        <v>20.45</v>
      </c>
      <c r="K3198" s="76">
        <f>IFERROR((#REF!*#REF!)+('IDS Miami Dry Grocery 2025'!$J3198*'IDS Miami Dry Grocery 2025'!$I3198),'IDS Miami Dry Grocery 2025'!$J3198*'IDS Miami Dry Grocery 2025'!$I3198)</f>
        <v>0</v>
      </c>
      <c r="M3198" s="97"/>
    </row>
    <row r="3199" spans="1:13" s="35" customFormat="1" ht="15" x14ac:dyDescent="0.2">
      <c r="A3199" s="68" t="s">
        <v>9673</v>
      </c>
      <c r="B3199" s="69" t="s">
        <v>9350</v>
      </c>
      <c r="C3199" s="70" t="s">
        <v>9674</v>
      </c>
      <c r="D3199" s="71" t="s">
        <v>9675</v>
      </c>
      <c r="E3199" s="72">
        <v>6</v>
      </c>
      <c r="F3199" s="73" t="s">
        <v>185</v>
      </c>
      <c r="G3199" s="74">
        <v>2.8316799999999998E-4</v>
      </c>
      <c r="H3199" s="74">
        <f>'IDS Miami Dry Grocery 2025'!$I3199*'IDS Miami Dry Grocery 2025'!$G3199</f>
        <v>0</v>
      </c>
      <c r="I3199" s="78"/>
      <c r="J3199" s="75">
        <v>17.420000000000002</v>
      </c>
      <c r="K3199" s="76">
        <f>IFERROR((#REF!*#REF!)+('IDS Miami Dry Grocery 2025'!$J3199*'IDS Miami Dry Grocery 2025'!$I3199),'IDS Miami Dry Grocery 2025'!$J3199*'IDS Miami Dry Grocery 2025'!$I3199)</f>
        <v>0</v>
      </c>
      <c r="M3199" s="97"/>
    </row>
    <row r="3200" spans="1:13" s="35" customFormat="1" ht="15" x14ac:dyDescent="0.2">
      <c r="A3200" s="68" t="s">
        <v>9676</v>
      </c>
      <c r="B3200" s="69" t="s">
        <v>9350</v>
      </c>
      <c r="C3200" s="70" t="s">
        <v>9677</v>
      </c>
      <c r="D3200" s="71" t="s">
        <v>9678</v>
      </c>
      <c r="E3200" s="72">
        <v>6</v>
      </c>
      <c r="F3200" s="73" t="s">
        <v>9624</v>
      </c>
      <c r="G3200" s="74">
        <v>2.8316799999999998E-4</v>
      </c>
      <c r="H3200" s="74">
        <f>'IDS Miami Dry Grocery 2025'!$I3200*'IDS Miami Dry Grocery 2025'!$G3200</f>
        <v>0</v>
      </c>
      <c r="I3200" s="78"/>
      <c r="J3200" s="75">
        <v>32.950000000000003</v>
      </c>
      <c r="K3200" s="76">
        <f>IFERROR((#REF!*#REF!)+('IDS Miami Dry Grocery 2025'!$J3200*'IDS Miami Dry Grocery 2025'!$I3200),'IDS Miami Dry Grocery 2025'!$J3200*'IDS Miami Dry Grocery 2025'!$I3200)</f>
        <v>0</v>
      </c>
      <c r="M3200" s="97"/>
    </row>
    <row r="3201" spans="1:13" s="35" customFormat="1" ht="15" x14ac:dyDescent="0.2">
      <c r="A3201" s="68" t="s">
        <v>9679</v>
      </c>
      <c r="B3201" s="69" t="s">
        <v>9350</v>
      </c>
      <c r="C3201" s="70" t="s">
        <v>9680</v>
      </c>
      <c r="D3201" s="71" t="s">
        <v>9681</v>
      </c>
      <c r="E3201" s="72">
        <v>12</v>
      </c>
      <c r="F3201" s="73" t="s">
        <v>497</v>
      </c>
      <c r="G3201" s="74">
        <v>9.6277120000000001E-3</v>
      </c>
      <c r="H3201" s="74">
        <f>'IDS Miami Dry Grocery 2025'!$I3201*'IDS Miami Dry Grocery 2025'!$G3201</f>
        <v>0</v>
      </c>
      <c r="I3201" s="78"/>
      <c r="J3201" s="75">
        <v>63.67</v>
      </c>
      <c r="K3201" s="76">
        <f>IFERROR((#REF!*#REF!)+('IDS Miami Dry Grocery 2025'!$J3201*'IDS Miami Dry Grocery 2025'!$I3201),'IDS Miami Dry Grocery 2025'!$J3201*'IDS Miami Dry Grocery 2025'!$I3201)</f>
        <v>0</v>
      </c>
      <c r="M3201" s="97"/>
    </row>
    <row r="3202" spans="1:13" s="35" customFormat="1" ht="15" x14ac:dyDescent="0.2">
      <c r="A3202" s="68" t="s">
        <v>9682</v>
      </c>
      <c r="B3202" s="69" t="s">
        <v>9350</v>
      </c>
      <c r="C3202" s="70" t="s">
        <v>9683</v>
      </c>
      <c r="D3202" s="71" t="s">
        <v>9684</v>
      </c>
      <c r="E3202" s="72">
        <v>6</v>
      </c>
      <c r="F3202" s="73" t="s">
        <v>3330</v>
      </c>
      <c r="G3202" s="74">
        <v>2.8316799999999998E-4</v>
      </c>
      <c r="H3202" s="74">
        <f>'IDS Miami Dry Grocery 2025'!$I3202*'IDS Miami Dry Grocery 2025'!$G3202</f>
        <v>0</v>
      </c>
      <c r="I3202" s="78"/>
      <c r="J3202" s="75">
        <v>21.87</v>
      </c>
      <c r="K3202" s="76">
        <f>IFERROR((#REF!*#REF!)+('IDS Miami Dry Grocery 2025'!$J3202*'IDS Miami Dry Grocery 2025'!$I3202),'IDS Miami Dry Grocery 2025'!$J3202*'IDS Miami Dry Grocery 2025'!$I3202)</f>
        <v>0</v>
      </c>
      <c r="M3202" s="97"/>
    </row>
    <row r="3203" spans="1:13" s="35" customFormat="1" ht="15" x14ac:dyDescent="0.2">
      <c r="A3203" s="68" t="s">
        <v>9685</v>
      </c>
      <c r="B3203" s="69" t="s">
        <v>9350</v>
      </c>
      <c r="C3203" s="70" t="s">
        <v>9686</v>
      </c>
      <c r="D3203" s="71" t="s">
        <v>9687</v>
      </c>
      <c r="E3203" s="72">
        <v>3</v>
      </c>
      <c r="F3203" s="73" t="s">
        <v>9688</v>
      </c>
      <c r="G3203" s="74">
        <v>2.8316799999999998E-4</v>
      </c>
      <c r="H3203" s="74">
        <f>'IDS Miami Dry Grocery 2025'!$I3203*'IDS Miami Dry Grocery 2025'!$G3203</f>
        <v>0</v>
      </c>
      <c r="I3203" s="78"/>
      <c r="J3203" s="75">
        <v>15.77</v>
      </c>
      <c r="K3203" s="76">
        <f>IFERROR((#REF!*#REF!)+('IDS Miami Dry Grocery 2025'!$J3203*'IDS Miami Dry Grocery 2025'!$I3203),'IDS Miami Dry Grocery 2025'!$J3203*'IDS Miami Dry Grocery 2025'!$I3203)</f>
        <v>0</v>
      </c>
      <c r="M3203" s="97"/>
    </row>
    <row r="3204" spans="1:13" s="35" customFormat="1" ht="15" x14ac:dyDescent="0.2">
      <c r="A3204" s="68" t="s">
        <v>9691</v>
      </c>
      <c r="B3204" s="69" t="s">
        <v>9350</v>
      </c>
      <c r="C3204" s="70" t="s">
        <v>9692</v>
      </c>
      <c r="D3204" s="71" t="s">
        <v>9693</v>
      </c>
      <c r="E3204" s="72">
        <v>8</v>
      </c>
      <c r="F3204" s="73" t="s">
        <v>185</v>
      </c>
      <c r="G3204" s="74">
        <v>1.982176E-3</v>
      </c>
      <c r="H3204" s="74">
        <f>'IDS Miami Dry Grocery 2025'!$I3204*'IDS Miami Dry Grocery 2025'!$G3204</f>
        <v>0</v>
      </c>
      <c r="I3204" s="78"/>
      <c r="J3204" s="75">
        <v>33.54</v>
      </c>
      <c r="K3204" s="76">
        <f>IFERROR((#REF!*#REF!)+('IDS Miami Dry Grocery 2025'!$J3204*'IDS Miami Dry Grocery 2025'!$I3204),'IDS Miami Dry Grocery 2025'!$J3204*'IDS Miami Dry Grocery 2025'!$I3204)</f>
        <v>0</v>
      </c>
      <c r="M3204" s="97"/>
    </row>
    <row r="3205" spans="1:13" s="35" customFormat="1" ht="15" x14ac:dyDescent="0.2">
      <c r="A3205" s="68" t="s">
        <v>9694</v>
      </c>
      <c r="B3205" s="69" t="s">
        <v>9350</v>
      </c>
      <c r="C3205" s="70" t="s">
        <v>9695</v>
      </c>
      <c r="D3205" s="71" t="s">
        <v>9696</v>
      </c>
      <c r="E3205" s="72">
        <v>8</v>
      </c>
      <c r="F3205" s="73" t="s">
        <v>185</v>
      </c>
      <c r="G3205" s="74">
        <v>2.83168E-3</v>
      </c>
      <c r="H3205" s="74">
        <f>'IDS Miami Dry Grocery 2025'!$I3205*'IDS Miami Dry Grocery 2025'!$G3205</f>
        <v>0</v>
      </c>
      <c r="I3205" s="78"/>
      <c r="J3205" s="75">
        <v>33.54</v>
      </c>
      <c r="K3205" s="76">
        <f>IFERROR((#REF!*#REF!)+('IDS Miami Dry Grocery 2025'!$J3205*'IDS Miami Dry Grocery 2025'!$I3205),'IDS Miami Dry Grocery 2025'!$J3205*'IDS Miami Dry Grocery 2025'!$I3205)</f>
        <v>0</v>
      </c>
      <c r="M3205" s="97"/>
    </row>
    <row r="3206" spans="1:13" s="35" customFormat="1" ht="15" x14ac:dyDescent="0.2">
      <c r="A3206" s="68" t="s">
        <v>9698</v>
      </c>
      <c r="B3206" s="69" t="s">
        <v>9350</v>
      </c>
      <c r="C3206" s="70" t="s">
        <v>9699</v>
      </c>
      <c r="D3206" s="71" t="s">
        <v>9700</v>
      </c>
      <c r="E3206" s="72">
        <v>6</v>
      </c>
      <c r="F3206" s="73" t="s">
        <v>3128</v>
      </c>
      <c r="G3206" s="74">
        <v>2.8316799999999998E-4</v>
      </c>
      <c r="H3206" s="74">
        <f>'IDS Miami Dry Grocery 2025'!$I3206*'IDS Miami Dry Grocery 2025'!$G3206</f>
        <v>0</v>
      </c>
      <c r="I3206" s="78"/>
      <c r="J3206" s="75">
        <v>21.17</v>
      </c>
      <c r="K3206" s="76">
        <f>IFERROR((#REF!*#REF!)+('IDS Miami Dry Grocery 2025'!$J3206*'IDS Miami Dry Grocery 2025'!$I3206),'IDS Miami Dry Grocery 2025'!$J3206*'IDS Miami Dry Grocery 2025'!$I3206)</f>
        <v>0</v>
      </c>
      <c r="M3206" s="97"/>
    </row>
    <row r="3207" spans="1:13" s="35" customFormat="1" ht="15" x14ac:dyDescent="0.2">
      <c r="A3207" s="68" t="s">
        <v>9701</v>
      </c>
      <c r="B3207" s="69" t="s">
        <v>9350</v>
      </c>
      <c r="C3207" s="70" t="s">
        <v>9702</v>
      </c>
      <c r="D3207" s="71" t="s">
        <v>9703</v>
      </c>
      <c r="E3207" s="72">
        <v>6</v>
      </c>
      <c r="F3207" s="73" t="s">
        <v>9635</v>
      </c>
      <c r="G3207" s="74">
        <v>2.8316799999999998E-4</v>
      </c>
      <c r="H3207" s="74">
        <f>'IDS Miami Dry Grocery 2025'!$I3207*'IDS Miami Dry Grocery 2025'!$G3207</f>
        <v>0</v>
      </c>
      <c r="I3207" s="78"/>
      <c r="J3207" s="75">
        <v>23.56</v>
      </c>
      <c r="K3207" s="76">
        <f>IFERROR((#REF!*#REF!)+('IDS Miami Dry Grocery 2025'!$J3207*'IDS Miami Dry Grocery 2025'!$I3207),'IDS Miami Dry Grocery 2025'!$J3207*'IDS Miami Dry Grocery 2025'!$I3207)</f>
        <v>0</v>
      </c>
      <c r="M3207" s="97"/>
    </row>
    <row r="3208" spans="1:13" s="35" customFormat="1" ht="15" x14ac:dyDescent="0.2">
      <c r="A3208" s="68" t="s">
        <v>9704</v>
      </c>
      <c r="B3208" s="69" t="s">
        <v>9350</v>
      </c>
      <c r="C3208" s="70" t="s">
        <v>9705</v>
      </c>
      <c r="D3208" s="71" t="s">
        <v>9706</v>
      </c>
      <c r="E3208" s="72">
        <v>6</v>
      </c>
      <c r="F3208" s="73" t="s">
        <v>521</v>
      </c>
      <c r="G3208" s="74">
        <v>2.8316799999999998E-4</v>
      </c>
      <c r="H3208" s="74">
        <f>'IDS Miami Dry Grocery 2025'!$I3208*'IDS Miami Dry Grocery 2025'!$G3208</f>
        <v>0</v>
      </c>
      <c r="I3208" s="78"/>
      <c r="J3208" s="75">
        <v>23.99</v>
      </c>
      <c r="K3208" s="76">
        <f>IFERROR((#REF!*#REF!)+('IDS Miami Dry Grocery 2025'!$J3208*'IDS Miami Dry Grocery 2025'!$I3208),'IDS Miami Dry Grocery 2025'!$J3208*'IDS Miami Dry Grocery 2025'!$I3208)</f>
        <v>0</v>
      </c>
      <c r="M3208" s="97"/>
    </row>
    <row r="3209" spans="1:13" s="35" customFormat="1" ht="15" x14ac:dyDescent="0.2">
      <c r="A3209" s="68" t="s">
        <v>9707</v>
      </c>
      <c r="B3209" s="69" t="s">
        <v>9350</v>
      </c>
      <c r="C3209" s="70" t="s">
        <v>9708</v>
      </c>
      <c r="D3209" s="71" t="s">
        <v>9709</v>
      </c>
      <c r="E3209" s="72">
        <v>6</v>
      </c>
      <c r="F3209" s="73" t="s">
        <v>265</v>
      </c>
      <c r="G3209" s="74">
        <v>3.3980159999999998E-3</v>
      </c>
      <c r="H3209" s="74">
        <f>'IDS Miami Dry Grocery 2025'!$I3209*'IDS Miami Dry Grocery 2025'!$G3209</f>
        <v>0</v>
      </c>
      <c r="I3209" s="78"/>
      <c r="J3209" s="75">
        <v>19.64</v>
      </c>
      <c r="K3209" s="76">
        <f>IFERROR((#REF!*#REF!)+('IDS Miami Dry Grocery 2025'!$J3209*'IDS Miami Dry Grocery 2025'!$I3209),'IDS Miami Dry Grocery 2025'!$J3209*'IDS Miami Dry Grocery 2025'!$I3209)</f>
        <v>0</v>
      </c>
      <c r="M3209" s="97"/>
    </row>
    <row r="3210" spans="1:13" s="35" customFormat="1" ht="15" x14ac:dyDescent="0.2">
      <c r="A3210" s="68" t="s">
        <v>9712</v>
      </c>
      <c r="B3210" s="69" t="s">
        <v>9350</v>
      </c>
      <c r="C3210" s="70" t="s">
        <v>9713</v>
      </c>
      <c r="D3210" s="71" t="s">
        <v>9714</v>
      </c>
      <c r="E3210" s="72">
        <v>8</v>
      </c>
      <c r="F3210" s="73" t="s">
        <v>611</v>
      </c>
      <c r="G3210" s="74">
        <v>0</v>
      </c>
      <c r="H3210" s="74">
        <f>'IDS Miami Dry Grocery 2025'!$I3210*'IDS Miami Dry Grocery 2025'!$G3210</f>
        <v>0</v>
      </c>
      <c r="I3210" s="78"/>
      <c r="J3210" s="75">
        <v>22.51</v>
      </c>
      <c r="K3210" s="76">
        <f>IFERROR((#REF!*#REF!)+('IDS Miami Dry Grocery 2025'!$J3210*'IDS Miami Dry Grocery 2025'!$I3210),'IDS Miami Dry Grocery 2025'!$J3210*'IDS Miami Dry Grocery 2025'!$I3210)</f>
        <v>0</v>
      </c>
      <c r="M3210" s="97"/>
    </row>
    <row r="3211" spans="1:13" s="35" customFormat="1" ht="15" x14ac:dyDescent="0.2">
      <c r="A3211" s="68" t="s">
        <v>9716</v>
      </c>
      <c r="B3211" s="69" t="s">
        <v>9350</v>
      </c>
      <c r="C3211" s="70" t="s">
        <v>9717</v>
      </c>
      <c r="D3211" s="71" t="s">
        <v>9718</v>
      </c>
      <c r="E3211" s="72">
        <v>8</v>
      </c>
      <c r="F3211" s="73" t="s">
        <v>734</v>
      </c>
      <c r="G3211" s="74">
        <v>0</v>
      </c>
      <c r="H3211" s="74">
        <f>'IDS Miami Dry Grocery 2025'!$I3211*'IDS Miami Dry Grocery 2025'!$G3211</f>
        <v>0</v>
      </c>
      <c r="I3211" s="78"/>
      <c r="J3211" s="75">
        <v>22.29</v>
      </c>
      <c r="K3211" s="76">
        <f>IFERROR((#REF!*#REF!)+('IDS Miami Dry Grocery 2025'!$J3211*'IDS Miami Dry Grocery 2025'!$I3211),'IDS Miami Dry Grocery 2025'!$J3211*'IDS Miami Dry Grocery 2025'!$I3211)</f>
        <v>0</v>
      </c>
      <c r="M3211" s="97"/>
    </row>
    <row r="3212" spans="1:13" s="35" customFormat="1" ht="15" x14ac:dyDescent="0.2">
      <c r="A3212" s="68" t="s">
        <v>9719</v>
      </c>
      <c r="B3212" s="69" t="s">
        <v>9350</v>
      </c>
      <c r="C3212" s="70" t="s">
        <v>9720</v>
      </c>
      <c r="D3212" s="71" t="s">
        <v>9721</v>
      </c>
      <c r="E3212" s="72">
        <v>8</v>
      </c>
      <c r="F3212" s="73" t="s">
        <v>912</v>
      </c>
      <c r="G3212" s="74">
        <v>0</v>
      </c>
      <c r="H3212" s="74">
        <f>'IDS Miami Dry Grocery 2025'!$I3212*'IDS Miami Dry Grocery 2025'!$G3212</f>
        <v>0</v>
      </c>
      <c r="I3212" s="78"/>
      <c r="J3212" s="75">
        <v>22.29</v>
      </c>
      <c r="K3212" s="76">
        <f>IFERROR((#REF!*#REF!)+('IDS Miami Dry Grocery 2025'!$J3212*'IDS Miami Dry Grocery 2025'!$I3212),'IDS Miami Dry Grocery 2025'!$J3212*'IDS Miami Dry Grocery 2025'!$I3212)</f>
        <v>0</v>
      </c>
      <c r="M3212" s="97"/>
    </row>
    <row r="3213" spans="1:13" s="35" customFormat="1" ht="15" x14ac:dyDescent="0.2">
      <c r="A3213" s="68" t="s">
        <v>9722</v>
      </c>
      <c r="B3213" s="69" t="s">
        <v>9350</v>
      </c>
      <c r="C3213" s="70" t="s">
        <v>9723</v>
      </c>
      <c r="D3213" s="71" t="s">
        <v>9724</v>
      </c>
      <c r="E3213" s="72">
        <v>6</v>
      </c>
      <c r="F3213" s="73" t="s">
        <v>32</v>
      </c>
      <c r="G3213" s="74">
        <v>0</v>
      </c>
      <c r="H3213" s="74">
        <f>'IDS Miami Dry Grocery 2025'!$I3213*'IDS Miami Dry Grocery 2025'!$G3213</f>
        <v>0</v>
      </c>
      <c r="I3213" s="78"/>
      <c r="J3213" s="75">
        <v>46.86</v>
      </c>
      <c r="K3213" s="76">
        <f>IFERROR((#REF!*#REF!)+('IDS Miami Dry Grocery 2025'!$J3213*'IDS Miami Dry Grocery 2025'!$I3213),'IDS Miami Dry Grocery 2025'!$J3213*'IDS Miami Dry Grocery 2025'!$I3213)</f>
        <v>0</v>
      </c>
      <c r="M3213" s="97"/>
    </row>
    <row r="3214" spans="1:13" s="35" customFormat="1" ht="15" x14ac:dyDescent="0.2">
      <c r="A3214" s="68" t="s">
        <v>9725</v>
      </c>
      <c r="B3214" s="69" t="s">
        <v>9350</v>
      </c>
      <c r="C3214" s="70" t="s">
        <v>9726</v>
      </c>
      <c r="D3214" s="71" t="s">
        <v>9727</v>
      </c>
      <c r="E3214" s="72">
        <v>8</v>
      </c>
      <c r="F3214" s="73" t="s">
        <v>135</v>
      </c>
      <c r="G3214" s="74">
        <v>0</v>
      </c>
      <c r="H3214" s="74">
        <f>'IDS Miami Dry Grocery 2025'!$I3214*'IDS Miami Dry Grocery 2025'!$G3214</f>
        <v>0</v>
      </c>
      <c r="I3214" s="78"/>
      <c r="J3214" s="75">
        <v>28.28</v>
      </c>
      <c r="K3214" s="76">
        <f>IFERROR((#REF!*#REF!)+('IDS Miami Dry Grocery 2025'!$J3214*'IDS Miami Dry Grocery 2025'!$I3214),'IDS Miami Dry Grocery 2025'!$J3214*'IDS Miami Dry Grocery 2025'!$I3214)</f>
        <v>0</v>
      </c>
      <c r="M3214" s="97"/>
    </row>
    <row r="3215" spans="1:13" s="35" customFormat="1" ht="15" x14ac:dyDescent="0.2">
      <c r="A3215" s="68" t="s">
        <v>9728</v>
      </c>
      <c r="B3215" s="69" t="s">
        <v>9350</v>
      </c>
      <c r="C3215" s="70" t="s">
        <v>9729</v>
      </c>
      <c r="D3215" s="71" t="s">
        <v>9730</v>
      </c>
      <c r="E3215" s="72">
        <v>8</v>
      </c>
      <c r="F3215" s="73" t="s">
        <v>135</v>
      </c>
      <c r="G3215" s="74">
        <v>0</v>
      </c>
      <c r="H3215" s="74">
        <f>'IDS Miami Dry Grocery 2025'!$I3215*'IDS Miami Dry Grocery 2025'!$G3215</f>
        <v>0</v>
      </c>
      <c r="I3215" s="78"/>
      <c r="J3215" s="75">
        <v>28.28</v>
      </c>
      <c r="K3215" s="76">
        <f>IFERROR((#REF!*#REF!)+('IDS Miami Dry Grocery 2025'!$J3215*'IDS Miami Dry Grocery 2025'!$I3215),'IDS Miami Dry Grocery 2025'!$J3215*'IDS Miami Dry Grocery 2025'!$I3215)</f>
        <v>0</v>
      </c>
      <c r="M3215" s="97"/>
    </row>
    <row r="3216" spans="1:13" s="35" customFormat="1" ht="15" x14ac:dyDescent="0.2">
      <c r="A3216" s="68" t="s">
        <v>9732</v>
      </c>
      <c r="B3216" s="69" t="s">
        <v>9350</v>
      </c>
      <c r="C3216" s="70" t="s">
        <v>9733</v>
      </c>
      <c r="D3216" s="71" t="s">
        <v>9734</v>
      </c>
      <c r="E3216" s="72">
        <v>3</v>
      </c>
      <c r="F3216" s="73" t="s">
        <v>421</v>
      </c>
      <c r="G3216" s="74">
        <v>0</v>
      </c>
      <c r="H3216" s="74">
        <f>'IDS Miami Dry Grocery 2025'!$I3216*'IDS Miami Dry Grocery 2025'!$G3216</f>
        <v>0</v>
      </c>
      <c r="I3216" s="78"/>
      <c r="J3216" s="75">
        <v>26.79</v>
      </c>
      <c r="K3216" s="76">
        <f>IFERROR((#REF!*#REF!)+('IDS Miami Dry Grocery 2025'!$J3216*'IDS Miami Dry Grocery 2025'!$I3216),'IDS Miami Dry Grocery 2025'!$J3216*'IDS Miami Dry Grocery 2025'!$I3216)</f>
        <v>0</v>
      </c>
      <c r="M3216" s="97"/>
    </row>
    <row r="3217" spans="1:13" s="35" customFormat="1" ht="15" x14ac:dyDescent="0.2">
      <c r="A3217" s="68" t="s">
        <v>9735</v>
      </c>
      <c r="B3217" s="69" t="s">
        <v>9350</v>
      </c>
      <c r="C3217" s="70" t="s">
        <v>9736</v>
      </c>
      <c r="D3217" s="71" t="s">
        <v>9737</v>
      </c>
      <c r="E3217" s="72">
        <v>6</v>
      </c>
      <c r="F3217" s="73" t="s">
        <v>279</v>
      </c>
      <c r="G3217" s="74">
        <v>0</v>
      </c>
      <c r="H3217" s="74">
        <f>'IDS Miami Dry Grocery 2025'!$I3217*'IDS Miami Dry Grocery 2025'!$G3217</f>
        <v>0</v>
      </c>
      <c r="I3217" s="78"/>
      <c r="J3217" s="75">
        <v>44.14</v>
      </c>
      <c r="K3217" s="76">
        <f>IFERROR((#REF!*#REF!)+('IDS Miami Dry Grocery 2025'!$J3217*'IDS Miami Dry Grocery 2025'!$I3217),'IDS Miami Dry Grocery 2025'!$J3217*'IDS Miami Dry Grocery 2025'!$I3217)</f>
        <v>0</v>
      </c>
      <c r="M3217" s="97"/>
    </row>
    <row r="3218" spans="1:13" s="35" customFormat="1" ht="15" x14ac:dyDescent="0.2">
      <c r="A3218" s="68" t="s">
        <v>9738</v>
      </c>
      <c r="B3218" s="69" t="s">
        <v>9350</v>
      </c>
      <c r="C3218" s="70" t="s">
        <v>9739</v>
      </c>
      <c r="D3218" s="71" t="s">
        <v>9740</v>
      </c>
      <c r="E3218" s="72">
        <v>6</v>
      </c>
      <c r="F3218" s="73" t="s">
        <v>9741</v>
      </c>
      <c r="G3218" s="74">
        <v>0</v>
      </c>
      <c r="H3218" s="74">
        <f>'IDS Miami Dry Grocery 2025'!$I3218*'IDS Miami Dry Grocery 2025'!$G3218</f>
        <v>0</v>
      </c>
      <c r="I3218" s="78"/>
      <c r="J3218" s="75">
        <v>37.57</v>
      </c>
      <c r="K3218" s="76">
        <f>IFERROR((#REF!*#REF!)+('IDS Miami Dry Grocery 2025'!$J3218*'IDS Miami Dry Grocery 2025'!$I3218),'IDS Miami Dry Grocery 2025'!$J3218*'IDS Miami Dry Grocery 2025'!$I3218)</f>
        <v>0</v>
      </c>
      <c r="M3218" s="97"/>
    </row>
    <row r="3219" spans="1:13" s="35" customFormat="1" ht="15" x14ac:dyDescent="0.2">
      <c r="A3219" s="68" t="s">
        <v>9742</v>
      </c>
      <c r="B3219" s="69" t="s">
        <v>9350</v>
      </c>
      <c r="C3219" s="70" t="s">
        <v>9743</v>
      </c>
      <c r="D3219" s="71" t="s">
        <v>9744</v>
      </c>
      <c r="E3219" s="72">
        <v>6</v>
      </c>
      <c r="F3219" s="73" t="s">
        <v>5901</v>
      </c>
      <c r="G3219" s="74">
        <v>0</v>
      </c>
      <c r="H3219" s="74">
        <f>'IDS Miami Dry Grocery 2025'!$I3219*'IDS Miami Dry Grocery 2025'!$G3219</f>
        <v>0</v>
      </c>
      <c r="I3219" s="78"/>
      <c r="J3219" s="75">
        <v>35.159999999999997</v>
      </c>
      <c r="K3219" s="76">
        <f>IFERROR((#REF!*#REF!)+('IDS Miami Dry Grocery 2025'!$J3219*'IDS Miami Dry Grocery 2025'!$I3219),'IDS Miami Dry Grocery 2025'!$J3219*'IDS Miami Dry Grocery 2025'!$I3219)</f>
        <v>0</v>
      </c>
      <c r="M3219" s="97"/>
    </row>
    <row r="3220" spans="1:13" s="35" customFormat="1" ht="15" x14ac:dyDescent="0.2">
      <c r="A3220" s="68" t="s">
        <v>9745</v>
      </c>
      <c r="B3220" s="69" t="s">
        <v>9350</v>
      </c>
      <c r="C3220" s="70" t="s">
        <v>9746</v>
      </c>
      <c r="D3220" s="71" t="s">
        <v>9747</v>
      </c>
      <c r="E3220" s="72">
        <v>6</v>
      </c>
      <c r="F3220" s="73" t="s">
        <v>9748</v>
      </c>
      <c r="G3220" s="74">
        <v>0</v>
      </c>
      <c r="H3220" s="74">
        <f>'IDS Miami Dry Grocery 2025'!$I3220*'IDS Miami Dry Grocery 2025'!$G3220</f>
        <v>0</v>
      </c>
      <c r="I3220" s="78"/>
      <c r="J3220" s="75">
        <v>41.65</v>
      </c>
      <c r="K3220" s="76">
        <f>IFERROR((#REF!*#REF!)+('IDS Miami Dry Grocery 2025'!$J3220*'IDS Miami Dry Grocery 2025'!$I3220),'IDS Miami Dry Grocery 2025'!$J3220*'IDS Miami Dry Grocery 2025'!$I3220)</f>
        <v>0</v>
      </c>
      <c r="M3220" s="97"/>
    </row>
    <row r="3221" spans="1:13" s="35" customFormat="1" ht="15" x14ac:dyDescent="0.2">
      <c r="A3221" s="68" t="s">
        <v>9749</v>
      </c>
      <c r="B3221" s="69" t="s">
        <v>9350</v>
      </c>
      <c r="C3221" s="70" t="s">
        <v>9750</v>
      </c>
      <c r="D3221" s="71" t="s">
        <v>9751</v>
      </c>
      <c r="E3221" s="72">
        <v>6</v>
      </c>
      <c r="F3221" s="73" t="s">
        <v>9752</v>
      </c>
      <c r="G3221" s="74">
        <v>0</v>
      </c>
      <c r="H3221" s="74">
        <f>'IDS Miami Dry Grocery 2025'!$I3221*'IDS Miami Dry Grocery 2025'!$G3221</f>
        <v>0</v>
      </c>
      <c r="I3221" s="78"/>
      <c r="J3221" s="75">
        <v>40.53</v>
      </c>
      <c r="K3221" s="76">
        <f>IFERROR((#REF!*#REF!)+('IDS Miami Dry Grocery 2025'!$J3221*'IDS Miami Dry Grocery 2025'!$I3221),'IDS Miami Dry Grocery 2025'!$J3221*'IDS Miami Dry Grocery 2025'!$I3221)</f>
        <v>0</v>
      </c>
      <c r="M3221" s="97"/>
    </row>
    <row r="3222" spans="1:13" s="35" customFormat="1" ht="15" x14ac:dyDescent="0.2">
      <c r="A3222" s="68" t="s">
        <v>9753</v>
      </c>
      <c r="B3222" s="69" t="s">
        <v>9350</v>
      </c>
      <c r="C3222" s="70" t="s">
        <v>9754</v>
      </c>
      <c r="D3222" s="71" t="s">
        <v>9755</v>
      </c>
      <c r="E3222" s="72">
        <v>6</v>
      </c>
      <c r="F3222" s="73" t="s">
        <v>9756</v>
      </c>
      <c r="G3222" s="74">
        <v>0</v>
      </c>
      <c r="H3222" s="74">
        <f>'IDS Miami Dry Grocery 2025'!$I3222*'IDS Miami Dry Grocery 2025'!$G3222</f>
        <v>0</v>
      </c>
      <c r="I3222" s="78"/>
      <c r="J3222" s="75">
        <v>35.24</v>
      </c>
      <c r="K3222" s="76">
        <f>IFERROR((#REF!*#REF!)+('IDS Miami Dry Grocery 2025'!$J3222*'IDS Miami Dry Grocery 2025'!$I3222),'IDS Miami Dry Grocery 2025'!$J3222*'IDS Miami Dry Grocery 2025'!$I3222)</f>
        <v>0</v>
      </c>
      <c r="M3222" s="97"/>
    </row>
    <row r="3223" spans="1:13" s="35" customFormat="1" ht="15" x14ac:dyDescent="0.2">
      <c r="A3223" s="68" t="s">
        <v>9757</v>
      </c>
      <c r="B3223" s="69" t="s">
        <v>9350</v>
      </c>
      <c r="C3223" s="70" t="s">
        <v>9758</v>
      </c>
      <c r="D3223" s="71" t="s">
        <v>9759</v>
      </c>
      <c r="E3223" s="72">
        <v>6</v>
      </c>
      <c r="F3223" s="73" t="s">
        <v>3589</v>
      </c>
      <c r="G3223" s="74">
        <v>0</v>
      </c>
      <c r="H3223" s="74">
        <f>'IDS Miami Dry Grocery 2025'!$I3223*'IDS Miami Dry Grocery 2025'!$G3223</f>
        <v>0</v>
      </c>
      <c r="I3223" s="78"/>
      <c r="J3223" s="75">
        <v>25.95</v>
      </c>
      <c r="K3223" s="76">
        <f>IFERROR((#REF!*#REF!)+('IDS Miami Dry Grocery 2025'!$J3223*'IDS Miami Dry Grocery 2025'!$I3223),'IDS Miami Dry Grocery 2025'!$J3223*'IDS Miami Dry Grocery 2025'!$I3223)</f>
        <v>0</v>
      </c>
      <c r="M3223" s="97"/>
    </row>
    <row r="3224" spans="1:13" s="35" customFormat="1" ht="15" x14ac:dyDescent="0.2">
      <c r="A3224" s="68" t="s">
        <v>9762</v>
      </c>
      <c r="B3224" s="69" t="s">
        <v>9760</v>
      </c>
      <c r="C3224" s="70" t="s">
        <v>9763</v>
      </c>
      <c r="D3224" s="71" t="s">
        <v>9764</v>
      </c>
      <c r="E3224" s="72">
        <v>12</v>
      </c>
      <c r="F3224" s="73" t="s">
        <v>86</v>
      </c>
      <c r="G3224" s="74">
        <v>7.6455360000000005E-3</v>
      </c>
      <c r="H3224" s="74">
        <f>'IDS Miami Dry Grocery 2025'!$I3224*'IDS Miami Dry Grocery 2025'!$G3224</f>
        <v>0</v>
      </c>
      <c r="I3224" s="78"/>
      <c r="J3224" s="75">
        <v>32.270000000000003</v>
      </c>
      <c r="K3224" s="76">
        <f>IFERROR((#REF!*#REF!)+('IDS Miami Dry Grocery 2025'!$J3224*'IDS Miami Dry Grocery 2025'!$I3224),'IDS Miami Dry Grocery 2025'!$J3224*'IDS Miami Dry Grocery 2025'!$I3224)</f>
        <v>0</v>
      </c>
      <c r="M3224" s="97"/>
    </row>
    <row r="3225" spans="1:13" s="35" customFormat="1" ht="15" x14ac:dyDescent="0.2">
      <c r="A3225" s="68" t="s">
        <v>9765</v>
      </c>
      <c r="B3225" s="69" t="s">
        <v>9760</v>
      </c>
      <c r="C3225" s="70" t="s">
        <v>9766</v>
      </c>
      <c r="D3225" s="71" t="s">
        <v>9767</v>
      </c>
      <c r="E3225" s="72">
        <v>12</v>
      </c>
      <c r="F3225" s="73" t="s">
        <v>5948</v>
      </c>
      <c r="G3225" s="74">
        <v>2.7467295999999999E-2</v>
      </c>
      <c r="H3225" s="74">
        <f>'IDS Miami Dry Grocery 2025'!$I3225*'IDS Miami Dry Grocery 2025'!$G3225</f>
        <v>0</v>
      </c>
      <c r="I3225" s="78"/>
      <c r="J3225" s="75">
        <v>51.89</v>
      </c>
      <c r="K3225" s="76">
        <f>IFERROR((#REF!*#REF!)+('IDS Miami Dry Grocery 2025'!$J3225*'IDS Miami Dry Grocery 2025'!$I3225),'IDS Miami Dry Grocery 2025'!$J3225*'IDS Miami Dry Grocery 2025'!$I3225)</f>
        <v>0</v>
      </c>
      <c r="M3225" s="97"/>
    </row>
    <row r="3226" spans="1:13" s="35" customFormat="1" ht="15" x14ac:dyDescent="0.2">
      <c r="A3226" s="68" t="s">
        <v>9768</v>
      </c>
      <c r="B3226" s="69" t="s">
        <v>9760</v>
      </c>
      <c r="C3226" s="70" t="s">
        <v>9769</v>
      </c>
      <c r="D3226" s="71" t="s">
        <v>9770</v>
      </c>
      <c r="E3226" s="72">
        <v>24</v>
      </c>
      <c r="F3226" s="73" t="s">
        <v>438</v>
      </c>
      <c r="G3226" s="74">
        <v>1.1043552E-2</v>
      </c>
      <c r="H3226" s="74">
        <f>'IDS Miami Dry Grocery 2025'!$I3226*'IDS Miami Dry Grocery 2025'!$G3226</f>
        <v>0</v>
      </c>
      <c r="I3226" s="78"/>
      <c r="J3226" s="75">
        <v>109.59</v>
      </c>
      <c r="K3226" s="76">
        <f>IFERROR((#REF!*#REF!)+('IDS Miami Dry Grocery 2025'!$J3226*'IDS Miami Dry Grocery 2025'!$I3226),'IDS Miami Dry Grocery 2025'!$J3226*'IDS Miami Dry Grocery 2025'!$I3226)</f>
        <v>0</v>
      </c>
      <c r="M3226" s="97"/>
    </row>
    <row r="3227" spans="1:13" s="35" customFormat="1" ht="15" x14ac:dyDescent="0.2">
      <c r="A3227" s="68" t="s">
        <v>9771</v>
      </c>
      <c r="B3227" s="69" t="s">
        <v>9760</v>
      </c>
      <c r="C3227" s="70" t="s">
        <v>9772</v>
      </c>
      <c r="D3227" s="71" t="s">
        <v>9773</v>
      </c>
      <c r="E3227" s="72">
        <v>12</v>
      </c>
      <c r="F3227" s="73" t="s">
        <v>7938</v>
      </c>
      <c r="G3227" s="74">
        <v>7.6455360000000005E-3</v>
      </c>
      <c r="H3227" s="74">
        <f>'IDS Miami Dry Grocery 2025'!$I3227*'IDS Miami Dry Grocery 2025'!$G3227</f>
        <v>0</v>
      </c>
      <c r="I3227" s="78"/>
      <c r="J3227" s="75">
        <v>24.8</v>
      </c>
      <c r="K3227" s="76">
        <f>IFERROR((#REF!*#REF!)+('IDS Miami Dry Grocery 2025'!$J3227*'IDS Miami Dry Grocery 2025'!$I3227),'IDS Miami Dry Grocery 2025'!$J3227*'IDS Miami Dry Grocery 2025'!$I3227)</f>
        <v>0</v>
      </c>
      <c r="M3227" s="97"/>
    </row>
    <row r="3228" spans="1:13" s="35" customFormat="1" ht="15" x14ac:dyDescent="0.2">
      <c r="A3228" s="68" t="s">
        <v>9774</v>
      </c>
      <c r="B3228" s="69" t="s">
        <v>9760</v>
      </c>
      <c r="C3228" s="70" t="s">
        <v>9775</v>
      </c>
      <c r="D3228" s="71" t="s">
        <v>9776</v>
      </c>
      <c r="E3228" s="72">
        <v>12</v>
      </c>
      <c r="F3228" s="73" t="s">
        <v>258</v>
      </c>
      <c r="G3228" s="74">
        <v>7.6455360000000005E-3</v>
      </c>
      <c r="H3228" s="74">
        <f>'IDS Miami Dry Grocery 2025'!$I3228*'IDS Miami Dry Grocery 2025'!$G3228</f>
        <v>0</v>
      </c>
      <c r="I3228" s="78"/>
      <c r="J3228" s="75">
        <v>24.8</v>
      </c>
      <c r="K3228" s="76">
        <f>IFERROR((#REF!*#REF!)+('IDS Miami Dry Grocery 2025'!$J3228*'IDS Miami Dry Grocery 2025'!$I3228),'IDS Miami Dry Grocery 2025'!$J3228*'IDS Miami Dry Grocery 2025'!$I3228)</f>
        <v>0</v>
      </c>
      <c r="M3228" s="97"/>
    </row>
    <row r="3229" spans="1:13" s="35" customFormat="1" ht="15" x14ac:dyDescent="0.2">
      <c r="A3229" s="68" t="s">
        <v>9777</v>
      </c>
      <c r="B3229" s="69" t="s">
        <v>9760</v>
      </c>
      <c r="C3229" s="70" t="s">
        <v>9778</v>
      </c>
      <c r="D3229" s="71" t="s">
        <v>9779</v>
      </c>
      <c r="E3229" s="72">
        <v>10</v>
      </c>
      <c r="F3229" s="73" t="s">
        <v>1269</v>
      </c>
      <c r="G3229" s="74">
        <v>3.3130655999999994E-2</v>
      </c>
      <c r="H3229" s="74">
        <f>'IDS Miami Dry Grocery 2025'!$I3229*'IDS Miami Dry Grocery 2025'!$G3229</f>
        <v>0</v>
      </c>
      <c r="I3229" s="78"/>
      <c r="J3229" s="75">
        <v>39.020000000000003</v>
      </c>
      <c r="K3229" s="76">
        <f>IFERROR((#REF!*#REF!)+('IDS Miami Dry Grocery 2025'!$J3229*'IDS Miami Dry Grocery 2025'!$I3229),'IDS Miami Dry Grocery 2025'!$J3229*'IDS Miami Dry Grocery 2025'!$I3229)</f>
        <v>0</v>
      </c>
      <c r="M3229" s="97"/>
    </row>
    <row r="3230" spans="1:13" s="35" customFormat="1" ht="15" x14ac:dyDescent="0.2">
      <c r="A3230" s="68" t="s">
        <v>9780</v>
      </c>
      <c r="B3230" s="69" t="s">
        <v>9760</v>
      </c>
      <c r="C3230" s="70" t="s">
        <v>9781</v>
      </c>
      <c r="D3230" s="71" t="s">
        <v>9782</v>
      </c>
      <c r="E3230" s="72">
        <v>6</v>
      </c>
      <c r="F3230" s="73" t="s">
        <v>4601</v>
      </c>
      <c r="G3230" s="74">
        <v>9.0613759999999995E-3</v>
      </c>
      <c r="H3230" s="74">
        <f>'IDS Miami Dry Grocery 2025'!$I3230*'IDS Miami Dry Grocery 2025'!$G3230</f>
        <v>0</v>
      </c>
      <c r="I3230" s="78"/>
      <c r="J3230" s="75">
        <v>53.27</v>
      </c>
      <c r="K3230" s="76">
        <f>IFERROR((#REF!*#REF!)+('IDS Miami Dry Grocery 2025'!$J3230*'IDS Miami Dry Grocery 2025'!$I3230),'IDS Miami Dry Grocery 2025'!$J3230*'IDS Miami Dry Grocery 2025'!$I3230)</f>
        <v>0</v>
      </c>
      <c r="M3230" s="97"/>
    </row>
    <row r="3231" spans="1:13" s="35" customFormat="1" ht="15" x14ac:dyDescent="0.2">
      <c r="A3231" s="68" t="s">
        <v>9783</v>
      </c>
      <c r="B3231" s="69" t="s">
        <v>9760</v>
      </c>
      <c r="C3231" s="70" t="s">
        <v>9784</v>
      </c>
      <c r="D3231" s="71" t="s">
        <v>9785</v>
      </c>
      <c r="E3231" s="72">
        <v>12</v>
      </c>
      <c r="F3231" s="73" t="s">
        <v>1340</v>
      </c>
      <c r="G3231" s="74">
        <v>1.5291072000000001E-2</v>
      </c>
      <c r="H3231" s="74">
        <f>'IDS Miami Dry Grocery 2025'!$I3231*'IDS Miami Dry Grocery 2025'!$G3231</f>
        <v>0</v>
      </c>
      <c r="I3231" s="78"/>
      <c r="J3231" s="75">
        <v>51.69</v>
      </c>
      <c r="K3231" s="76">
        <f>IFERROR((#REF!*#REF!)+('IDS Miami Dry Grocery 2025'!$J3231*'IDS Miami Dry Grocery 2025'!$I3231),'IDS Miami Dry Grocery 2025'!$J3231*'IDS Miami Dry Grocery 2025'!$I3231)</f>
        <v>0</v>
      </c>
      <c r="M3231" s="97"/>
    </row>
    <row r="3232" spans="1:13" s="35" customFormat="1" ht="15" x14ac:dyDescent="0.2">
      <c r="A3232" s="68" t="s">
        <v>9786</v>
      </c>
      <c r="B3232" s="69" t="s">
        <v>9760</v>
      </c>
      <c r="C3232" s="70" t="s">
        <v>9787</v>
      </c>
      <c r="D3232" s="71" t="s">
        <v>9788</v>
      </c>
      <c r="E3232" s="72">
        <v>12</v>
      </c>
      <c r="F3232" s="73" t="s">
        <v>1340</v>
      </c>
      <c r="G3232" s="74">
        <v>1.5291072000000001E-2</v>
      </c>
      <c r="H3232" s="74">
        <f>'IDS Miami Dry Grocery 2025'!$I3232*'IDS Miami Dry Grocery 2025'!$G3232</f>
        <v>0</v>
      </c>
      <c r="I3232" s="78"/>
      <c r="J3232" s="75">
        <v>51.69</v>
      </c>
      <c r="K3232" s="76">
        <f>IFERROR((#REF!*#REF!)+('IDS Miami Dry Grocery 2025'!$J3232*'IDS Miami Dry Grocery 2025'!$I3232),'IDS Miami Dry Grocery 2025'!$J3232*'IDS Miami Dry Grocery 2025'!$I3232)</f>
        <v>0</v>
      </c>
      <c r="M3232" s="97"/>
    </row>
    <row r="3233" spans="1:13" s="35" customFormat="1" ht="15" x14ac:dyDescent="0.2">
      <c r="A3233" s="68" t="s">
        <v>9789</v>
      </c>
      <c r="B3233" s="69" t="s">
        <v>9760</v>
      </c>
      <c r="C3233" s="70" t="s">
        <v>9790</v>
      </c>
      <c r="D3233" s="71" t="s">
        <v>9791</v>
      </c>
      <c r="E3233" s="72">
        <v>24</v>
      </c>
      <c r="F3233" s="73" t="s">
        <v>36</v>
      </c>
      <c r="G3233" s="74">
        <v>1.1893055999999999E-2</v>
      </c>
      <c r="H3233" s="74">
        <f>'IDS Miami Dry Grocery 2025'!$I3233*'IDS Miami Dry Grocery 2025'!$G3233</f>
        <v>0</v>
      </c>
      <c r="I3233" s="78"/>
      <c r="J3233" s="75">
        <v>96.49</v>
      </c>
      <c r="K3233" s="76">
        <f>IFERROR((#REF!*#REF!)+('IDS Miami Dry Grocery 2025'!$J3233*'IDS Miami Dry Grocery 2025'!$I3233),'IDS Miami Dry Grocery 2025'!$J3233*'IDS Miami Dry Grocery 2025'!$I3233)</f>
        <v>0</v>
      </c>
      <c r="M3233" s="97"/>
    </row>
    <row r="3234" spans="1:13" s="35" customFormat="1" ht="15" x14ac:dyDescent="0.2">
      <c r="A3234" s="68" t="s">
        <v>9792</v>
      </c>
      <c r="B3234" s="69" t="s">
        <v>9760</v>
      </c>
      <c r="C3234" s="70" t="s">
        <v>9793</v>
      </c>
      <c r="D3234" s="71" t="s">
        <v>9794</v>
      </c>
      <c r="E3234" s="72">
        <v>10</v>
      </c>
      <c r="F3234" s="73" t="s">
        <v>1269</v>
      </c>
      <c r="G3234" s="74">
        <v>3.6245503999999998E-2</v>
      </c>
      <c r="H3234" s="74">
        <f>'IDS Miami Dry Grocery 2025'!$I3234*'IDS Miami Dry Grocery 2025'!$G3234</f>
        <v>0</v>
      </c>
      <c r="I3234" s="78"/>
      <c r="J3234" s="75">
        <v>59.29</v>
      </c>
      <c r="K3234" s="76">
        <f>IFERROR((#REF!*#REF!)+('IDS Miami Dry Grocery 2025'!$J3234*'IDS Miami Dry Grocery 2025'!$I3234),'IDS Miami Dry Grocery 2025'!$J3234*'IDS Miami Dry Grocery 2025'!$I3234)</f>
        <v>0</v>
      </c>
      <c r="M3234" s="97"/>
    </row>
    <row r="3235" spans="1:13" s="35" customFormat="1" ht="15" x14ac:dyDescent="0.2">
      <c r="A3235" s="68" t="s">
        <v>9795</v>
      </c>
      <c r="B3235" s="69" t="s">
        <v>9760</v>
      </c>
      <c r="C3235" s="70" t="s">
        <v>9796</v>
      </c>
      <c r="D3235" s="71" t="s">
        <v>9797</v>
      </c>
      <c r="E3235" s="72">
        <v>12</v>
      </c>
      <c r="F3235" s="73" t="s">
        <v>9798</v>
      </c>
      <c r="G3235" s="74">
        <v>3.1714816E-2</v>
      </c>
      <c r="H3235" s="74">
        <f>'IDS Miami Dry Grocery 2025'!$I3235*'IDS Miami Dry Grocery 2025'!$G3235</f>
        <v>0</v>
      </c>
      <c r="I3235" s="78"/>
      <c r="J3235" s="75">
        <v>191.09</v>
      </c>
      <c r="K3235" s="76">
        <f>IFERROR((#REF!*#REF!)+('IDS Miami Dry Grocery 2025'!$J3235*'IDS Miami Dry Grocery 2025'!$I3235),'IDS Miami Dry Grocery 2025'!$J3235*'IDS Miami Dry Grocery 2025'!$I3235)</f>
        <v>0</v>
      </c>
      <c r="M3235" s="97"/>
    </row>
    <row r="3236" spans="1:13" s="35" customFormat="1" ht="15" x14ac:dyDescent="0.2">
      <c r="A3236" s="68" t="s">
        <v>9799</v>
      </c>
      <c r="B3236" s="69" t="s">
        <v>9760</v>
      </c>
      <c r="C3236" s="70" t="s">
        <v>9800</v>
      </c>
      <c r="D3236" s="71" t="s">
        <v>9801</v>
      </c>
      <c r="E3236" s="72">
        <v>12</v>
      </c>
      <c r="F3236" s="73" t="s">
        <v>9802</v>
      </c>
      <c r="G3236" s="74">
        <v>1.3875231999999999E-2</v>
      </c>
      <c r="H3236" s="74">
        <f>'IDS Miami Dry Grocery 2025'!$I3236*'IDS Miami Dry Grocery 2025'!$G3236</f>
        <v>0</v>
      </c>
      <c r="I3236" s="78"/>
      <c r="J3236" s="75">
        <v>44.22</v>
      </c>
      <c r="K3236" s="76">
        <f>IFERROR((#REF!*#REF!)+('IDS Miami Dry Grocery 2025'!$J3236*'IDS Miami Dry Grocery 2025'!$I3236),'IDS Miami Dry Grocery 2025'!$J3236*'IDS Miami Dry Grocery 2025'!$I3236)</f>
        <v>0</v>
      </c>
      <c r="M3236" s="97"/>
    </row>
    <row r="3237" spans="1:13" s="35" customFormat="1" ht="15" x14ac:dyDescent="0.2">
      <c r="A3237" s="68" t="s">
        <v>9803</v>
      </c>
      <c r="B3237" s="69" t="s">
        <v>9760</v>
      </c>
      <c r="C3237" s="70" t="s">
        <v>9804</v>
      </c>
      <c r="D3237" s="71" t="s">
        <v>9805</v>
      </c>
      <c r="E3237" s="72">
        <v>12</v>
      </c>
      <c r="F3237" s="73" t="s">
        <v>3308</v>
      </c>
      <c r="G3237" s="74">
        <v>1.3875231999999999E-2</v>
      </c>
      <c r="H3237" s="74">
        <f>'IDS Miami Dry Grocery 2025'!$I3237*'IDS Miami Dry Grocery 2025'!$G3237</f>
        <v>0</v>
      </c>
      <c r="I3237" s="78"/>
      <c r="J3237" s="75">
        <v>44.22</v>
      </c>
      <c r="K3237" s="76">
        <f>IFERROR((#REF!*#REF!)+('IDS Miami Dry Grocery 2025'!$J3237*'IDS Miami Dry Grocery 2025'!$I3237),'IDS Miami Dry Grocery 2025'!$J3237*'IDS Miami Dry Grocery 2025'!$I3237)</f>
        <v>0</v>
      </c>
      <c r="M3237" s="97"/>
    </row>
    <row r="3238" spans="1:13" s="35" customFormat="1" ht="15" x14ac:dyDescent="0.2">
      <c r="A3238" s="68" t="s">
        <v>9807</v>
      </c>
      <c r="B3238" s="69" t="s">
        <v>9760</v>
      </c>
      <c r="C3238" s="70" t="s">
        <v>9808</v>
      </c>
      <c r="D3238" s="71" t="s">
        <v>9809</v>
      </c>
      <c r="E3238" s="72">
        <v>12</v>
      </c>
      <c r="F3238" s="73" t="s">
        <v>9798</v>
      </c>
      <c r="G3238" s="74">
        <v>3.5112831999999997E-2</v>
      </c>
      <c r="H3238" s="74">
        <f>'IDS Miami Dry Grocery 2025'!$I3238*'IDS Miami Dry Grocery 2025'!$G3238</f>
        <v>0</v>
      </c>
      <c r="I3238" s="78"/>
      <c r="J3238" s="75">
        <v>167.82</v>
      </c>
      <c r="K3238" s="76">
        <f>IFERROR((#REF!*#REF!)+('IDS Miami Dry Grocery 2025'!$J3238*'IDS Miami Dry Grocery 2025'!$I3238),'IDS Miami Dry Grocery 2025'!$J3238*'IDS Miami Dry Grocery 2025'!$I3238)</f>
        <v>0</v>
      </c>
      <c r="M3238" s="97"/>
    </row>
    <row r="3239" spans="1:13" s="35" customFormat="1" ht="15" x14ac:dyDescent="0.2">
      <c r="A3239" s="68" t="s">
        <v>9810</v>
      </c>
      <c r="B3239" s="69" t="s">
        <v>9760</v>
      </c>
      <c r="C3239" s="70" t="s">
        <v>9811</v>
      </c>
      <c r="D3239" s="71" t="s">
        <v>9812</v>
      </c>
      <c r="E3239" s="72">
        <v>10</v>
      </c>
      <c r="F3239" s="73" t="s">
        <v>1269</v>
      </c>
      <c r="G3239" s="74">
        <v>3.1148480000000003E-2</v>
      </c>
      <c r="H3239" s="74">
        <f>'IDS Miami Dry Grocery 2025'!$I3239*'IDS Miami Dry Grocery 2025'!$G3239</f>
        <v>0</v>
      </c>
      <c r="I3239" s="78"/>
      <c r="J3239" s="75">
        <v>59.29</v>
      </c>
      <c r="K3239" s="76">
        <f>IFERROR((#REF!*#REF!)+('IDS Miami Dry Grocery 2025'!$J3239*'IDS Miami Dry Grocery 2025'!$I3239),'IDS Miami Dry Grocery 2025'!$J3239*'IDS Miami Dry Grocery 2025'!$I3239)</f>
        <v>0</v>
      </c>
      <c r="M3239" s="97"/>
    </row>
    <row r="3240" spans="1:13" s="35" customFormat="1" ht="15" x14ac:dyDescent="0.2">
      <c r="A3240" s="68" t="s">
        <v>9815</v>
      </c>
      <c r="B3240" s="69" t="s">
        <v>9760</v>
      </c>
      <c r="C3240" s="70" t="s">
        <v>9816</v>
      </c>
      <c r="D3240" s="71" t="s">
        <v>9817</v>
      </c>
      <c r="E3240" s="72">
        <v>12</v>
      </c>
      <c r="F3240" s="73" t="s">
        <v>279</v>
      </c>
      <c r="G3240" s="74">
        <v>0</v>
      </c>
      <c r="H3240" s="74">
        <f>'IDS Miami Dry Grocery 2025'!$I3240*'IDS Miami Dry Grocery 2025'!$G3240</f>
        <v>0</v>
      </c>
      <c r="I3240" s="78"/>
      <c r="J3240" s="75">
        <v>21.55</v>
      </c>
      <c r="K3240" s="76">
        <f>IFERROR((#REF!*#REF!)+('IDS Miami Dry Grocery 2025'!$J3240*'IDS Miami Dry Grocery 2025'!$I3240),'IDS Miami Dry Grocery 2025'!$J3240*'IDS Miami Dry Grocery 2025'!$I3240)</f>
        <v>0</v>
      </c>
      <c r="M3240" s="97"/>
    </row>
    <row r="3241" spans="1:13" s="35" customFormat="1" ht="15" x14ac:dyDescent="0.2">
      <c r="A3241" s="68" t="s">
        <v>9818</v>
      </c>
      <c r="B3241" s="69" t="s">
        <v>9760</v>
      </c>
      <c r="C3241" s="70" t="s">
        <v>9819</v>
      </c>
      <c r="D3241" s="71" t="s">
        <v>9820</v>
      </c>
      <c r="E3241" s="72">
        <v>12</v>
      </c>
      <c r="F3241" s="73" t="s">
        <v>40</v>
      </c>
      <c r="G3241" s="74">
        <v>0</v>
      </c>
      <c r="H3241" s="74">
        <f>'IDS Miami Dry Grocery 2025'!$I3241*'IDS Miami Dry Grocery 2025'!$G3241</f>
        <v>0</v>
      </c>
      <c r="I3241" s="78"/>
      <c r="J3241" s="75">
        <v>27.15</v>
      </c>
      <c r="K3241" s="76">
        <f>IFERROR((#REF!*#REF!)+('IDS Miami Dry Grocery 2025'!$J3241*'IDS Miami Dry Grocery 2025'!$I3241),'IDS Miami Dry Grocery 2025'!$J3241*'IDS Miami Dry Grocery 2025'!$I3241)</f>
        <v>0</v>
      </c>
      <c r="M3241" s="97"/>
    </row>
    <row r="3242" spans="1:13" s="35" customFormat="1" ht="15" x14ac:dyDescent="0.2">
      <c r="A3242" s="68" t="s">
        <v>9821</v>
      </c>
      <c r="B3242" s="69" t="s">
        <v>9760</v>
      </c>
      <c r="C3242" s="70" t="s">
        <v>9822</v>
      </c>
      <c r="D3242" s="71" t="s">
        <v>9823</v>
      </c>
      <c r="E3242" s="72">
        <v>4</v>
      </c>
      <c r="F3242" s="73" t="s">
        <v>4007</v>
      </c>
      <c r="G3242" s="74">
        <v>0</v>
      </c>
      <c r="H3242" s="74">
        <f>'IDS Miami Dry Grocery 2025'!$I3242*'IDS Miami Dry Grocery 2025'!$G3242</f>
        <v>0</v>
      </c>
      <c r="I3242" s="78"/>
      <c r="J3242" s="75">
        <v>48.67</v>
      </c>
      <c r="K3242" s="76">
        <f>IFERROR((#REF!*#REF!)+('IDS Miami Dry Grocery 2025'!$J3242*'IDS Miami Dry Grocery 2025'!$I3242),'IDS Miami Dry Grocery 2025'!$J3242*'IDS Miami Dry Grocery 2025'!$I3242)</f>
        <v>0</v>
      </c>
      <c r="M3242" s="97"/>
    </row>
    <row r="3243" spans="1:13" s="35" customFormat="1" ht="15" x14ac:dyDescent="0.2">
      <c r="A3243" s="68" t="s">
        <v>9824</v>
      </c>
      <c r="B3243" s="69" t="s">
        <v>9760</v>
      </c>
      <c r="C3243" s="70" t="s">
        <v>9825</v>
      </c>
      <c r="D3243" s="71" t="s">
        <v>9826</v>
      </c>
      <c r="E3243" s="72">
        <v>12</v>
      </c>
      <c r="F3243" s="73" t="s">
        <v>380</v>
      </c>
      <c r="G3243" s="74">
        <v>0</v>
      </c>
      <c r="H3243" s="74">
        <f>'IDS Miami Dry Grocery 2025'!$I3243*'IDS Miami Dry Grocery 2025'!$G3243</f>
        <v>0</v>
      </c>
      <c r="I3243" s="78"/>
      <c r="J3243" s="75">
        <v>29.88</v>
      </c>
      <c r="K3243" s="76">
        <f>IFERROR((#REF!*#REF!)+('IDS Miami Dry Grocery 2025'!$J3243*'IDS Miami Dry Grocery 2025'!$I3243),'IDS Miami Dry Grocery 2025'!$J3243*'IDS Miami Dry Grocery 2025'!$I3243)</f>
        <v>0</v>
      </c>
      <c r="M3243" s="97"/>
    </row>
    <row r="3244" spans="1:13" s="35" customFormat="1" ht="15" x14ac:dyDescent="0.2">
      <c r="A3244" s="68" t="s">
        <v>9827</v>
      </c>
      <c r="B3244" s="69" t="s">
        <v>9760</v>
      </c>
      <c r="C3244" s="70" t="s">
        <v>9828</v>
      </c>
      <c r="D3244" s="71" t="s">
        <v>9829</v>
      </c>
      <c r="E3244" s="72">
        <v>8</v>
      </c>
      <c r="F3244" s="73" t="s">
        <v>521</v>
      </c>
      <c r="G3244" s="74">
        <v>0</v>
      </c>
      <c r="H3244" s="74">
        <f>'IDS Miami Dry Grocery 2025'!$I3244*'IDS Miami Dry Grocery 2025'!$G3244</f>
        <v>0</v>
      </c>
      <c r="I3244" s="78"/>
      <c r="J3244" s="75">
        <v>46.22</v>
      </c>
      <c r="K3244" s="76">
        <f>IFERROR((#REF!*#REF!)+('IDS Miami Dry Grocery 2025'!$J3244*'IDS Miami Dry Grocery 2025'!$I3244),'IDS Miami Dry Grocery 2025'!$J3244*'IDS Miami Dry Grocery 2025'!$I3244)</f>
        <v>0</v>
      </c>
      <c r="M3244" s="97"/>
    </row>
    <row r="3245" spans="1:13" s="35" customFormat="1" ht="15" x14ac:dyDescent="0.2">
      <c r="A3245" s="68" t="s">
        <v>9830</v>
      </c>
      <c r="B3245" s="69" t="s">
        <v>9760</v>
      </c>
      <c r="C3245" s="70" t="s">
        <v>9831</v>
      </c>
      <c r="D3245" s="71" t="s">
        <v>9832</v>
      </c>
      <c r="E3245" s="72">
        <v>6</v>
      </c>
      <c r="F3245" s="73" t="s">
        <v>86</v>
      </c>
      <c r="G3245" s="74">
        <v>0</v>
      </c>
      <c r="H3245" s="74">
        <f>'IDS Miami Dry Grocery 2025'!$I3245*'IDS Miami Dry Grocery 2025'!$G3245</f>
        <v>0</v>
      </c>
      <c r="I3245" s="78"/>
      <c r="J3245" s="75">
        <v>26.99</v>
      </c>
      <c r="K3245" s="76">
        <f>IFERROR((#REF!*#REF!)+('IDS Miami Dry Grocery 2025'!$J3245*'IDS Miami Dry Grocery 2025'!$I3245),'IDS Miami Dry Grocery 2025'!$J3245*'IDS Miami Dry Grocery 2025'!$I3245)</f>
        <v>0</v>
      </c>
      <c r="M3245" s="97"/>
    </row>
    <row r="3246" spans="1:13" s="35" customFormat="1" ht="15" x14ac:dyDescent="0.2">
      <c r="A3246" s="68" t="s">
        <v>9833</v>
      </c>
      <c r="B3246" s="69" t="s">
        <v>9760</v>
      </c>
      <c r="C3246" s="70" t="s">
        <v>9834</v>
      </c>
      <c r="D3246" s="71" t="s">
        <v>9832</v>
      </c>
      <c r="E3246" s="72">
        <v>6</v>
      </c>
      <c r="F3246" s="73" t="s">
        <v>947</v>
      </c>
      <c r="G3246" s="74">
        <v>0</v>
      </c>
      <c r="H3246" s="74">
        <f>'IDS Miami Dry Grocery 2025'!$I3246*'IDS Miami Dry Grocery 2025'!$G3246</f>
        <v>0</v>
      </c>
      <c r="I3246" s="78"/>
      <c r="J3246" s="75">
        <v>67.040000000000006</v>
      </c>
      <c r="K3246" s="76">
        <f>IFERROR((#REF!*#REF!)+('IDS Miami Dry Grocery 2025'!$J3246*'IDS Miami Dry Grocery 2025'!$I3246),'IDS Miami Dry Grocery 2025'!$J3246*'IDS Miami Dry Grocery 2025'!$I3246)</f>
        <v>0</v>
      </c>
      <c r="M3246" s="97"/>
    </row>
    <row r="3247" spans="1:13" s="35" customFormat="1" ht="15" x14ac:dyDescent="0.2">
      <c r="A3247" s="68" t="s">
        <v>9835</v>
      </c>
      <c r="B3247" s="69" t="s">
        <v>9760</v>
      </c>
      <c r="C3247" s="70" t="s">
        <v>9836</v>
      </c>
      <c r="D3247" s="71" t="s">
        <v>9837</v>
      </c>
      <c r="E3247" s="72">
        <v>6</v>
      </c>
      <c r="F3247" s="73" t="s">
        <v>1068</v>
      </c>
      <c r="G3247" s="74">
        <v>0</v>
      </c>
      <c r="H3247" s="74">
        <f>'IDS Miami Dry Grocery 2025'!$I3247*'IDS Miami Dry Grocery 2025'!$G3247</f>
        <v>0</v>
      </c>
      <c r="I3247" s="78"/>
      <c r="J3247" s="75">
        <v>29.08</v>
      </c>
      <c r="K3247" s="76">
        <f>IFERROR((#REF!*#REF!)+('IDS Miami Dry Grocery 2025'!$J3247*'IDS Miami Dry Grocery 2025'!$I3247),'IDS Miami Dry Grocery 2025'!$J3247*'IDS Miami Dry Grocery 2025'!$I3247)</f>
        <v>0</v>
      </c>
      <c r="M3247" s="97"/>
    </row>
    <row r="3248" spans="1:13" s="35" customFormat="1" ht="15" x14ac:dyDescent="0.2">
      <c r="A3248" s="68" t="s">
        <v>9838</v>
      </c>
      <c r="B3248" s="69" t="s">
        <v>9760</v>
      </c>
      <c r="C3248" s="70" t="s">
        <v>9839</v>
      </c>
      <c r="D3248" s="71" t="s">
        <v>9840</v>
      </c>
      <c r="E3248" s="72">
        <v>12</v>
      </c>
      <c r="F3248" s="73" t="s">
        <v>6080</v>
      </c>
      <c r="G3248" s="74">
        <v>0</v>
      </c>
      <c r="H3248" s="74">
        <f>'IDS Miami Dry Grocery 2025'!$I3248*'IDS Miami Dry Grocery 2025'!$G3248</f>
        <v>0</v>
      </c>
      <c r="I3248" s="78"/>
      <c r="J3248" s="75">
        <v>27.31</v>
      </c>
      <c r="K3248" s="76">
        <f>IFERROR((#REF!*#REF!)+('IDS Miami Dry Grocery 2025'!$J3248*'IDS Miami Dry Grocery 2025'!$I3248),'IDS Miami Dry Grocery 2025'!$J3248*'IDS Miami Dry Grocery 2025'!$I3248)</f>
        <v>0</v>
      </c>
      <c r="M3248" s="97"/>
    </row>
    <row r="3249" spans="1:13" s="35" customFormat="1" ht="15" x14ac:dyDescent="0.2">
      <c r="A3249" s="68" t="s">
        <v>9842</v>
      </c>
      <c r="B3249" s="69" t="s">
        <v>9760</v>
      </c>
      <c r="C3249" s="70" t="s">
        <v>9843</v>
      </c>
      <c r="D3249" s="71" t="s">
        <v>9844</v>
      </c>
      <c r="E3249" s="72">
        <v>10</v>
      </c>
      <c r="F3249" s="73" t="s">
        <v>9841</v>
      </c>
      <c r="G3249" s="74">
        <v>0</v>
      </c>
      <c r="H3249" s="74">
        <f>'IDS Miami Dry Grocery 2025'!$I3249*'IDS Miami Dry Grocery 2025'!$G3249</f>
        <v>0</v>
      </c>
      <c r="I3249" s="78"/>
      <c r="J3249" s="75">
        <v>26.97</v>
      </c>
      <c r="K3249" s="76">
        <f>IFERROR((#REF!*#REF!)+('IDS Miami Dry Grocery 2025'!$J3249*'IDS Miami Dry Grocery 2025'!$I3249),'IDS Miami Dry Grocery 2025'!$J3249*'IDS Miami Dry Grocery 2025'!$I3249)</f>
        <v>0</v>
      </c>
      <c r="M3249" s="97"/>
    </row>
    <row r="3250" spans="1:13" s="35" customFormat="1" ht="15" x14ac:dyDescent="0.2">
      <c r="A3250" s="68" t="s">
        <v>9845</v>
      </c>
      <c r="B3250" s="69" t="s">
        <v>9760</v>
      </c>
      <c r="C3250" s="70" t="s">
        <v>9846</v>
      </c>
      <c r="D3250" s="71" t="s">
        <v>9847</v>
      </c>
      <c r="E3250" s="72">
        <v>10</v>
      </c>
      <c r="F3250" s="73" t="s">
        <v>9841</v>
      </c>
      <c r="G3250" s="74">
        <v>0</v>
      </c>
      <c r="H3250" s="74">
        <f>'IDS Miami Dry Grocery 2025'!$I3250*'IDS Miami Dry Grocery 2025'!$G3250</f>
        <v>0</v>
      </c>
      <c r="I3250" s="78"/>
      <c r="J3250" s="75">
        <v>26.97</v>
      </c>
      <c r="K3250" s="76">
        <f>IFERROR((#REF!*#REF!)+('IDS Miami Dry Grocery 2025'!$J3250*'IDS Miami Dry Grocery 2025'!$I3250),'IDS Miami Dry Grocery 2025'!$J3250*'IDS Miami Dry Grocery 2025'!$I3250)</f>
        <v>0</v>
      </c>
      <c r="M3250" s="97"/>
    </row>
    <row r="3251" spans="1:13" s="35" customFormat="1" ht="15" x14ac:dyDescent="0.2">
      <c r="A3251" s="68" t="s">
        <v>9848</v>
      </c>
      <c r="B3251" s="69" t="s">
        <v>9760</v>
      </c>
      <c r="C3251" s="70" t="s">
        <v>9849</v>
      </c>
      <c r="D3251" s="71" t="s">
        <v>9850</v>
      </c>
      <c r="E3251" s="72">
        <v>15</v>
      </c>
      <c r="F3251" s="73" t="s">
        <v>9851</v>
      </c>
      <c r="G3251" s="74">
        <v>0</v>
      </c>
      <c r="H3251" s="74">
        <f>'IDS Miami Dry Grocery 2025'!$I3251*'IDS Miami Dry Grocery 2025'!$G3251</f>
        <v>0</v>
      </c>
      <c r="I3251" s="78"/>
      <c r="J3251" s="75">
        <v>25.23</v>
      </c>
      <c r="K3251" s="76">
        <f>IFERROR((#REF!*#REF!)+('IDS Miami Dry Grocery 2025'!$J3251*'IDS Miami Dry Grocery 2025'!$I3251),'IDS Miami Dry Grocery 2025'!$J3251*'IDS Miami Dry Grocery 2025'!$I3251)</f>
        <v>0</v>
      </c>
      <c r="M3251" s="97"/>
    </row>
    <row r="3252" spans="1:13" s="35" customFormat="1" ht="15" x14ac:dyDescent="0.2">
      <c r="A3252" s="68" t="s">
        <v>9852</v>
      </c>
      <c r="B3252" s="69" t="s">
        <v>9760</v>
      </c>
      <c r="C3252" s="70" t="s">
        <v>9853</v>
      </c>
      <c r="D3252" s="71" t="s">
        <v>9854</v>
      </c>
      <c r="E3252" s="72">
        <v>15</v>
      </c>
      <c r="F3252" s="73" t="s">
        <v>9851</v>
      </c>
      <c r="G3252" s="74">
        <v>0</v>
      </c>
      <c r="H3252" s="74">
        <f>'IDS Miami Dry Grocery 2025'!$I3252*'IDS Miami Dry Grocery 2025'!$G3252</f>
        <v>0</v>
      </c>
      <c r="I3252" s="78"/>
      <c r="J3252" s="75">
        <v>25.23</v>
      </c>
      <c r="K3252" s="76">
        <f>IFERROR((#REF!*#REF!)+('IDS Miami Dry Grocery 2025'!$J3252*'IDS Miami Dry Grocery 2025'!$I3252),'IDS Miami Dry Grocery 2025'!$J3252*'IDS Miami Dry Grocery 2025'!$I3252)</f>
        <v>0</v>
      </c>
      <c r="M3252" s="97"/>
    </row>
    <row r="3253" spans="1:13" s="35" customFormat="1" ht="15" x14ac:dyDescent="0.2">
      <c r="A3253" s="68" t="s">
        <v>9855</v>
      </c>
      <c r="B3253" s="69" t="s">
        <v>9760</v>
      </c>
      <c r="C3253" s="70" t="s">
        <v>9856</v>
      </c>
      <c r="D3253" s="71" t="s">
        <v>9857</v>
      </c>
      <c r="E3253" s="72">
        <v>8</v>
      </c>
      <c r="F3253" s="73" t="s">
        <v>9814</v>
      </c>
      <c r="G3253" s="74">
        <v>0</v>
      </c>
      <c r="H3253" s="74">
        <f>'IDS Miami Dry Grocery 2025'!$I3253*'IDS Miami Dry Grocery 2025'!$G3253</f>
        <v>0</v>
      </c>
      <c r="I3253" s="78"/>
      <c r="J3253" s="75">
        <v>25.61</v>
      </c>
      <c r="K3253" s="76">
        <f>IFERROR((#REF!*#REF!)+('IDS Miami Dry Grocery 2025'!$J3253*'IDS Miami Dry Grocery 2025'!$I3253),'IDS Miami Dry Grocery 2025'!$J3253*'IDS Miami Dry Grocery 2025'!$I3253)</f>
        <v>0</v>
      </c>
      <c r="M3253" s="97"/>
    </row>
    <row r="3254" spans="1:13" s="35" customFormat="1" ht="15" x14ac:dyDescent="0.2">
      <c r="A3254" s="68" t="s">
        <v>9858</v>
      </c>
      <c r="B3254" s="69" t="s">
        <v>9760</v>
      </c>
      <c r="C3254" s="70" t="s">
        <v>9859</v>
      </c>
      <c r="D3254" s="71" t="s">
        <v>9860</v>
      </c>
      <c r="E3254" s="72">
        <v>12</v>
      </c>
      <c r="F3254" s="73" t="s">
        <v>1637</v>
      </c>
      <c r="G3254" s="74">
        <v>0</v>
      </c>
      <c r="H3254" s="74">
        <f>'IDS Miami Dry Grocery 2025'!$I3254*'IDS Miami Dry Grocery 2025'!$G3254</f>
        <v>0</v>
      </c>
      <c r="I3254" s="78"/>
      <c r="J3254" s="75">
        <v>42.21</v>
      </c>
      <c r="K3254" s="76">
        <f>IFERROR((#REF!*#REF!)+('IDS Miami Dry Grocery 2025'!$J3254*'IDS Miami Dry Grocery 2025'!$I3254),'IDS Miami Dry Grocery 2025'!$J3254*'IDS Miami Dry Grocery 2025'!$I3254)</f>
        <v>0</v>
      </c>
      <c r="M3254" s="97"/>
    </row>
    <row r="3255" spans="1:13" s="35" customFormat="1" ht="15" x14ac:dyDescent="0.2">
      <c r="A3255" s="68" t="s">
        <v>9861</v>
      </c>
      <c r="B3255" s="69" t="s">
        <v>9760</v>
      </c>
      <c r="C3255" s="70" t="s">
        <v>9862</v>
      </c>
      <c r="D3255" s="71" t="s">
        <v>9863</v>
      </c>
      <c r="E3255" s="72">
        <v>24</v>
      </c>
      <c r="F3255" s="73" t="s">
        <v>1598</v>
      </c>
      <c r="G3255" s="74">
        <v>0</v>
      </c>
      <c r="H3255" s="74">
        <f>'IDS Miami Dry Grocery 2025'!$I3255*'IDS Miami Dry Grocery 2025'!$G3255</f>
        <v>0</v>
      </c>
      <c r="I3255" s="78"/>
      <c r="J3255" s="75">
        <v>50.7</v>
      </c>
      <c r="K3255" s="76">
        <f>IFERROR((#REF!*#REF!)+('IDS Miami Dry Grocery 2025'!$J3255*'IDS Miami Dry Grocery 2025'!$I3255),'IDS Miami Dry Grocery 2025'!$J3255*'IDS Miami Dry Grocery 2025'!$I3255)</f>
        <v>0</v>
      </c>
      <c r="M3255" s="97"/>
    </row>
    <row r="3256" spans="1:13" s="35" customFormat="1" ht="15" x14ac:dyDescent="0.2">
      <c r="A3256" s="68" t="s">
        <v>9864</v>
      </c>
      <c r="B3256" s="69" t="s">
        <v>9760</v>
      </c>
      <c r="C3256" s="70" t="s">
        <v>9865</v>
      </c>
      <c r="D3256" s="71" t="s">
        <v>9866</v>
      </c>
      <c r="E3256" s="72">
        <v>24</v>
      </c>
      <c r="F3256" s="73" t="s">
        <v>596</v>
      </c>
      <c r="G3256" s="74">
        <v>0</v>
      </c>
      <c r="H3256" s="74">
        <f>'IDS Miami Dry Grocery 2025'!$I3256*'IDS Miami Dry Grocery 2025'!$G3256</f>
        <v>0</v>
      </c>
      <c r="I3256" s="78"/>
      <c r="J3256" s="75">
        <v>33.72</v>
      </c>
      <c r="K3256" s="76">
        <f>IFERROR((#REF!*#REF!)+('IDS Miami Dry Grocery 2025'!$J3256*'IDS Miami Dry Grocery 2025'!$I3256),'IDS Miami Dry Grocery 2025'!$J3256*'IDS Miami Dry Grocery 2025'!$I3256)</f>
        <v>0</v>
      </c>
      <c r="M3256" s="97"/>
    </row>
    <row r="3257" spans="1:13" s="35" customFormat="1" ht="15" x14ac:dyDescent="0.2">
      <c r="A3257" s="68" t="s">
        <v>9867</v>
      </c>
      <c r="B3257" s="69" t="s">
        <v>9760</v>
      </c>
      <c r="C3257" s="70" t="s">
        <v>9868</v>
      </c>
      <c r="D3257" s="71" t="s">
        <v>9869</v>
      </c>
      <c r="E3257" s="72">
        <v>12</v>
      </c>
      <c r="F3257" s="73" t="s">
        <v>1404</v>
      </c>
      <c r="G3257" s="74">
        <v>0</v>
      </c>
      <c r="H3257" s="74">
        <f>'IDS Miami Dry Grocery 2025'!$I3257*'IDS Miami Dry Grocery 2025'!$G3257</f>
        <v>0</v>
      </c>
      <c r="I3257" s="78"/>
      <c r="J3257" s="75">
        <v>57.43</v>
      </c>
      <c r="K3257" s="76">
        <f>IFERROR((#REF!*#REF!)+('IDS Miami Dry Grocery 2025'!$J3257*'IDS Miami Dry Grocery 2025'!$I3257),'IDS Miami Dry Grocery 2025'!$J3257*'IDS Miami Dry Grocery 2025'!$I3257)</f>
        <v>0</v>
      </c>
      <c r="M3257" s="97"/>
    </row>
    <row r="3258" spans="1:13" s="35" customFormat="1" ht="15" x14ac:dyDescent="0.2">
      <c r="A3258" s="68" t="s">
        <v>9870</v>
      </c>
      <c r="B3258" s="69" t="s">
        <v>9760</v>
      </c>
      <c r="C3258" s="70" t="s">
        <v>9871</v>
      </c>
      <c r="D3258" s="71" t="s">
        <v>9872</v>
      </c>
      <c r="E3258" s="72">
        <v>24</v>
      </c>
      <c r="F3258" s="73" t="s">
        <v>487</v>
      </c>
      <c r="G3258" s="74">
        <v>0</v>
      </c>
      <c r="H3258" s="74">
        <f>'IDS Miami Dry Grocery 2025'!$I3258*'IDS Miami Dry Grocery 2025'!$G3258</f>
        <v>0</v>
      </c>
      <c r="I3258" s="78"/>
      <c r="J3258" s="75">
        <v>41.73</v>
      </c>
      <c r="K3258" s="76">
        <f>IFERROR((#REF!*#REF!)+('IDS Miami Dry Grocery 2025'!$J3258*'IDS Miami Dry Grocery 2025'!$I3258),'IDS Miami Dry Grocery 2025'!$J3258*'IDS Miami Dry Grocery 2025'!$I3258)</f>
        <v>0</v>
      </c>
      <c r="M3258" s="97"/>
    </row>
    <row r="3259" spans="1:13" s="35" customFormat="1" ht="15" x14ac:dyDescent="0.2">
      <c r="A3259" s="68" t="s">
        <v>9873</v>
      </c>
      <c r="B3259" s="69" t="s">
        <v>9760</v>
      </c>
      <c r="C3259" s="70" t="s">
        <v>9874</v>
      </c>
      <c r="D3259" s="71" t="s">
        <v>9875</v>
      </c>
      <c r="E3259" s="72">
        <v>24</v>
      </c>
      <c r="F3259" s="73" t="s">
        <v>487</v>
      </c>
      <c r="G3259" s="74">
        <v>0</v>
      </c>
      <c r="H3259" s="74">
        <f>'IDS Miami Dry Grocery 2025'!$I3259*'IDS Miami Dry Grocery 2025'!$G3259</f>
        <v>0</v>
      </c>
      <c r="I3259" s="78"/>
      <c r="J3259" s="75">
        <v>41.73</v>
      </c>
      <c r="K3259" s="76">
        <f>IFERROR((#REF!*#REF!)+('IDS Miami Dry Grocery 2025'!$J3259*'IDS Miami Dry Grocery 2025'!$I3259),'IDS Miami Dry Grocery 2025'!$J3259*'IDS Miami Dry Grocery 2025'!$I3259)</f>
        <v>0</v>
      </c>
      <c r="M3259" s="97"/>
    </row>
    <row r="3260" spans="1:13" s="35" customFormat="1" ht="15" x14ac:dyDescent="0.2">
      <c r="A3260" s="68" t="s">
        <v>9876</v>
      </c>
      <c r="B3260" s="69" t="s">
        <v>9760</v>
      </c>
      <c r="C3260" s="70" t="s">
        <v>9877</v>
      </c>
      <c r="D3260" s="71" t="s">
        <v>9878</v>
      </c>
      <c r="E3260" s="72">
        <v>24</v>
      </c>
      <c r="F3260" s="73" t="s">
        <v>487</v>
      </c>
      <c r="G3260" s="74">
        <v>0</v>
      </c>
      <c r="H3260" s="74">
        <f>'IDS Miami Dry Grocery 2025'!$I3260*'IDS Miami Dry Grocery 2025'!$G3260</f>
        <v>0</v>
      </c>
      <c r="I3260" s="78"/>
      <c r="J3260" s="75">
        <v>41.73</v>
      </c>
      <c r="K3260" s="76">
        <f>IFERROR((#REF!*#REF!)+('IDS Miami Dry Grocery 2025'!$J3260*'IDS Miami Dry Grocery 2025'!$I3260),'IDS Miami Dry Grocery 2025'!$J3260*'IDS Miami Dry Grocery 2025'!$I3260)</f>
        <v>0</v>
      </c>
      <c r="M3260" s="97"/>
    </row>
    <row r="3261" spans="1:13" s="35" customFormat="1" ht="15" x14ac:dyDescent="0.2">
      <c r="A3261" s="68" t="s">
        <v>9879</v>
      </c>
      <c r="B3261" s="69" t="s">
        <v>9760</v>
      </c>
      <c r="C3261" s="70" t="s">
        <v>9880</v>
      </c>
      <c r="D3261" s="71" t="s">
        <v>9881</v>
      </c>
      <c r="E3261" s="72">
        <v>16</v>
      </c>
      <c r="F3261" s="73" t="s">
        <v>265</v>
      </c>
      <c r="G3261" s="74">
        <v>0</v>
      </c>
      <c r="H3261" s="74">
        <f>'IDS Miami Dry Grocery 2025'!$I3261*'IDS Miami Dry Grocery 2025'!$G3261</f>
        <v>0</v>
      </c>
      <c r="I3261" s="78"/>
      <c r="J3261" s="75">
        <v>21.12</v>
      </c>
      <c r="K3261" s="76">
        <f>IFERROR((#REF!*#REF!)+('IDS Miami Dry Grocery 2025'!$J3261*'IDS Miami Dry Grocery 2025'!$I3261),'IDS Miami Dry Grocery 2025'!$J3261*'IDS Miami Dry Grocery 2025'!$I3261)</f>
        <v>0</v>
      </c>
      <c r="M3261" s="97"/>
    </row>
    <row r="3262" spans="1:13" s="35" customFormat="1" ht="15" x14ac:dyDescent="0.2">
      <c r="A3262" s="68" t="s">
        <v>9882</v>
      </c>
      <c r="B3262" s="69" t="s">
        <v>9760</v>
      </c>
      <c r="C3262" s="70" t="s">
        <v>9883</v>
      </c>
      <c r="D3262" s="71" t="s">
        <v>9884</v>
      </c>
      <c r="E3262" s="72">
        <v>24</v>
      </c>
      <c r="F3262" s="73" t="s">
        <v>86</v>
      </c>
      <c r="G3262" s="74">
        <v>0</v>
      </c>
      <c r="H3262" s="74">
        <f>'IDS Miami Dry Grocery 2025'!$I3262*'IDS Miami Dry Grocery 2025'!$G3262</f>
        <v>0</v>
      </c>
      <c r="I3262" s="78"/>
      <c r="J3262" s="75">
        <v>55.19</v>
      </c>
      <c r="K3262" s="76">
        <f>IFERROR((#REF!*#REF!)+('IDS Miami Dry Grocery 2025'!$J3262*'IDS Miami Dry Grocery 2025'!$I3262),'IDS Miami Dry Grocery 2025'!$J3262*'IDS Miami Dry Grocery 2025'!$I3262)</f>
        <v>0</v>
      </c>
      <c r="M3262" s="97"/>
    </row>
    <row r="3263" spans="1:13" s="35" customFormat="1" ht="15" x14ac:dyDescent="0.2">
      <c r="A3263" s="68" t="s">
        <v>9885</v>
      </c>
      <c r="B3263" s="69" t="s">
        <v>9760</v>
      </c>
      <c r="C3263" s="70" t="s">
        <v>9886</v>
      </c>
      <c r="D3263" s="71" t="s">
        <v>9887</v>
      </c>
      <c r="E3263" s="72">
        <v>24</v>
      </c>
      <c r="F3263" s="73" t="s">
        <v>68</v>
      </c>
      <c r="G3263" s="74">
        <v>0</v>
      </c>
      <c r="H3263" s="74">
        <f>'IDS Miami Dry Grocery 2025'!$I3263*'IDS Miami Dry Grocery 2025'!$G3263</f>
        <v>0</v>
      </c>
      <c r="I3263" s="78"/>
      <c r="J3263" s="75">
        <v>43.33</v>
      </c>
      <c r="K3263" s="76">
        <f>IFERROR((#REF!*#REF!)+('IDS Miami Dry Grocery 2025'!$J3263*'IDS Miami Dry Grocery 2025'!$I3263),'IDS Miami Dry Grocery 2025'!$J3263*'IDS Miami Dry Grocery 2025'!$I3263)</f>
        <v>0</v>
      </c>
      <c r="M3263" s="97"/>
    </row>
    <row r="3264" spans="1:13" s="35" customFormat="1" ht="15" x14ac:dyDescent="0.2">
      <c r="A3264" s="68" t="s">
        <v>9888</v>
      </c>
      <c r="B3264" s="69" t="s">
        <v>9760</v>
      </c>
      <c r="C3264" s="70" t="s">
        <v>9889</v>
      </c>
      <c r="D3264" s="71" t="s">
        <v>9890</v>
      </c>
      <c r="E3264" s="72">
        <v>24</v>
      </c>
      <c r="F3264" s="73" t="s">
        <v>68</v>
      </c>
      <c r="G3264" s="74">
        <v>0</v>
      </c>
      <c r="H3264" s="74">
        <f>'IDS Miami Dry Grocery 2025'!$I3264*'IDS Miami Dry Grocery 2025'!$G3264</f>
        <v>0</v>
      </c>
      <c r="I3264" s="78"/>
      <c r="J3264" s="75">
        <v>53.91</v>
      </c>
      <c r="K3264" s="76">
        <f>IFERROR((#REF!*#REF!)+('IDS Miami Dry Grocery 2025'!$J3264*'IDS Miami Dry Grocery 2025'!$I3264),'IDS Miami Dry Grocery 2025'!$J3264*'IDS Miami Dry Grocery 2025'!$I3264)</f>
        <v>0</v>
      </c>
      <c r="M3264" s="97"/>
    </row>
    <row r="3265" spans="1:13" s="35" customFormat="1" ht="15" x14ac:dyDescent="0.2">
      <c r="A3265" s="68" t="s">
        <v>9891</v>
      </c>
      <c r="B3265" s="69" t="s">
        <v>9760</v>
      </c>
      <c r="C3265" s="70" t="s">
        <v>9892</v>
      </c>
      <c r="D3265" s="71" t="s">
        <v>9893</v>
      </c>
      <c r="E3265" s="72">
        <v>12</v>
      </c>
      <c r="F3265" s="73" t="s">
        <v>947</v>
      </c>
      <c r="G3265" s="74">
        <v>0</v>
      </c>
      <c r="H3265" s="74">
        <f>'IDS Miami Dry Grocery 2025'!$I3265*'IDS Miami Dry Grocery 2025'!$G3265</f>
        <v>0</v>
      </c>
      <c r="I3265" s="78"/>
      <c r="J3265" s="75">
        <v>38.69</v>
      </c>
      <c r="K3265" s="76">
        <f>IFERROR((#REF!*#REF!)+('IDS Miami Dry Grocery 2025'!$J3265*'IDS Miami Dry Grocery 2025'!$I3265),'IDS Miami Dry Grocery 2025'!$J3265*'IDS Miami Dry Grocery 2025'!$I3265)</f>
        <v>0</v>
      </c>
      <c r="M3265" s="97"/>
    </row>
    <row r="3266" spans="1:13" s="35" customFormat="1" ht="15" x14ac:dyDescent="0.2">
      <c r="A3266" s="68" t="s">
        <v>9894</v>
      </c>
      <c r="B3266" s="69" t="s">
        <v>9760</v>
      </c>
      <c r="C3266" s="70" t="s">
        <v>9895</v>
      </c>
      <c r="D3266" s="71" t="s">
        <v>9896</v>
      </c>
      <c r="E3266" s="72">
        <v>8</v>
      </c>
      <c r="F3266" s="73" t="s">
        <v>943</v>
      </c>
      <c r="G3266" s="74">
        <v>0</v>
      </c>
      <c r="H3266" s="74">
        <f>'IDS Miami Dry Grocery 2025'!$I3266*'IDS Miami Dry Grocery 2025'!$G3266</f>
        <v>0</v>
      </c>
      <c r="I3266" s="78"/>
      <c r="J3266" s="75">
        <v>75.05</v>
      </c>
      <c r="K3266" s="76">
        <f>IFERROR((#REF!*#REF!)+('IDS Miami Dry Grocery 2025'!$J3266*'IDS Miami Dry Grocery 2025'!$I3266),'IDS Miami Dry Grocery 2025'!$J3266*'IDS Miami Dry Grocery 2025'!$I3266)</f>
        <v>0</v>
      </c>
      <c r="M3266" s="97"/>
    </row>
    <row r="3267" spans="1:13" s="35" customFormat="1" ht="15" x14ac:dyDescent="0.2">
      <c r="A3267" s="68" t="s">
        <v>9897</v>
      </c>
      <c r="B3267" s="69" t="s">
        <v>9760</v>
      </c>
      <c r="C3267" s="70" t="s">
        <v>9898</v>
      </c>
      <c r="D3267" s="71" t="s">
        <v>9899</v>
      </c>
      <c r="E3267" s="72">
        <v>24</v>
      </c>
      <c r="F3267" s="73" t="s">
        <v>487</v>
      </c>
      <c r="G3267" s="74">
        <v>0</v>
      </c>
      <c r="H3267" s="74">
        <f>'IDS Miami Dry Grocery 2025'!$I3267*'IDS Miami Dry Grocery 2025'!$G3267</f>
        <v>0</v>
      </c>
      <c r="I3267" s="78"/>
      <c r="J3267" s="75">
        <v>48.46</v>
      </c>
      <c r="K3267" s="76">
        <f>IFERROR((#REF!*#REF!)+('IDS Miami Dry Grocery 2025'!$J3267*'IDS Miami Dry Grocery 2025'!$I3267),'IDS Miami Dry Grocery 2025'!$J3267*'IDS Miami Dry Grocery 2025'!$I3267)</f>
        <v>0</v>
      </c>
      <c r="M3267" s="97"/>
    </row>
    <row r="3268" spans="1:13" s="35" customFormat="1" ht="15" x14ac:dyDescent="0.2">
      <c r="A3268" s="68" t="s">
        <v>9900</v>
      </c>
      <c r="B3268" s="69" t="s">
        <v>9760</v>
      </c>
      <c r="C3268" s="70" t="s">
        <v>9901</v>
      </c>
      <c r="D3268" s="71" t="s">
        <v>9902</v>
      </c>
      <c r="E3268" s="72">
        <v>8</v>
      </c>
      <c r="F3268" s="73" t="s">
        <v>9814</v>
      </c>
      <c r="G3268" s="74">
        <v>0</v>
      </c>
      <c r="H3268" s="74">
        <f>'IDS Miami Dry Grocery 2025'!$I3268*'IDS Miami Dry Grocery 2025'!$G3268</f>
        <v>0</v>
      </c>
      <c r="I3268" s="78"/>
      <c r="J3268" s="75">
        <v>32.97</v>
      </c>
      <c r="K3268" s="76">
        <f>IFERROR((#REF!*#REF!)+('IDS Miami Dry Grocery 2025'!$J3268*'IDS Miami Dry Grocery 2025'!$I3268),'IDS Miami Dry Grocery 2025'!$J3268*'IDS Miami Dry Grocery 2025'!$I3268)</f>
        <v>0</v>
      </c>
      <c r="M3268" s="97"/>
    </row>
    <row r="3269" spans="1:13" s="35" customFormat="1" ht="15" x14ac:dyDescent="0.2">
      <c r="A3269" s="68" t="s">
        <v>9903</v>
      </c>
      <c r="B3269" s="69" t="s">
        <v>9760</v>
      </c>
      <c r="C3269" s="70" t="s">
        <v>9904</v>
      </c>
      <c r="D3269" s="71" t="s">
        <v>9905</v>
      </c>
      <c r="E3269" s="72">
        <v>12</v>
      </c>
      <c r="F3269" s="73" t="s">
        <v>9906</v>
      </c>
      <c r="G3269" s="74">
        <v>0</v>
      </c>
      <c r="H3269" s="74">
        <f>'IDS Miami Dry Grocery 2025'!$I3269*'IDS Miami Dry Grocery 2025'!$G3269</f>
        <v>0</v>
      </c>
      <c r="I3269" s="78"/>
      <c r="J3269" s="75">
        <v>55.19</v>
      </c>
      <c r="K3269" s="76">
        <f>IFERROR((#REF!*#REF!)+('IDS Miami Dry Grocery 2025'!$J3269*'IDS Miami Dry Grocery 2025'!$I3269),'IDS Miami Dry Grocery 2025'!$J3269*'IDS Miami Dry Grocery 2025'!$I3269)</f>
        <v>0</v>
      </c>
      <c r="M3269" s="97"/>
    </row>
    <row r="3270" spans="1:13" s="35" customFormat="1" ht="15" x14ac:dyDescent="0.2">
      <c r="A3270" s="68" t="s">
        <v>9907</v>
      </c>
      <c r="B3270" s="69" t="s">
        <v>9760</v>
      </c>
      <c r="C3270" s="70" t="s">
        <v>9908</v>
      </c>
      <c r="D3270" s="71" t="s">
        <v>9909</v>
      </c>
      <c r="E3270" s="72">
        <v>20</v>
      </c>
      <c r="F3270" s="73" t="s">
        <v>1451</v>
      </c>
      <c r="G3270" s="74">
        <v>0</v>
      </c>
      <c r="H3270" s="74">
        <f>'IDS Miami Dry Grocery 2025'!$I3270*'IDS Miami Dry Grocery 2025'!$G3270</f>
        <v>0</v>
      </c>
      <c r="I3270" s="78"/>
      <c r="J3270" s="75">
        <v>73.290000000000006</v>
      </c>
      <c r="K3270" s="76">
        <f>IFERROR((#REF!*#REF!)+('IDS Miami Dry Grocery 2025'!$J3270*'IDS Miami Dry Grocery 2025'!$I3270),'IDS Miami Dry Grocery 2025'!$J3270*'IDS Miami Dry Grocery 2025'!$I3270)</f>
        <v>0</v>
      </c>
      <c r="M3270" s="97"/>
    </row>
    <row r="3271" spans="1:13" s="35" customFormat="1" ht="15" x14ac:dyDescent="0.2">
      <c r="A3271" s="68" t="s">
        <v>9910</v>
      </c>
      <c r="B3271" s="69" t="s">
        <v>9760</v>
      </c>
      <c r="C3271" s="70" t="s">
        <v>9911</v>
      </c>
      <c r="D3271" s="71" t="s">
        <v>9912</v>
      </c>
      <c r="E3271" s="72">
        <v>12</v>
      </c>
      <c r="F3271" s="73" t="s">
        <v>32</v>
      </c>
      <c r="G3271" s="74">
        <v>0</v>
      </c>
      <c r="H3271" s="74">
        <f>'IDS Miami Dry Grocery 2025'!$I3271*'IDS Miami Dry Grocery 2025'!$G3271</f>
        <v>0</v>
      </c>
      <c r="I3271" s="78"/>
      <c r="J3271" s="75">
        <v>36.29</v>
      </c>
      <c r="K3271" s="76">
        <f>IFERROR((#REF!*#REF!)+('IDS Miami Dry Grocery 2025'!$J3271*'IDS Miami Dry Grocery 2025'!$I3271),'IDS Miami Dry Grocery 2025'!$J3271*'IDS Miami Dry Grocery 2025'!$I3271)</f>
        <v>0</v>
      </c>
      <c r="M3271" s="97"/>
    </row>
    <row r="3272" spans="1:13" s="35" customFormat="1" ht="15" x14ac:dyDescent="0.2">
      <c r="A3272" s="68" t="s">
        <v>9913</v>
      </c>
      <c r="B3272" s="69" t="s">
        <v>9760</v>
      </c>
      <c r="C3272" s="70" t="s">
        <v>9914</v>
      </c>
      <c r="D3272" s="71" t="s">
        <v>9915</v>
      </c>
      <c r="E3272" s="72">
        <v>4</v>
      </c>
      <c r="F3272" s="73" t="s">
        <v>9916</v>
      </c>
      <c r="G3272" s="74">
        <v>0</v>
      </c>
      <c r="H3272" s="74">
        <f>'IDS Miami Dry Grocery 2025'!$I3272*'IDS Miami Dry Grocery 2025'!$G3272</f>
        <v>0</v>
      </c>
      <c r="I3272" s="78"/>
      <c r="J3272" s="75">
        <v>36.549999999999997</v>
      </c>
      <c r="K3272" s="76">
        <f>IFERROR((#REF!*#REF!)+('IDS Miami Dry Grocery 2025'!$J3272*'IDS Miami Dry Grocery 2025'!$I3272),'IDS Miami Dry Grocery 2025'!$J3272*'IDS Miami Dry Grocery 2025'!$I3272)</f>
        <v>0</v>
      </c>
      <c r="M3272" s="97"/>
    </row>
    <row r="3273" spans="1:13" s="35" customFormat="1" ht="15" x14ac:dyDescent="0.2">
      <c r="A3273" s="68" t="s">
        <v>9917</v>
      </c>
      <c r="B3273" s="69" t="s">
        <v>9760</v>
      </c>
      <c r="C3273" s="70">
        <v>854675005002</v>
      </c>
      <c r="D3273" s="71" t="s">
        <v>9918</v>
      </c>
      <c r="E3273" s="72">
        <v>4</v>
      </c>
      <c r="F3273" s="73" t="s">
        <v>1425</v>
      </c>
      <c r="G3273" s="74">
        <v>0</v>
      </c>
      <c r="H3273" s="74">
        <f>'IDS Miami Dry Grocery 2025'!$I3273*'IDS Miami Dry Grocery 2025'!$G3273</f>
        <v>0</v>
      </c>
      <c r="I3273" s="78"/>
      <c r="J3273" s="75">
        <v>37.090000000000003</v>
      </c>
      <c r="K3273" s="76">
        <f>IFERROR((#REF!*#REF!)+('IDS Miami Dry Grocery 2025'!$J3273*'IDS Miami Dry Grocery 2025'!$I3273),'IDS Miami Dry Grocery 2025'!$J3273*'IDS Miami Dry Grocery 2025'!$I3273)</f>
        <v>0</v>
      </c>
      <c r="M3273" s="97"/>
    </row>
    <row r="3274" spans="1:13" s="35" customFormat="1" ht="15" x14ac:dyDescent="0.2">
      <c r="A3274" s="68" t="s">
        <v>9919</v>
      </c>
      <c r="B3274" s="69" t="s">
        <v>9760</v>
      </c>
      <c r="C3274" s="70">
        <v>89087120139</v>
      </c>
      <c r="D3274" s="71" t="s">
        <v>9920</v>
      </c>
      <c r="E3274" s="72">
        <v>24</v>
      </c>
      <c r="F3274" s="73" t="s">
        <v>86</v>
      </c>
      <c r="G3274" s="74">
        <v>0</v>
      </c>
      <c r="H3274" s="74">
        <f>'IDS Miami Dry Grocery 2025'!$I3274*'IDS Miami Dry Grocery 2025'!$G3274</f>
        <v>0</v>
      </c>
      <c r="I3274" s="78"/>
      <c r="J3274" s="75">
        <v>45.58</v>
      </c>
      <c r="K3274" s="76">
        <f>IFERROR((#REF!*#REF!)+('IDS Miami Dry Grocery 2025'!$J3274*'IDS Miami Dry Grocery 2025'!$I3274),'IDS Miami Dry Grocery 2025'!$J3274*'IDS Miami Dry Grocery 2025'!$I3274)</f>
        <v>0</v>
      </c>
      <c r="M3274" s="97"/>
    </row>
    <row r="3275" spans="1:13" s="35" customFormat="1" ht="15" x14ac:dyDescent="0.2">
      <c r="A3275" s="68" t="s">
        <v>9922</v>
      </c>
      <c r="B3275" s="69" t="s">
        <v>9760</v>
      </c>
      <c r="C3275" s="70">
        <v>739907000010</v>
      </c>
      <c r="D3275" s="71" t="s">
        <v>9923</v>
      </c>
      <c r="E3275" s="72">
        <v>10</v>
      </c>
      <c r="F3275" s="73" t="s">
        <v>9813</v>
      </c>
      <c r="G3275" s="74">
        <v>3.3696991999999995E-2</v>
      </c>
      <c r="H3275" s="74">
        <f>'IDS Miami Dry Grocery 2025'!$I3275*'IDS Miami Dry Grocery 2025'!$G3275</f>
        <v>0</v>
      </c>
      <c r="I3275" s="78"/>
      <c r="J3275" s="75">
        <v>43.65</v>
      </c>
      <c r="K3275" s="76">
        <f>IFERROR((#REF!*#REF!)+('IDS Miami Dry Grocery 2025'!$J3275*'IDS Miami Dry Grocery 2025'!$I3275),'IDS Miami Dry Grocery 2025'!$J3275*'IDS Miami Dry Grocery 2025'!$I3275)</f>
        <v>0</v>
      </c>
      <c r="M3275" s="97"/>
    </row>
    <row r="3276" spans="1:13" s="35" customFormat="1" ht="15" x14ac:dyDescent="0.2">
      <c r="A3276" s="68" t="s">
        <v>9924</v>
      </c>
      <c r="B3276" s="69" t="s">
        <v>9760</v>
      </c>
      <c r="C3276" s="70" t="s">
        <v>9925</v>
      </c>
      <c r="D3276" s="71" t="s">
        <v>9926</v>
      </c>
      <c r="E3276" s="72" t="s">
        <v>9927</v>
      </c>
      <c r="F3276" s="73"/>
      <c r="G3276" s="74">
        <v>0</v>
      </c>
      <c r="H3276" s="74">
        <f>'IDS Miami Dry Grocery 2025'!$I3276*'IDS Miami Dry Grocery 2025'!$G3276</f>
        <v>0</v>
      </c>
      <c r="I3276" s="78"/>
      <c r="J3276" s="75">
        <v>44.62</v>
      </c>
      <c r="K3276" s="76">
        <f>IFERROR((#REF!*#REF!)+('IDS Miami Dry Grocery 2025'!$J3276*'IDS Miami Dry Grocery 2025'!$I3276),'IDS Miami Dry Grocery 2025'!$J3276*'IDS Miami Dry Grocery 2025'!$I3276)</f>
        <v>0</v>
      </c>
      <c r="M3276" s="97"/>
    </row>
    <row r="3277" spans="1:13" s="35" customFormat="1" ht="15" x14ac:dyDescent="0.2">
      <c r="A3277" s="68" t="s">
        <v>9929</v>
      </c>
      <c r="B3277" s="69" t="s">
        <v>9928</v>
      </c>
      <c r="C3277" s="70" t="s">
        <v>9930</v>
      </c>
      <c r="D3277" s="71" t="s">
        <v>9931</v>
      </c>
      <c r="E3277" s="72">
        <v>6</v>
      </c>
      <c r="F3277" s="73" t="s">
        <v>1123</v>
      </c>
      <c r="G3277" s="74">
        <v>9.9108799999999986E-3</v>
      </c>
      <c r="H3277" s="74">
        <f>'IDS Miami Dry Grocery 2025'!$I3277*'IDS Miami Dry Grocery 2025'!$G3277</f>
        <v>0</v>
      </c>
      <c r="I3277" s="78"/>
      <c r="J3277" s="75">
        <v>113.41</v>
      </c>
      <c r="K3277" s="76">
        <f>IFERROR((#REF!*#REF!)+('IDS Miami Dry Grocery 2025'!$J3277*'IDS Miami Dry Grocery 2025'!$I3277),'IDS Miami Dry Grocery 2025'!$J3277*'IDS Miami Dry Grocery 2025'!$I3277)</f>
        <v>0</v>
      </c>
      <c r="M3277" s="97"/>
    </row>
    <row r="3278" spans="1:13" s="35" customFormat="1" ht="15" x14ac:dyDescent="0.2">
      <c r="A3278" s="68" t="s">
        <v>9932</v>
      </c>
      <c r="B3278" s="69" t="s">
        <v>9928</v>
      </c>
      <c r="C3278" s="70" t="s">
        <v>9933</v>
      </c>
      <c r="D3278" s="71" t="s">
        <v>9934</v>
      </c>
      <c r="E3278" s="72">
        <v>12</v>
      </c>
      <c r="F3278" s="73" t="s">
        <v>32</v>
      </c>
      <c r="G3278" s="74">
        <v>4.5306879999999997E-3</v>
      </c>
      <c r="H3278" s="74">
        <f>'IDS Miami Dry Grocery 2025'!$I3278*'IDS Miami Dry Grocery 2025'!$G3278</f>
        <v>0</v>
      </c>
      <c r="I3278" s="78"/>
      <c r="J3278" s="75">
        <v>58.25</v>
      </c>
      <c r="K3278" s="76">
        <f>IFERROR((#REF!*#REF!)+('IDS Miami Dry Grocery 2025'!$J3278*'IDS Miami Dry Grocery 2025'!$I3278),'IDS Miami Dry Grocery 2025'!$J3278*'IDS Miami Dry Grocery 2025'!$I3278)</f>
        <v>0</v>
      </c>
      <c r="M3278" s="97"/>
    </row>
    <row r="3279" spans="1:13" s="35" customFormat="1" ht="15" x14ac:dyDescent="0.2">
      <c r="A3279" s="68" t="s">
        <v>9935</v>
      </c>
      <c r="B3279" s="69" t="s">
        <v>9928</v>
      </c>
      <c r="C3279" s="70" t="s">
        <v>9936</v>
      </c>
      <c r="D3279" s="71" t="s">
        <v>9937</v>
      </c>
      <c r="E3279" s="72">
        <v>12</v>
      </c>
      <c r="F3279" s="73" t="s">
        <v>936</v>
      </c>
      <c r="G3279" s="74">
        <v>1.2176223999999999E-2</v>
      </c>
      <c r="H3279" s="74">
        <f>'IDS Miami Dry Grocery 2025'!$I3279*'IDS Miami Dry Grocery 2025'!$G3279</f>
        <v>0</v>
      </c>
      <c r="I3279" s="78"/>
      <c r="J3279" s="75">
        <v>136.21</v>
      </c>
      <c r="K3279" s="76">
        <f>IFERROR((#REF!*#REF!)+('IDS Miami Dry Grocery 2025'!$J3279*'IDS Miami Dry Grocery 2025'!$I3279),'IDS Miami Dry Grocery 2025'!$J3279*'IDS Miami Dry Grocery 2025'!$I3279)</f>
        <v>0</v>
      </c>
      <c r="M3279" s="97"/>
    </row>
    <row r="3280" spans="1:13" s="35" customFormat="1" ht="15" x14ac:dyDescent="0.2">
      <c r="A3280" s="68" t="s">
        <v>9938</v>
      </c>
      <c r="B3280" s="69" t="s">
        <v>9928</v>
      </c>
      <c r="C3280" s="70" t="s">
        <v>9939</v>
      </c>
      <c r="D3280" s="71" t="s">
        <v>9940</v>
      </c>
      <c r="E3280" s="72">
        <v>12</v>
      </c>
      <c r="F3280" s="73" t="s">
        <v>86</v>
      </c>
      <c r="G3280" s="74">
        <v>6.7960319999999996E-3</v>
      </c>
      <c r="H3280" s="74">
        <f>'IDS Miami Dry Grocery 2025'!$I3280*'IDS Miami Dry Grocery 2025'!$G3280</f>
        <v>0</v>
      </c>
      <c r="I3280" s="78"/>
      <c r="J3280" s="75">
        <v>77.66</v>
      </c>
      <c r="K3280" s="76">
        <f>IFERROR((#REF!*#REF!)+('IDS Miami Dry Grocery 2025'!$J3280*'IDS Miami Dry Grocery 2025'!$I3280),'IDS Miami Dry Grocery 2025'!$J3280*'IDS Miami Dry Grocery 2025'!$I3280)</f>
        <v>0</v>
      </c>
      <c r="M3280" s="97"/>
    </row>
    <row r="3281" spans="1:13" s="35" customFormat="1" ht="15" x14ac:dyDescent="0.2">
      <c r="A3281" s="68" t="s">
        <v>9941</v>
      </c>
      <c r="B3281" s="69" t="s">
        <v>9928</v>
      </c>
      <c r="C3281" s="70" t="s">
        <v>9942</v>
      </c>
      <c r="D3281" s="71" t="s">
        <v>9943</v>
      </c>
      <c r="E3281" s="72">
        <v>12</v>
      </c>
      <c r="F3281" s="73" t="s">
        <v>936</v>
      </c>
      <c r="G3281" s="74">
        <v>1.1609887999999999E-2</v>
      </c>
      <c r="H3281" s="74">
        <f>'IDS Miami Dry Grocery 2025'!$I3281*'IDS Miami Dry Grocery 2025'!$G3281</f>
        <v>0</v>
      </c>
      <c r="I3281" s="78"/>
      <c r="J3281" s="75">
        <v>152.55000000000001</v>
      </c>
      <c r="K3281" s="76">
        <f>IFERROR((#REF!*#REF!)+('IDS Miami Dry Grocery 2025'!$J3281*'IDS Miami Dry Grocery 2025'!$I3281),'IDS Miami Dry Grocery 2025'!$J3281*'IDS Miami Dry Grocery 2025'!$I3281)</f>
        <v>0</v>
      </c>
      <c r="M3281" s="97"/>
    </row>
    <row r="3282" spans="1:13" s="35" customFormat="1" ht="15" x14ac:dyDescent="0.2">
      <c r="A3282" s="68" t="s">
        <v>9944</v>
      </c>
      <c r="B3282" s="69" t="s">
        <v>9928</v>
      </c>
      <c r="C3282" s="70" t="s">
        <v>9945</v>
      </c>
      <c r="D3282" s="71" t="s">
        <v>9946</v>
      </c>
      <c r="E3282" s="72">
        <v>12</v>
      </c>
      <c r="F3282" s="73" t="s">
        <v>497</v>
      </c>
      <c r="G3282" s="74">
        <v>8.2118719999999985E-3</v>
      </c>
      <c r="H3282" s="74">
        <f>'IDS Miami Dry Grocery 2025'!$I3282*'IDS Miami Dry Grocery 2025'!$G3282</f>
        <v>0</v>
      </c>
      <c r="I3282" s="78"/>
      <c r="J3282" s="75">
        <v>108.87</v>
      </c>
      <c r="K3282" s="76">
        <f>IFERROR((#REF!*#REF!)+('IDS Miami Dry Grocery 2025'!$J3282*'IDS Miami Dry Grocery 2025'!$I3282),'IDS Miami Dry Grocery 2025'!$J3282*'IDS Miami Dry Grocery 2025'!$I3282)</f>
        <v>0</v>
      </c>
      <c r="M3282" s="97"/>
    </row>
    <row r="3283" spans="1:13" s="35" customFormat="1" ht="15" x14ac:dyDescent="0.2">
      <c r="A3283" s="68" t="s">
        <v>9948</v>
      </c>
      <c r="B3283" s="69" t="s">
        <v>9928</v>
      </c>
      <c r="C3283" s="70" t="s">
        <v>9949</v>
      </c>
      <c r="D3283" s="71" t="s">
        <v>9950</v>
      </c>
      <c r="E3283" s="72">
        <v>12</v>
      </c>
      <c r="F3283" s="73" t="s">
        <v>497</v>
      </c>
      <c r="G3283" s="74">
        <v>9.0613759999999995E-3</v>
      </c>
      <c r="H3283" s="74">
        <f>'IDS Miami Dry Grocery 2025'!$I3283*'IDS Miami Dry Grocery 2025'!$G3283</f>
        <v>0</v>
      </c>
      <c r="I3283" s="78"/>
      <c r="J3283" s="75">
        <v>71.959999999999994</v>
      </c>
      <c r="K3283" s="76">
        <f>IFERROR((#REF!*#REF!)+('IDS Miami Dry Grocery 2025'!$J3283*'IDS Miami Dry Grocery 2025'!$I3283),'IDS Miami Dry Grocery 2025'!$J3283*'IDS Miami Dry Grocery 2025'!$I3283)</f>
        <v>0</v>
      </c>
      <c r="M3283" s="97"/>
    </row>
    <row r="3284" spans="1:13" s="35" customFormat="1" ht="15" x14ac:dyDescent="0.2">
      <c r="A3284" s="68" t="s">
        <v>9951</v>
      </c>
      <c r="B3284" s="69" t="s">
        <v>9928</v>
      </c>
      <c r="C3284" s="70" t="s">
        <v>9952</v>
      </c>
      <c r="D3284" s="71" t="s">
        <v>9947</v>
      </c>
      <c r="E3284" s="72">
        <v>12</v>
      </c>
      <c r="F3284" s="73" t="s">
        <v>936</v>
      </c>
      <c r="G3284" s="74">
        <v>1.3875231999999999E-2</v>
      </c>
      <c r="H3284" s="74">
        <f>'IDS Miami Dry Grocery 2025'!$I3284*'IDS Miami Dry Grocery 2025'!$G3284</f>
        <v>0</v>
      </c>
      <c r="I3284" s="78"/>
      <c r="J3284" s="75">
        <v>89.47</v>
      </c>
      <c r="K3284" s="76">
        <f>IFERROR((#REF!*#REF!)+('IDS Miami Dry Grocery 2025'!$J3284*'IDS Miami Dry Grocery 2025'!$I3284),'IDS Miami Dry Grocery 2025'!$J3284*'IDS Miami Dry Grocery 2025'!$I3284)</f>
        <v>0</v>
      </c>
      <c r="M3284" s="97"/>
    </row>
    <row r="3285" spans="1:13" s="35" customFormat="1" ht="15" x14ac:dyDescent="0.2">
      <c r="A3285" s="68" t="s">
        <v>9953</v>
      </c>
      <c r="B3285" s="69" t="s">
        <v>9928</v>
      </c>
      <c r="C3285" s="70" t="s">
        <v>9954</v>
      </c>
      <c r="D3285" s="71" t="s">
        <v>9950</v>
      </c>
      <c r="E3285" s="72">
        <v>12</v>
      </c>
      <c r="F3285" s="73" t="s">
        <v>78</v>
      </c>
      <c r="G3285" s="74">
        <v>1.6706911999999997E-2</v>
      </c>
      <c r="H3285" s="74">
        <f>'IDS Miami Dry Grocery 2025'!$I3285*'IDS Miami Dry Grocery 2025'!$G3285</f>
        <v>0</v>
      </c>
      <c r="I3285" s="78"/>
      <c r="J3285" s="75">
        <v>121.49</v>
      </c>
      <c r="K3285" s="76">
        <f>IFERROR((#REF!*#REF!)+('IDS Miami Dry Grocery 2025'!$J3285*'IDS Miami Dry Grocery 2025'!$I3285),'IDS Miami Dry Grocery 2025'!$J3285*'IDS Miami Dry Grocery 2025'!$I3285)</f>
        <v>0</v>
      </c>
      <c r="M3285" s="97"/>
    </row>
    <row r="3286" spans="1:13" s="35" customFormat="1" ht="15" x14ac:dyDescent="0.2">
      <c r="A3286" s="68" t="s">
        <v>9955</v>
      </c>
      <c r="B3286" s="69" t="s">
        <v>9928</v>
      </c>
      <c r="C3286" s="70" t="s">
        <v>9956</v>
      </c>
      <c r="D3286" s="71" t="s">
        <v>9957</v>
      </c>
      <c r="E3286" s="72">
        <v>6</v>
      </c>
      <c r="F3286" s="73" t="s">
        <v>9958</v>
      </c>
      <c r="G3286" s="74">
        <v>7.928704E-3</v>
      </c>
      <c r="H3286" s="74">
        <f>'IDS Miami Dry Grocery 2025'!$I3286*'IDS Miami Dry Grocery 2025'!$G3286</f>
        <v>0</v>
      </c>
      <c r="I3286" s="78"/>
      <c r="J3286" s="75">
        <v>40.89</v>
      </c>
      <c r="K3286" s="76">
        <f>IFERROR((#REF!*#REF!)+('IDS Miami Dry Grocery 2025'!$J3286*'IDS Miami Dry Grocery 2025'!$I3286),'IDS Miami Dry Grocery 2025'!$J3286*'IDS Miami Dry Grocery 2025'!$I3286)</f>
        <v>0</v>
      </c>
      <c r="M3286" s="97"/>
    </row>
    <row r="3287" spans="1:13" s="35" customFormat="1" ht="15" x14ac:dyDescent="0.2">
      <c r="A3287" s="68" t="s">
        <v>9959</v>
      </c>
      <c r="B3287" s="69" t="s">
        <v>9928</v>
      </c>
      <c r="C3287" s="70" t="s">
        <v>9960</v>
      </c>
      <c r="D3287" s="71" t="s">
        <v>9961</v>
      </c>
      <c r="E3287" s="72">
        <v>6</v>
      </c>
      <c r="F3287" s="73" t="s">
        <v>929</v>
      </c>
      <c r="G3287" s="74">
        <v>6.7960319999999996E-3</v>
      </c>
      <c r="H3287" s="74">
        <f>'IDS Miami Dry Grocery 2025'!$I3287*'IDS Miami Dry Grocery 2025'!$G3287</f>
        <v>0</v>
      </c>
      <c r="I3287" s="78"/>
      <c r="J3287" s="75">
        <v>27.47</v>
      </c>
      <c r="K3287" s="76">
        <f>IFERROR((#REF!*#REF!)+('IDS Miami Dry Grocery 2025'!$J3287*'IDS Miami Dry Grocery 2025'!$I3287),'IDS Miami Dry Grocery 2025'!$J3287*'IDS Miami Dry Grocery 2025'!$I3287)</f>
        <v>0</v>
      </c>
      <c r="M3287" s="97"/>
    </row>
    <row r="3288" spans="1:13" s="35" customFormat="1" ht="15" x14ac:dyDescent="0.2">
      <c r="A3288" s="68" t="s">
        <v>9962</v>
      </c>
      <c r="B3288" s="69" t="s">
        <v>9928</v>
      </c>
      <c r="C3288" s="70" t="s">
        <v>9963</v>
      </c>
      <c r="D3288" s="71" t="s">
        <v>9964</v>
      </c>
      <c r="E3288" s="72">
        <v>6</v>
      </c>
      <c r="F3288" s="73" t="s">
        <v>929</v>
      </c>
      <c r="G3288" s="74">
        <v>6.7960319999999996E-3</v>
      </c>
      <c r="H3288" s="74">
        <f>'IDS Miami Dry Grocery 2025'!$I3288*'IDS Miami Dry Grocery 2025'!$G3288</f>
        <v>0</v>
      </c>
      <c r="I3288" s="78"/>
      <c r="J3288" s="75">
        <v>27.47</v>
      </c>
      <c r="K3288" s="76">
        <f>IFERROR((#REF!*#REF!)+('IDS Miami Dry Grocery 2025'!$J3288*'IDS Miami Dry Grocery 2025'!$I3288),'IDS Miami Dry Grocery 2025'!$J3288*'IDS Miami Dry Grocery 2025'!$I3288)</f>
        <v>0</v>
      </c>
      <c r="M3288" s="97"/>
    </row>
    <row r="3289" spans="1:13" s="35" customFormat="1" ht="15" x14ac:dyDescent="0.2">
      <c r="A3289" s="68" t="s">
        <v>9965</v>
      </c>
      <c r="B3289" s="69" t="s">
        <v>9928</v>
      </c>
      <c r="C3289" s="70" t="s">
        <v>9966</v>
      </c>
      <c r="D3289" s="71" t="s">
        <v>9967</v>
      </c>
      <c r="E3289" s="72">
        <v>12</v>
      </c>
      <c r="F3289" s="73" t="s">
        <v>929</v>
      </c>
      <c r="G3289" s="74">
        <v>1.6423743999999997E-2</v>
      </c>
      <c r="H3289" s="74">
        <f>'IDS Miami Dry Grocery 2025'!$I3289*'IDS Miami Dry Grocery 2025'!$G3289</f>
        <v>0</v>
      </c>
      <c r="I3289" s="78"/>
      <c r="J3289" s="75">
        <v>54.61</v>
      </c>
      <c r="K3289" s="76">
        <f>IFERROR((#REF!*#REF!)+('IDS Miami Dry Grocery 2025'!$J3289*'IDS Miami Dry Grocery 2025'!$I3289),'IDS Miami Dry Grocery 2025'!$J3289*'IDS Miami Dry Grocery 2025'!$I3289)</f>
        <v>0</v>
      </c>
      <c r="M3289" s="97"/>
    </row>
    <row r="3290" spans="1:13" s="35" customFormat="1" ht="15" x14ac:dyDescent="0.2">
      <c r="A3290" s="68" t="s">
        <v>9968</v>
      </c>
      <c r="B3290" s="69" t="s">
        <v>9928</v>
      </c>
      <c r="C3290" s="70" t="s">
        <v>9969</v>
      </c>
      <c r="D3290" s="71" t="s">
        <v>9970</v>
      </c>
      <c r="E3290" s="72">
        <v>12</v>
      </c>
      <c r="F3290" s="73" t="s">
        <v>3221</v>
      </c>
      <c r="G3290" s="74">
        <v>6.5128640000000002E-3</v>
      </c>
      <c r="H3290" s="74">
        <f>'IDS Miami Dry Grocery 2025'!$I3290*'IDS Miami Dry Grocery 2025'!$G3290</f>
        <v>0</v>
      </c>
      <c r="I3290" s="78"/>
      <c r="J3290" s="75">
        <v>39.78</v>
      </c>
      <c r="K3290" s="76">
        <f>IFERROR((#REF!*#REF!)+('IDS Miami Dry Grocery 2025'!$J3290*'IDS Miami Dry Grocery 2025'!$I3290),'IDS Miami Dry Grocery 2025'!$J3290*'IDS Miami Dry Grocery 2025'!$I3290)</f>
        <v>0</v>
      </c>
      <c r="M3290" s="97"/>
    </row>
    <row r="3291" spans="1:13" s="35" customFormat="1" ht="15" x14ac:dyDescent="0.2">
      <c r="A3291" s="68" t="s">
        <v>9971</v>
      </c>
      <c r="B3291" s="69" t="s">
        <v>9928</v>
      </c>
      <c r="C3291" s="70" t="s">
        <v>9972</v>
      </c>
      <c r="D3291" s="71" t="s">
        <v>9973</v>
      </c>
      <c r="E3291" s="72">
        <v>12</v>
      </c>
      <c r="F3291" s="73" t="s">
        <v>5160</v>
      </c>
      <c r="G3291" s="74">
        <v>6.5128640000000002E-3</v>
      </c>
      <c r="H3291" s="74">
        <f>'IDS Miami Dry Grocery 2025'!$I3291*'IDS Miami Dry Grocery 2025'!$G3291</f>
        <v>0</v>
      </c>
      <c r="I3291" s="78"/>
      <c r="J3291" s="75">
        <v>39.78</v>
      </c>
      <c r="K3291" s="76">
        <f>IFERROR((#REF!*#REF!)+('IDS Miami Dry Grocery 2025'!$J3291*'IDS Miami Dry Grocery 2025'!$I3291),'IDS Miami Dry Grocery 2025'!$J3291*'IDS Miami Dry Grocery 2025'!$I3291)</f>
        <v>0</v>
      </c>
      <c r="M3291" s="97"/>
    </row>
    <row r="3292" spans="1:13" s="35" customFormat="1" ht="15" x14ac:dyDescent="0.2">
      <c r="A3292" s="68" t="s">
        <v>9974</v>
      </c>
      <c r="B3292" s="69" t="s">
        <v>9928</v>
      </c>
      <c r="C3292" s="70" t="s">
        <v>9975</v>
      </c>
      <c r="D3292" s="71" t="s">
        <v>9976</v>
      </c>
      <c r="E3292" s="72">
        <v>24</v>
      </c>
      <c r="F3292" s="73" t="s">
        <v>936</v>
      </c>
      <c r="G3292" s="74">
        <v>3.3980159999999995E-2</v>
      </c>
      <c r="H3292" s="74">
        <f>'IDS Miami Dry Grocery 2025'!$I3292*'IDS Miami Dry Grocery 2025'!$G3292</f>
        <v>0</v>
      </c>
      <c r="I3292" s="78"/>
      <c r="J3292" s="75">
        <v>105.12</v>
      </c>
      <c r="K3292" s="76">
        <f>IFERROR((#REF!*#REF!)+('IDS Miami Dry Grocery 2025'!$J3292*'IDS Miami Dry Grocery 2025'!$I3292),'IDS Miami Dry Grocery 2025'!$J3292*'IDS Miami Dry Grocery 2025'!$I3292)</f>
        <v>0</v>
      </c>
      <c r="M3292" s="97"/>
    </row>
    <row r="3293" spans="1:13" s="35" customFormat="1" ht="15" x14ac:dyDescent="0.2">
      <c r="A3293" s="68" t="s">
        <v>9977</v>
      </c>
      <c r="B3293" s="69" t="s">
        <v>9928</v>
      </c>
      <c r="C3293" s="70" t="s">
        <v>9978</v>
      </c>
      <c r="D3293" s="71" t="s">
        <v>9979</v>
      </c>
      <c r="E3293" s="72">
        <v>8</v>
      </c>
      <c r="F3293" s="73" t="s">
        <v>229</v>
      </c>
      <c r="G3293" s="74">
        <v>4.2475199999999994E-3</v>
      </c>
      <c r="H3293" s="74">
        <f>'IDS Miami Dry Grocery 2025'!$I3293*'IDS Miami Dry Grocery 2025'!$G3293</f>
        <v>0</v>
      </c>
      <c r="I3293" s="78"/>
      <c r="J3293" s="75">
        <v>27.89</v>
      </c>
      <c r="K3293" s="76">
        <f>IFERROR((#REF!*#REF!)+('IDS Miami Dry Grocery 2025'!$J3293*'IDS Miami Dry Grocery 2025'!$I3293),'IDS Miami Dry Grocery 2025'!$J3293*'IDS Miami Dry Grocery 2025'!$I3293)</f>
        <v>0</v>
      </c>
      <c r="M3293" s="97"/>
    </row>
    <row r="3294" spans="1:13" s="35" customFormat="1" ht="15" x14ac:dyDescent="0.2">
      <c r="A3294" s="68" t="s">
        <v>9980</v>
      </c>
      <c r="B3294" s="69" t="s">
        <v>9928</v>
      </c>
      <c r="C3294" s="70" t="s">
        <v>9981</v>
      </c>
      <c r="D3294" s="71" t="s">
        <v>9982</v>
      </c>
      <c r="E3294" s="72">
        <v>12</v>
      </c>
      <c r="F3294" s="73" t="s">
        <v>929</v>
      </c>
      <c r="G3294" s="74">
        <v>2.1237599999999999E-2</v>
      </c>
      <c r="H3294" s="74">
        <f>'IDS Miami Dry Grocery 2025'!$I3294*'IDS Miami Dry Grocery 2025'!$G3294</f>
        <v>0</v>
      </c>
      <c r="I3294" s="78"/>
      <c r="J3294" s="75">
        <v>38.369999999999997</v>
      </c>
      <c r="K3294" s="76">
        <f>IFERROR((#REF!*#REF!)+('IDS Miami Dry Grocery 2025'!$J3294*'IDS Miami Dry Grocery 2025'!$I3294),'IDS Miami Dry Grocery 2025'!$J3294*'IDS Miami Dry Grocery 2025'!$I3294)</f>
        <v>0</v>
      </c>
      <c r="M3294" s="97"/>
    </row>
    <row r="3295" spans="1:13" s="35" customFormat="1" ht="15" x14ac:dyDescent="0.2">
      <c r="A3295" s="68" t="s">
        <v>9983</v>
      </c>
      <c r="B3295" s="69" t="s">
        <v>9928</v>
      </c>
      <c r="C3295" s="70" t="s">
        <v>9984</v>
      </c>
      <c r="D3295" s="71" t="s">
        <v>9985</v>
      </c>
      <c r="E3295" s="72">
        <v>12</v>
      </c>
      <c r="F3295" s="73" t="s">
        <v>3221</v>
      </c>
      <c r="G3295" s="74">
        <v>8.4950399999999995E-4</v>
      </c>
      <c r="H3295" s="74">
        <f>'IDS Miami Dry Grocery 2025'!$I3295*'IDS Miami Dry Grocery 2025'!$G3295</f>
        <v>0</v>
      </c>
      <c r="I3295" s="78"/>
      <c r="J3295" s="75">
        <v>39.78</v>
      </c>
      <c r="K3295" s="76">
        <f>IFERROR((#REF!*#REF!)+('IDS Miami Dry Grocery 2025'!$J3295*'IDS Miami Dry Grocery 2025'!$I3295),'IDS Miami Dry Grocery 2025'!$J3295*'IDS Miami Dry Grocery 2025'!$I3295)</f>
        <v>0</v>
      </c>
      <c r="M3295" s="97"/>
    </row>
    <row r="3296" spans="1:13" s="35" customFormat="1" ht="15" x14ac:dyDescent="0.2">
      <c r="A3296" s="68" t="s">
        <v>9986</v>
      </c>
      <c r="B3296" s="69" t="s">
        <v>9928</v>
      </c>
      <c r="C3296" s="70" t="s">
        <v>9987</v>
      </c>
      <c r="D3296" s="71" t="s">
        <v>9988</v>
      </c>
      <c r="E3296" s="72">
        <v>12</v>
      </c>
      <c r="F3296" s="73" t="s">
        <v>5160</v>
      </c>
      <c r="G3296" s="74">
        <v>6.7960319999999996E-3</v>
      </c>
      <c r="H3296" s="74">
        <f>'IDS Miami Dry Grocery 2025'!$I3296*'IDS Miami Dry Grocery 2025'!$G3296</f>
        <v>0</v>
      </c>
      <c r="I3296" s="78"/>
      <c r="J3296" s="75">
        <v>39.78</v>
      </c>
      <c r="K3296" s="76">
        <f>IFERROR((#REF!*#REF!)+('IDS Miami Dry Grocery 2025'!$J3296*'IDS Miami Dry Grocery 2025'!$I3296),'IDS Miami Dry Grocery 2025'!$J3296*'IDS Miami Dry Grocery 2025'!$I3296)</f>
        <v>0</v>
      </c>
      <c r="M3296" s="97"/>
    </row>
    <row r="3297" spans="1:13" s="35" customFormat="1" ht="15" x14ac:dyDescent="0.2">
      <c r="A3297" s="68" t="s">
        <v>9989</v>
      </c>
      <c r="B3297" s="69" t="s">
        <v>9928</v>
      </c>
      <c r="C3297" s="70" t="s">
        <v>9990</v>
      </c>
      <c r="D3297" s="71" t="s">
        <v>9991</v>
      </c>
      <c r="E3297" s="72">
        <v>12</v>
      </c>
      <c r="F3297" s="73" t="s">
        <v>134</v>
      </c>
      <c r="G3297" s="74">
        <v>1.1043552E-2</v>
      </c>
      <c r="H3297" s="74">
        <f>'IDS Miami Dry Grocery 2025'!$I3297*'IDS Miami Dry Grocery 2025'!$G3297</f>
        <v>0</v>
      </c>
      <c r="I3297" s="78"/>
      <c r="J3297" s="75">
        <v>46.43</v>
      </c>
      <c r="K3297" s="76">
        <f>IFERROR((#REF!*#REF!)+('IDS Miami Dry Grocery 2025'!$J3297*'IDS Miami Dry Grocery 2025'!$I3297),'IDS Miami Dry Grocery 2025'!$J3297*'IDS Miami Dry Grocery 2025'!$I3297)</f>
        <v>0</v>
      </c>
      <c r="M3297" s="97"/>
    </row>
    <row r="3298" spans="1:13" s="35" customFormat="1" ht="15" x14ac:dyDescent="0.2">
      <c r="A3298" s="68" t="s">
        <v>9992</v>
      </c>
      <c r="B3298" s="69" t="s">
        <v>9928</v>
      </c>
      <c r="C3298" s="70" t="s">
        <v>9993</v>
      </c>
      <c r="D3298" s="71" t="s">
        <v>9994</v>
      </c>
      <c r="E3298" s="72">
        <v>8</v>
      </c>
      <c r="F3298" s="73" t="s">
        <v>229</v>
      </c>
      <c r="G3298" s="74">
        <v>4.2475199999999994E-3</v>
      </c>
      <c r="H3298" s="74">
        <f>'IDS Miami Dry Grocery 2025'!$I3298*'IDS Miami Dry Grocery 2025'!$G3298</f>
        <v>0</v>
      </c>
      <c r="I3298" s="78"/>
      <c r="J3298" s="75">
        <v>27.89</v>
      </c>
      <c r="K3298" s="76">
        <f>IFERROR((#REF!*#REF!)+('IDS Miami Dry Grocery 2025'!$J3298*'IDS Miami Dry Grocery 2025'!$I3298),'IDS Miami Dry Grocery 2025'!$J3298*'IDS Miami Dry Grocery 2025'!$I3298)</f>
        <v>0</v>
      </c>
      <c r="M3298" s="97"/>
    </row>
    <row r="3299" spans="1:13" s="35" customFormat="1" ht="15" x14ac:dyDescent="0.2">
      <c r="A3299" s="68" t="s">
        <v>9995</v>
      </c>
      <c r="B3299" s="69" t="s">
        <v>9928</v>
      </c>
      <c r="C3299" s="70" t="s">
        <v>9996</v>
      </c>
      <c r="D3299" s="71" t="s">
        <v>9997</v>
      </c>
      <c r="E3299" s="72">
        <v>12</v>
      </c>
      <c r="F3299" s="73" t="s">
        <v>936</v>
      </c>
      <c r="G3299" s="74">
        <v>1.7839583999999999E-2</v>
      </c>
      <c r="H3299" s="74">
        <f>'IDS Miami Dry Grocery 2025'!$I3299*'IDS Miami Dry Grocery 2025'!$G3299</f>
        <v>0</v>
      </c>
      <c r="I3299" s="78"/>
      <c r="J3299" s="75">
        <v>41.81</v>
      </c>
      <c r="K3299" s="76">
        <f>IFERROR((#REF!*#REF!)+('IDS Miami Dry Grocery 2025'!$J3299*'IDS Miami Dry Grocery 2025'!$I3299),'IDS Miami Dry Grocery 2025'!$J3299*'IDS Miami Dry Grocery 2025'!$I3299)</f>
        <v>0</v>
      </c>
      <c r="M3299" s="97"/>
    </row>
    <row r="3300" spans="1:13" s="35" customFormat="1" ht="15" x14ac:dyDescent="0.2">
      <c r="A3300" s="68" t="s">
        <v>9998</v>
      </c>
      <c r="B3300" s="69" t="s">
        <v>9928</v>
      </c>
      <c r="C3300" s="70" t="s">
        <v>9999</v>
      </c>
      <c r="D3300" s="71" t="s">
        <v>10000</v>
      </c>
      <c r="E3300" s="72">
        <v>12</v>
      </c>
      <c r="F3300" s="73" t="s">
        <v>3942</v>
      </c>
      <c r="G3300" s="74">
        <v>1.6423743999999997E-2</v>
      </c>
      <c r="H3300" s="74">
        <f>'IDS Miami Dry Grocery 2025'!$I3300*'IDS Miami Dry Grocery 2025'!$G3300</f>
        <v>0</v>
      </c>
      <c r="I3300" s="78"/>
      <c r="J3300" s="75">
        <v>54.61</v>
      </c>
      <c r="K3300" s="76">
        <f>IFERROR((#REF!*#REF!)+('IDS Miami Dry Grocery 2025'!$J3300*'IDS Miami Dry Grocery 2025'!$I3300),'IDS Miami Dry Grocery 2025'!$J3300*'IDS Miami Dry Grocery 2025'!$I3300)</f>
        <v>0</v>
      </c>
      <c r="M3300" s="97"/>
    </row>
    <row r="3301" spans="1:13" s="35" customFormat="1" ht="15" x14ac:dyDescent="0.2">
      <c r="A3301" s="68" t="s">
        <v>10001</v>
      </c>
      <c r="B3301" s="69" t="s">
        <v>9928</v>
      </c>
      <c r="C3301" s="70" t="s">
        <v>10002</v>
      </c>
      <c r="D3301" s="71" t="s">
        <v>10003</v>
      </c>
      <c r="E3301" s="72">
        <v>12</v>
      </c>
      <c r="F3301" s="73" t="s">
        <v>86</v>
      </c>
      <c r="G3301" s="74">
        <v>6.7960319999999996E-3</v>
      </c>
      <c r="H3301" s="74">
        <f>'IDS Miami Dry Grocery 2025'!$I3301*'IDS Miami Dry Grocery 2025'!$G3301</f>
        <v>0</v>
      </c>
      <c r="I3301" s="78"/>
      <c r="J3301" s="75">
        <v>39.78</v>
      </c>
      <c r="K3301" s="76">
        <f>IFERROR((#REF!*#REF!)+('IDS Miami Dry Grocery 2025'!$J3301*'IDS Miami Dry Grocery 2025'!$I3301),'IDS Miami Dry Grocery 2025'!$J3301*'IDS Miami Dry Grocery 2025'!$I3301)</f>
        <v>0</v>
      </c>
      <c r="M3301" s="97"/>
    </row>
    <row r="3302" spans="1:13" s="35" customFormat="1" ht="15" x14ac:dyDescent="0.2">
      <c r="A3302" s="68" t="s">
        <v>10004</v>
      </c>
      <c r="B3302" s="69" t="s">
        <v>9928</v>
      </c>
      <c r="C3302" s="70" t="s">
        <v>10005</v>
      </c>
      <c r="D3302" s="71" t="s">
        <v>10006</v>
      </c>
      <c r="E3302" s="72">
        <v>12</v>
      </c>
      <c r="F3302" s="73" t="s">
        <v>99</v>
      </c>
      <c r="G3302" s="74">
        <v>1.1609887999999999E-2</v>
      </c>
      <c r="H3302" s="74">
        <f>'IDS Miami Dry Grocery 2025'!$I3302*'IDS Miami Dry Grocery 2025'!$G3302</f>
        <v>0</v>
      </c>
      <c r="I3302" s="78"/>
      <c r="J3302" s="75">
        <v>57.19</v>
      </c>
      <c r="K3302" s="76">
        <f>IFERROR((#REF!*#REF!)+('IDS Miami Dry Grocery 2025'!$J3302*'IDS Miami Dry Grocery 2025'!$I3302),'IDS Miami Dry Grocery 2025'!$J3302*'IDS Miami Dry Grocery 2025'!$I3302)</f>
        <v>0</v>
      </c>
      <c r="M3302" s="97"/>
    </row>
    <row r="3303" spans="1:13" s="35" customFormat="1" ht="15" x14ac:dyDescent="0.2">
      <c r="A3303" s="68" t="s">
        <v>10007</v>
      </c>
      <c r="B3303" s="69" t="s">
        <v>9928</v>
      </c>
      <c r="C3303" s="70" t="s">
        <v>10008</v>
      </c>
      <c r="D3303" s="71" t="s">
        <v>10009</v>
      </c>
      <c r="E3303" s="72">
        <v>12</v>
      </c>
      <c r="F3303" s="73" t="s">
        <v>99</v>
      </c>
      <c r="G3303" s="74">
        <v>9.6277120000000001E-3</v>
      </c>
      <c r="H3303" s="74">
        <f>'IDS Miami Dry Grocery 2025'!$I3303*'IDS Miami Dry Grocery 2025'!$G3303</f>
        <v>0</v>
      </c>
      <c r="I3303" s="78"/>
      <c r="J3303" s="75">
        <v>60.3</v>
      </c>
      <c r="K3303" s="76">
        <f>IFERROR((#REF!*#REF!)+('IDS Miami Dry Grocery 2025'!$J3303*'IDS Miami Dry Grocery 2025'!$I3303),'IDS Miami Dry Grocery 2025'!$J3303*'IDS Miami Dry Grocery 2025'!$I3303)</f>
        <v>0</v>
      </c>
      <c r="M3303" s="97"/>
    </row>
    <row r="3304" spans="1:13" s="35" customFormat="1" ht="15" x14ac:dyDescent="0.2">
      <c r="A3304" s="68" t="s">
        <v>10010</v>
      </c>
      <c r="B3304" s="69" t="s">
        <v>9928</v>
      </c>
      <c r="C3304" s="70" t="s">
        <v>10011</v>
      </c>
      <c r="D3304" s="71" t="s">
        <v>10012</v>
      </c>
      <c r="E3304" s="72">
        <v>12</v>
      </c>
      <c r="F3304" s="73" t="s">
        <v>133</v>
      </c>
      <c r="G3304" s="74">
        <v>1.2176223999999999E-2</v>
      </c>
      <c r="H3304" s="74">
        <f>'IDS Miami Dry Grocery 2025'!$I3304*'IDS Miami Dry Grocery 2025'!$G3304</f>
        <v>0</v>
      </c>
      <c r="I3304" s="78"/>
      <c r="J3304" s="75">
        <v>46.4</v>
      </c>
      <c r="K3304" s="76">
        <f>IFERROR((#REF!*#REF!)+('IDS Miami Dry Grocery 2025'!$J3304*'IDS Miami Dry Grocery 2025'!$I3304),'IDS Miami Dry Grocery 2025'!$J3304*'IDS Miami Dry Grocery 2025'!$I3304)</f>
        <v>0</v>
      </c>
      <c r="M3304" s="97"/>
    </row>
    <row r="3305" spans="1:13" s="35" customFormat="1" ht="15" x14ac:dyDescent="0.2">
      <c r="A3305" s="68" t="s">
        <v>10013</v>
      </c>
      <c r="B3305" s="69" t="s">
        <v>9928</v>
      </c>
      <c r="C3305" s="70" t="s">
        <v>10014</v>
      </c>
      <c r="D3305" s="71" t="s">
        <v>10015</v>
      </c>
      <c r="E3305" s="72">
        <v>12</v>
      </c>
      <c r="F3305" s="73" t="s">
        <v>133</v>
      </c>
      <c r="G3305" s="74">
        <v>1.2176223999999999E-2</v>
      </c>
      <c r="H3305" s="74">
        <f>'IDS Miami Dry Grocery 2025'!$I3305*'IDS Miami Dry Grocery 2025'!$G3305</f>
        <v>0</v>
      </c>
      <c r="I3305" s="78"/>
      <c r="J3305" s="75">
        <v>46.4</v>
      </c>
      <c r="K3305" s="76">
        <f>IFERROR((#REF!*#REF!)+('IDS Miami Dry Grocery 2025'!$J3305*'IDS Miami Dry Grocery 2025'!$I3305),'IDS Miami Dry Grocery 2025'!$J3305*'IDS Miami Dry Grocery 2025'!$I3305)</f>
        <v>0</v>
      </c>
      <c r="M3305" s="97"/>
    </row>
    <row r="3306" spans="1:13" s="35" customFormat="1" ht="15" x14ac:dyDescent="0.2">
      <c r="A3306" s="68" t="s">
        <v>10016</v>
      </c>
      <c r="B3306" s="69" t="s">
        <v>9928</v>
      </c>
      <c r="C3306" s="70" t="s">
        <v>10017</v>
      </c>
      <c r="D3306" s="71" t="s">
        <v>10018</v>
      </c>
      <c r="E3306" s="72">
        <v>12</v>
      </c>
      <c r="F3306" s="73" t="s">
        <v>10019</v>
      </c>
      <c r="G3306" s="74">
        <v>1.1043552E-2</v>
      </c>
      <c r="H3306" s="74">
        <f>'IDS Miami Dry Grocery 2025'!$I3306*'IDS Miami Dry Grocery 2025'!$G3306</f>
        <v>0</v>
      </c>
      <c r="I3306" s="78"/>
      <c r="J3306" s="75">
        <v>94.72</v>
      </c>
      <c r="K3306" s="76">
        <f>IFERROR((#REF!*#REF!)+('IDS Miami Dry Grocery 2025'!$J3306*'IDS Miami Dry Grocery 2025'!$I3306),'IDS Miami Dry Grocery 2025'!$J3306*'IDS Miami Dry Grocery 2025'!$I3306)</f>
        <v>0</v>
      </c>
      <c r="M3306" s="97"/>
    </row>
    <row r="3307" spans="1:13" s="35" customFormat="1" ht="15" x14ac:dyDescent="0.2">
      <c r="A3307" s="68" t="s">
        <v>10020</v>
      </c>
      <c r="B3307" s="69" t="s">
        <v>9928</v>
      </c>
      <c r="C3307" s="70" t="s">
        <v>10021</v>
      </c>
      <c r="D3307" s="71" t="s">
        <v>10022</v>
      </c>
      <c r="E3307" s="72">
        <v>12</v>
      </c>
      <c r="F3307" s="73" t="s">
        <v>3918</v>
      </c>
      <c r="G3307" s="74">
        <v>2.265344E-2</v>
      </c>
      <c r="H3307" s="74">
        <f>'IDS Miami Dry Grocery 2025'!$I3307*'IDS Miami Dry Grocery 2025'!$G3307</f>
        <v>0</v>
      </c>
      <c r="I3307" s="78"/>
      <c r="J3307" s="75">
        <v>65.47</v>
      </c>
      <c r="K3307" s="76">
        <f>IFERROR((#REF!*#REF!)+('IDS Miami Dry Grocery 2025'!$J3307*'IDS Miami Dry Grocery 2025'!$I3307),'IDS Miami Dry Grocery 2025'!$J3307*'IDS Miami Dry Grocery 2025'!$I3307)</f>
        <v>0</v>
      </c>
      <c r="M3307" s="97"/>
    </row>
    <row r="3308" spans="1:13" s="35" customFormat="1" ht="15" x14ac:dyDescent="0.2">
      <c r="A3308" s="68" t="s">
        <v>10023</v>
      </c>
      <c r="B3308" s="69" t="s">
        <v>9928</v>
      </c>
      <c r="C3308" s="70" t="s">
        <v>10024</v>
      </c>
      <c r="D3308" s="71" t="s">
        <v>10025</v>
      </c>
      <c r="E3308" s="72">
        <v>12</v>
      </c>
      <c r="F3308" s="73" t="s">
        <v>99</v>
      </c>
      <c r="G3308" s="74">
        <v>1.1609887999999999E-2</v>
      </c>
      <c r="H3308" s="74">
        <f>'IDS Miami Dry Grocery 2025'!$I3308*'IDS Miami Dry Grocery 2025'!$G3308</f>
        <v>0</v>
      </c>
      <c r="I3308" s="78"/>
      <c r="J3308" s="75">
        <v>42.89</v>
      </c>
      <c r="K3308" s="76">
        <f>IFERROR((#REF!*#REF!)+('IDS Miami Dry Grocery 2025'!$J3308*'IDS Miami Dry Grocery 2025'!$I3308),'IDS Miami Dry Grocery 2025'!$J3308*'IDS Miami Dry Grocery 2025'!$I3308)</f>
        <v>0</v>
      </c>
      <c r="M3308" s="97"/>
    </row>
    <row r="3309" spans="1:13" s="35" customFormat="1" ht="15" x14ac:dyDescent="0.2">
      <c r="A3309" s="68" t="s">
        <v>10026</v>
      </c>
      <c r="B3309" s="69" t="s">
        <v>9928</v>
      </c>
      <c r="C3309" s="70" t="s">
        <v>10027</v>
      </c>
      <c r="D3309" s="71" t="s">
        <v>10028</v>
      </c>
      <c r="E3309" s="72">
        <v>12</v>
      </c>
      <c r="F3309" s="73" t="s">
        <v>7168</v>
      </c>
      <c r="G3309" s="74">
        <v>8.7782079999999992E-3</v>
      </c>
      <c r="H3309" s="74">
        <f>'IDS Miami Dry Grocery 2025'!$I3309*'IDS Miami Dry Grocery 2025'!$G3309</f>
        <v>0</v>
      </c>
      <c r="I3309" s="78"/>
      <c r="J3309" s="75">
        <v>84.43</v>
      </c>
      <c r="K3309" s="76">
        <f>IFERROR((#REF!*#REF!)+('IDS Miami Dry Grocery 2025'!$J3309*'IDS Miami Dry Grocery 2025'!$I3309),'IDS Miami Dry Grocery 2025'!$J3309*'IDS Miami Dry Grocery 2025'!$I3309)</f>
        <v>0</v>
      </c>
      <c r="M3309" s="97"/>
    </row>
    <row r="3310" spans="1:13" s="35" customFormat="1" ht="15" x14ac:dyDescent="0.2">
      <c r="A3310" s="68" t="s">
        <v>10029</v>
      </c>
      <c r="B3310" s="69" t="s">
        <v>9928</v>
      </c>
      <c r="C3310" s="70" t="s">
        <v>10030</v>
      </c>
      <c r="D3310" s="71" t="s">
        <v>10031</v>
      </c>
      <c r="E3310" s="72">
        <v>12</v>
      </c>
      <c r="F3310" s="73" t="s">
        <v>82</v>
      </c>
      <c r="G3310" s="74">
        <v>1.3025728E-2</v>
      </c>
      <c r="H3310" s="74">
        <f>'IDS Miami Dry Grocery 2025'!$I3310*'IDS Miami Dry Grocery 2025'!$G3310</f>
        <v>0</v>
      </c>
      <c r="I3310" s="78"/>
      <c r="J3310" s="75">
        <v>41.65</v>
      </c>
      <c r="K3310" s="76">
        <f>IFERROR((#REF!*#REF!)+('IDS Miami Dry Grocery 2025'!$J3310*'IDS Miami Dry Grocery 2025'!$I3310),'IDS Miami Dry Grocery 2025'!$J3310*'IDS Miami Dry Grocery 2025'!$I3310)</f>
        <v>0</v>
      </c>
      <c r="M3310" s="97"/>
    </row>
    <row r="3311" spans="1:13" s="35" customFormat="1" ht="15" x14ac:dyDescent="0.2">
      <c r="A3311" s="68" t="s">
        <v>10032</v>
      </c>
      <c r="B3311" s="69" t="s">
        <v>9928</v>
      </c>
      <c r="C3311" s="70" t="s">
        <v>10033</v>
      </c>
      <c r="D3311" s="71" t="s">
        <v>10034</v>
      </c>
      <c r="E3311" s="72">
        <v>6</v>
      </c>
      <c r="F3311" s="73" t="s">
        <v>1670</v>
      </c>
      <c r="G3311" s="74">
        <v>7.928704E-3</v>
      </c>
      <c r="H3311" s="74">
        <f>'IDS Miami Dry Grocery 2025'!$I3311*'IDS Miami Dry Grocery 2025'!$G3311</f>
        <v>0</v>
      </c>
      <c r="I3311" s="78"/>
      <c r="J3311" s="75">
        <v>75.52</v>
      </c>
      <c r="K3311" s="76">
        <f>IFERROR((#REF!*#REF!)+('IDS Miami Dry Grocery 2025'!$J3311*'IDS Miami Dry Grocery 2025'!$I3311),'IDS Miami Dry Grocery 2025'!$J3311*'IDS Miami Dry Grocery 2025'!$I3311)</f>
        <v>0</v>
      </c>
      <c r="M3311" s="97"/>
    </row>
    <row r="3312" spans="1:13" s="35" customFormat="1" ht="15" x14ac:dyDescent="0.2">
      <c r="A3312" s="68" t="s">
        <v>10035</v>
      </c>
      <c r="B3312" s="69" t="s">
        <v>9928</v>
      </c>
      <c r="C3312" s="70" t="s">
        <v>10036</v>
      </c>
      <c r="D3312" s="71" t="s">
        <v>10037</v>
      </c>
      <c r="E3312" s="72">
        <v>12</v>
      </c>
      <c r="F3312" s="73" t="s">
        <v>86</v>
      </c>
      <c r="G3312" s="74">
        <v>1.3025728E-2</v>
      </c>
      <c r="H3312" s="74">
        <f>'IDS Miami Dry Grocery 2025'!$I3312*'IDS Miami Dry Grocery 2025'!$G3312</f>
        <v>0</v>
      </c>
      <c r="I3312" s="78"/>
      <c r="J3312" s="75">
        <v>37.409999999999997</v>
      </c>
      <c r="K3312" s="76">
        <f>IFERROR((#REF!*#REF!)+('IDS Miami Dry Grocery 2025'!$J3312*'IDS Miami Dry Grocery 2025'!$I3312),'IDS Miami Dry Grocery 2025'!$J3312*'IDS Miami Dry Grocery 2025'!$I3312)</f>
        <v>0</v>
      </c>
      <c r="M3312" s="97"/>
    </row>
    <row r="3313" spans="1:13" s="35" customFormat="1" ht="15" x14ac:dyDescent="0.2">
      <c r="A3313" s="68" t="s">
        <v>10038</v>
      </c>
      <c r="B3313" s="69" t="s">
        <v>9928</v>
      </c>
      <c r="C3313" s="70" t="s">
        <v>10039</v>
      </c>
      <c r="D3313" s="71" t="s">
        <v>10040</v>
      </c>
      <c r="E3313" s="72">
        <v>12</v>
      </c>
      <c r="F3313" s="73" t="s">
        <v>3918</v>
      </c>
      <c r="G3313" s="74">
        <v>2.265344E-2</v>
      </c>
      <c r="H3313" s="74">
        <f>'IDS Miami Dry Grocery 2025'!$I3313*'IDS Miami Dry Grocery 2025'!$G3313</f>
        <v>0</v>
      </c>
      <c r="I3313" s="78"/>
      <c r="J3313" s="75">
        <v>43.36</v>
      </c>
      <c r="K3313" s="76">
        <f>IFERROR((#REF!*#REF!)+('IDS Miami Dry Grocery 2025'!$J3313*'IDS Miami Dry Grocery 2025'!$I3313),'IDS Miami Dry Grocery 2025'!$J3313*'IDS Miami Dry Grocery 2025'!$I3313)</f>
        <v>0</v>
      </c>
      <c r="M3313" s="97"/>
    </row>
    <row r="3314" spans="1:13" s="35" customFormat="1" ht="15" x14ac:dyDescent="0.2">
      <c r="A3314" s="68" t="s">
        <v>10041</v>
      </c>
      <c r="B3314" s="69" t="s">
        <v>9928</v>
      </c>
      <c r="C3314" s="70" t="s">
        <v>10042</v>
      </c>
      <c r="D3314" s="71" t="s">
        <v>10043</v>
      </c>
      <c r="E3314" s="72">
        <v>12</v>
      </c>
      <c r="F3314" s="73" t="s">
        <v>3918</v>
      </c>
      <c r="G3314" s="74">
        <v>2.4352447999999999E-2</v>
      </c>
      <c r="H3314" s="74">
        <f>'IDS Miami Dry Grocery 2025'!$I3314*'IDS Miami Dry Grocery 2025'!$G3314</f>
        <v>0</v>
      </c>
      <c r="I3314" s="78"/>
      <c r="J3314" s="75">
        <v>43.37</v>
      </c>
      <c r="K3314" s="76">
        <f>IFERROR((#REF!*#REF!)+('IDS Miami Dry Grocery 2025'!$J3314*'IDS Miami Dry Grocery 2025'!$I3314),'IDS Miami Dry Grocery 2025'!$J3314*'IDS Miami Dry Grocery 2025'!$I3314)</f>
        <v>0</v>
      </c>
      <c r="M3314" s="97"/>
    </row>
    <row r="3315" spans="1:13" s="35" customFormat="1" ht="15" x14ac:dyDescent="0.2">
      <c r="A3315" s="68" t="s">
        <v>10044</v>
      </c>
      <c r="B3315" s="69" t="s">
        <v>9928</v>
      </c>
      <c r="C3315" s="70" t="s">
        <v>10045</v>
      </c>
      <c r="D3315" s="71" t="s">
        <v>10046</v>
      </c>
      <c r="E3315" s="72">
        <v>12</v>
      </c>
      <c r="F3315" s="73" t="s">
        <v>3918</v>
      </c>
      <c r="G3315" s="74">
        <v>2.4352447999999999E-2</v>
      </c>
      <c r="H3315" s="74">
        <f>'IDS Miami Dry Grocery 2025'!$I3315*'IDS Miami Dry Grocery 2025'!$G3315</f>
        <v>0</v>
      </c>
      <c r="I3315" s="78"/>
      <c r="J3315" s="75">
        <v>43.37</v>
      </c>
      <c r="K3315" s="76">
        <f>IFERROR((#REF!*#REF!)+('IDS Miami Dry Grocery 2025'!$J3315*'IDS Miami Dry Grocery 2025'!$I3315),'IDS Miami Dry Grocery 2025'!$J3315*'IDS Miami Dry Grocery 2025'!$I3315)</f>
        <v>0</v>
      </c>
      <c r="M3315" s="97"/>
    </row>
    <row r="3316" spans="1:13" s="35" customFormat="1" ht="15" x14ac:dyDescent="0.2">
      <c r="A3316" s="68" t="s">
        <v>10047</v>
      </c>
      <c r="B3316" s="69" t="s">
        <v>9928</v>
      </c>
      <c r="C3316" s="70" t="s">
        <v>10048</v>
      </c>
      <c r="D3316" s="71" t="s">
        <v>10049</v>
      </c>
      <c r="E3316" s="72">
        <v>12</v>
      </c>
      <c r="F3316" s="73" t="s">
        <v>99</v>
      </c>
      <c r="G3316" s="74">
        <v>1.1609887999999999E-2</v>
      </c>
      <c r="H3316" s="74">
        <f>'IDS Miami Dry Grocery 2025'!$I3316*'IDS Miami Dry Grocery 2025'!$G3316</f>
        <v>0</v>
      </c>
      <c r="I3316" s="78"/>
      <c r="J3316" s="75">
        <v>42.89</v>
      </c>
      <c r="K3316" s="76">
        <f>IFERROR((#REF!*#REF!)+('IDS Miami Dry Grocery 2025'!$J3316*'IDS Miami Dry Grocery 2025'!$I3316),'IDS Miami Dry Grocery 2025'!$J3316*'IDS Miami Dry Grocery 2025'!$I3316)</f>
        <v>0</v>
      </c>
      <c r="M3316" s="97"/>
    </row>
    <row r="3317" spans="1:13" s="35" customFormat="1" ht="15" x14ac:dyDescent="0.2">
      <c r="A3317" s="68" t="s">
        <v>10050</v>
      </c>
      <c r="B3317" s="69" t="s">
        <v>9928</v>
      </c>
      <c r="C3317" s="70" t="s">
        <v>10051</v>
      </c>
      <c r="D3317" s="71" t="s">
        <v>10052</v>
      </c>
      <c r="E3317" s="72">
        <v>8</v>
      </c>
      <c r="F3317" s="73" t="s">
        <v>3942</v>
      </c>
      <c r="G3317" s="74">
        <v>1.3875231999999999E-2</v>
      </c>
      <c r="H3317" s="74">
        <f>'IDS Miami Dry Grocery 2025'!$I3317*'IDS Miami Dry Grocery 2025'!$G3317</f>
        <v>0</v>
      </c>
      <c r="I3317" s="78"/>
      <c r="J3317" s="75">
        <v>57.43</v>
      </c>
      <c r="K3317" s="76">
        <f>IFERROR((#REF!*#REF!)+('IDS Miami Dry Grocery 2025'!$J3317*'IDS Miami Dry Grocery 2025'!$I3317),'IDS Miami Dry Grocery 2025'!$J3317*'IDS Miami Dry Grocery 2025'!$I3317)</f>
        <v>0</v>
      </c>
      <c r="M3317" s="97"/>
    </row>
    <row r="3318" spans="1:13" s="35" customFormat="1" ht="15" x14ac:dyDescent="0.2">
      <c r="A3318" s="68" t="s">
        <v>10053</v>
      </c>
      <c r="B3318" s="69" t="s">
        <v>9928</v>
      </c>
      <c r="C3318" s="70" t="s">
        <v>10054</v>
      </c>
      <c r="D3318" s="71" t="s">
        <v>10055</v>
      </c>
      <c r="E3318" s="72">
        <v>12</v>
      </c>
      <c r="F3318" s="73" t="s">
        <v>3918</v>
      </c>
      <c r="G3318" s="74">
        <v>2.4635615999999999E-2</v>
      </c>
      <c r="H3318" s="74">
        <f>'IDS Miami Dry Grocery 2025'!$I3318*'IDS Miami Dry Grocery 2025'!$G3318</f>
        <v>0</v>
      </c>
      <c r="I3318" s="78"/>
      <c r="J3318" s="75">
        <v>47.11</v>
      </c>
      <c r="K3318" s="76">
        <f>IFERROR((#REF!*#REF!)+('IDS Miami Dry Grocery 2025'!$J3318*'IDS Miami Dry Grocery 2025'!$I3318),'IDS Miami Dry Grocery 2025'!$J3318*'IDS Miami Dry Grocery 2025'!$I3318)</f>
        <v>0</v>
      </c>
      <c r="M3318" s="97"/>
    </row>
    <row r="3319" spans="1:13" s="35" customFormat="1" ht="15" x14ac:dyDescent="0.2">
      <c r="A3319" s="68" t="s">
        <v>10056</v>
      </c>
      <c r="B3319" s="69" t="s">
        <v>9928</v>
      </c>
      <c r="C3319" s="70" t="s">
        <v>10057</v>
      </c>
      <c r="D3319" s="71" t="s">
        <v>10058</v>
      </c>
      <c r="E3319" s="72">
        <v>12</v>
      </c>
      <c r="F3319" s="73" t="s">
        <v>86</v>
      </c>
      <c r="G3319" s="74">
        <v>1.5857408E-2</v>
      </c>
      <c r="H3319" s="74">
        <f>'IDS Miami Dry Grocery 2025'!$I3319*'IDS Miami Dry Grocery 2025'!$G3319</f>
        <v>0</v>
      </c>
      <c r="I3319" s="78"/>
      <c r="J3319" s="75">
        <v>47.11</v>
      </c>
      <c r="K3319" s="76">
        <f>IFERROR((#REF!*#REF!)+('IDS Miami Dry Grocery 2025'!$J3319*'IDS Miami Dry Grocery 2025'!$I3319),'IDS Miami Dry Grocery 2025'!$J3319*'IDS Miami Dry Grocery 2025'!$I3319)</f>
        <v>0</v>
      </c>
      <c r="M3319" s="97"/>
    </row>
    <row r="3320" spans="1:13" s="35" customFormat="1" ht="15" x14ac:dyDescent="0.2">
      <c r="A3320" s="68" t="s">
        <v>10059</v>
      </c>
      <c r="B3320" s="69" t="s">
        <v>9928</v>
      </c>
      <c r="C3320" s="70" t="s">
        <v>10060</v>
      </c>
      <c r="D3320" s="71" t="s">
        <v>10061</v>
      </c>
      <c r="E3320" s="72">
        <v>12</v>
      </c>
      <c r="F3320" s="73" t="s">
        <v>936</v>
      </c>
      <c r="G3320" s="74">
        <v>2.4635615999999999E-2</v>
      </c>
      <c r="H3320" s="74">
        <f>'IDS Miami Dry Grocery 2025'!$I3320*'IDS Miami Dry Grocery 2025'!$G3320</f>
        <v>0</v>
      </c>
      <c r="I3320" s="78"/>
      <c r="J3320" s="75">
        <v>68.45</v>
      </c>
      <c r="K3320" s="76">
        <f>IFERROR((#REF!*#REF!)+('IDS Miami Dry Grocery 2025'!$J3320*'IDS Miami Dry Grocery 2025'!$I3320),'IDS Miami Dry Grocery 2025'!$J3320*'IDS Miami Dry Grocery 2025'!$I3320)</f>
        <v>0</v>
      </c>
      <c r="M3320" s="97"/>
    </row>
    <row r="3321" spans="1:13" s="35" customFormat="1" ht="15" x14ac:dyDescent="0.2">
      <c r="A3321" s="68" t="s">
        <v>10062</v>
      </c>
      <c r="B3321" s="69" t="s">
        <v>9928</v>
      </c>
      <c r="C3321" s="70" t="s">
        <v>10063</v>
      </c>
      <c r="D3321" s="71" t="s">
        <v>10064</v>
      </c>
      <c r="E3321" s="72">
        <v>12</v>
      </c>
      <c r="F3321" s="73" t="s">
        <v>936</v>
      </c>
      <c r="G3321" s="74">
        <v>2.4635615999999999E-2</v>
      </c>
      <c r="H3321" s="74">
        <f>'IDS Miami Dry Grocery 2025'!$I3321*'IDS Miami Dry Grocery 2025'!$G3321</f>
        <v>0</v>
      </c>
      <c r="I3321" s="78"/>
      <c r="J3321" s="75">
        <v>68.45</v>
      </c>
      <c r="K3321" s="76">
        <f>IFERROR((#REF!*#REF!)+('IDS Miami Dry Grocery 2025'!$J3321*'IDS Miami Dry Grocery 2025'!$I3321),'IDS Miami Dry Grocery 2025'!$J3321*'IDS Miami Dry Grocery 2025'!$I3321)</f>
        <v>0</v>
      </c>
      <c r="M3321" s="97"/>
    </row>
    <row r="3322" spans="1:13" s="35" customFormat="1" ht="15" x14ac:dyDescent="0.2">
      <c r="A3322" s="68" t="s">
        <v>10065</v>
      </c>
      <c r="B3322" s="69" t="s">
        <v>9928</v>
      </c>
      <c r="C3322" s="70" t="s">
        <v>10066</v>
      </c>
      <c r="D3322" s="71" t="s">
        <v>10067</v>
      </c>
      <c r="E3322" s="72">
        <v>12</v>
      </c>
      <c r="F3322" s="73" t="s">
        <v>3918</v>
      </c>
      <c r="G3322" s="74">
        <v>1.7556415999999998E-2</v>
      </c>
      <c r="H3322" s="74">
        <f>'IDS Miami Dry Grocery 2025'!$I3322*'IDS Miami Dry Grocery 2025'!$G3322</f>
        <v>0</v>
      </c>
      <c r="I3322" s="78"/>
      <c r="J3322" s="75">
        <v>61.85</v>
      </c>
      <c r="K3322" s="76">
        <f>IFERROR((#REF!*#REF!)+('IDS Miami Dry Grocery 2025'!$J3322*'IDS Miami Dry Grocery 2025'!$I3322),'IDS Miami Dry Grocery 2025'!$J3322*'IDS Miami Dry Grocery 2025'!$I3322)</f>
        <v>0</v>
      </c>
      <c r="M3322" s="97"/>
    </row>
    <row r="3323" spans="1:13" s="35" customFormat="1" ht="15" x14ac:dyDescent="0.2">
      <c r="A3323" s="68" t="s">
        <v>10068</v>
      </c>
      <c r="B3323" s="69" t="s">
        <v>9928</v>
      </c>
      <c r="C3323" s="70" t="s">
        <v>10069</v>
      </c>
      <c r="D3323" s="71" t="s">
        <v>10070</v>
      </c>
      <c r="E3323" s="72">
        <v>12</v>
      </c>
      <c r="F3323" s="73" t="s">
        <v>3918</v>
      </c>
      <c r="G3323" s="74">
        <v>2.2936608000000001E-2</v>
      </c>
      <c r="H3323" s="74">
        <f>'IDS Miami Dry Grocery 2025'!$I3323*'IDS Miami Dry Grocery 2025'!$G3323</f>
        <v>0</v>
      </c>
      <c r="I3323" s="78"/>
      <c r="J3323" s="75">
        <v>61.85</v>
      </c>
      <c r="K3323" s="76">
        <f>IFERROR((#REF!*#REF!)+('IDS Miami Dry Grocery 2025'!$J3323*'IDS Miami Dry Grocery 2025'!$I3323),'IDS Miami Dry Grocery 2025'!$J3323*'IDS Miami Dry Grocery 2025'!$I3323)</f>
        <v>0</v>
      </c>
      <c r="M3323" s="97"/>
    </row>
    <row r="3324" spans="1:13" s="35" customFormat="1" ht="15" x14ac:dyDescent="0.2">
      <c r="A3324" s="68" t="s">
        <v>10071</v>
      </c>
      <c r="B3324" s="69" t="s">
        <v>9928</v>
      </c>
      <c r="C3324" s="70" t="s">
        <v>10072</v>
      </c>
      <c r="D3324" s="71" t="s">
        <v>10073</v>
      </c>
      <c r="E3324" s="72">
        <v>6</v>
      </c>
      <c r="F3324" s="73" t="s">
        <v>3508</v>
      </c>
      <c r="G3324" s="74">
        <v>1.3592063999999999E-2</v>
      </c>
      <c r="H3324" s="74">
        <f>'IDS Miami Dry Grocery 2025'!$I3324*'IDS Miami Dry Grocery 2025'!$G3324</f>
        <v>0</v>
      </c>
      <c r="I3324" s="78"/>
      <c r="J3324" s="75">
        <v>113.66</v>
      </c>
      <c r="K3324" s="76">
        <f>IFERROR((#REF!*#REF!)+('IDS Miami Dry Grocery 2025'!$J3324*'IDS Miami Dry Grocery 2025'!$I3324),'IDS Miami Dry Grocery 2025'!$J3324*'IDS Miami Dry Grocery 2025'!$I3324)</f>
        <v>0</v>
      </c>
      <c r="M3324" s="97"/>
    </row>
    <row r="3325" spans="1:13" s="35" customFormat="1" ht="15" x14ac:dyDescent="0.2">
      <c r="A3325" s="68" t="s">
        <v>10074</v>
      </c>
      <c r="B3325" s="69" t="s">
        <v>9928</v>
      </c>
      <c r="C3325" s="70" t="s">
        <v>10075</v>
      </c>
      <c r="D3325" s="71" t="s">
        <v>10076</v>
      </c>
      <c r="E3325" s="72">
        <v>6</v>
      </c>
      <c r="F3325" s="73" t="s">
        <v>133</v>
      </c>
      <c r="G3325" s="74">
        <v>8.7782079999999992E-3</v>
      </c>
      <c r="H3325" s="74">
        <f>'IDS Miami Dry Grocery 2025'!$I3325*'IDS Miami Dry Grocery 2025'!$G3325</f>
        <v>0</v>
      </c>
      <c r="I3325" s="78"/>
      <c r="J3325" s="75">
        <v>44.48</v>
      </c>
      <c r="K3325" s="76">
        <f>IFERROR((#REF!*#REF!)+('IDS Miami Dry Grocery 2025'!$J3325*'IDS Miami Dry Grocery 2025'!$I3325),'IDS Miami Dry Grocery 2025'!$J3325*'IDS Miami Dry Grocery 2025'!$I3325)</f>
        <v>0</v>
      </c>
      <c r="M3325" s="97"/>
    </row>
    <row r="3326" spans="1:13" s="35" customFormat="1" ht="15" x14ac:dyDescent="0.2">
      <c r="A3326" s="68" t="s">
        <v>10077</v>
      </c>
      <c r="B3326" s="69" t="s">
        <v>9928</v>
      </c>
      <c r="C3326" s="70" t="s">
        <v>10078</v>
      </c>
      <c r="D3326" s="71" t="s">
        <v>10079</v>
      </c>
      <c r="E3326" s="72">
        <v>12</v>
      </c>
      <c r="F3326" s="73" t="s">
        <v>32</v>
      </c>
      <c r="G3326" s="74">
        <v>0</v>
      </c>
      <c r="H3326" s="74">
        <f>'IDS Miami Dry Grocery 2025'!$I3326*'IDS Miami Dry Grocery 2025'!$G3326</f>
        <v>0</v>
      </c>
      <c r="I3326" s="78"/>
      <c r="J3326" s="75">
        <v>157.4</v>
      </c>
      <c r="K3326" s="76">
        <f>IFERROR((#REF!*#REF!)+('IDS Miami Dry Grocery 2025'!$J3326*'IDS Miami Dry Grocery 2025'!$I3326),'IDS Miami Dry Grocery 2025'!$J3326*'IDS Miami Dry Grocery 2025'!$I3326)</f>
        <v>0</v>
      </c>
      <c r="M3326" s="97"/>
    </row>
    <row r="3327" spans="1:13" s="35" customFormat="1" ht="15" x14ac:dyDescent="0.2">
      <c r="A3327" s="68" t="s">
        <v>10080</v>
      </c>
      <c r="B3327" s="69" t="s">
        <v>9928</v>
      </c>
      <c r="C3327" s="70" t="s">
        <v>10081</v>
      </c>
      <c r="D3327" s="71" t="s">
        <v>10082</v>
      </c>
      <c r="E3327" s="72">
        <v>12</v>
      </c>
      <c r="F3327" s="73" t="s">
        <v>86</v>
      </c>
      <c r="G3327" s="74">
        <v>0</v>
      </c>
      <c r="H3327" s="74">
        <f>'IDS Miami Dry Grocery 2025'!$I3327*'IDS Miami Dry Grocery 2025'!$G3327</f>
        <v>0</v>
      </c>
      <c r="I3327" s="78"/>
      <c r="J3327" s="75">
        <v>47.5</v>
      </c>
      <c r="K3327" s="76">
        <f>IFERROR((#REF!*#REF!)+('IDS Miami Dry Grocery 2025'!$J3327*'IDS Miami Dry Grocery 2025'!$I3327),'IDS Miami Dry Grocery 2025'!$J3327*'IDS Miami Dry Grocery 2025'!$I3327)</f>
        <v>0</v>
      </c>
      <c r="M3327" s="97"/>
    </row>
    <row r="3328" spans="1:13" s="35" customFormat="1" ht="15" x14ac:dyDescent="0.2">
      <c r="A3328" s="68" t="s">
        <v>10083</v>
      </c>
      <c r="B3328" s="69" t="s">
        <v>9928</v>
      </c>
      <c r="C3328" s="70" t="s">
        <v>10084</v>
      </c>
      <c r="D3328" s="71" t="s">
        <v>10085</v>
      </c>
      <c r="E3328" s="72">
        <v>6</v>
      </c>
      <c r="F3328" s="73" t="s">
        <v>86</v>
      </c>
      <c r="G3328" s="74">
        <v>0</v>
      </c>
      <c r="H3328" s="74">
        <f>'IDS Miami Dry Grocery 2025'!$I3328*'IDS Miami Dry Grocery 2025'!$G3328</f>
        <v>0</v>
      </c>
      <c r="I3328" s="78"/>
      <c r="J3328" s="75">
        <v>34.28</v>
      </c>
      <c r="K3328" s="76">
        <f>IFERROR((#REF!*#REF!)+('IDS Miami Dry Grocery 2025'!$J3328*'IDS Miami Dry Grocery 2025'!$I3328),'IDS Miami Dry Grocery 2025'!$J3328*'IDS Miami Dry Grocery 2025'!$I3328)</f>
        <v>0</v>
      </c>
      <c r="M3328" s="97"/>
    </row>
    <row r="3329" spans="1:13" s="35" customFormat="1" ht="15" x14ac:dyDescent="0.2">
      <c r="A3329" s="68" t="s">
        <v>10086</v>
      </c>
      <c r="B3329" s="69" t="s">
        <v>9928</v>
      </c>
      <c r="C3329" s="70" t="s">
        <v>10087</v>
      </c>
      <c r="D3329" s="71" t="s">
        <v>10088</v>
      </c>
      <c r="E3329" s="72">
        <v>12</v>
      </c>
      <c r="F3329" s="73" t="s">
        <v>32</v>
      </c>
      <c r="G3329" s="74">
        <v>0</v>
      </c>
      <c r="H3329" s="74">
        <f>'IDS Miami Dry Grocery 2025'!$I3329*'IDS Miami Dry Grocery 2025'!$G3329</f>
        <v>0</v>
      </c>
      <c r="I3329" s="78"/>
      <c r="J3329" s="75">
        <v>136.25</v>
      </c>
      <c r="K3329" s="76">
        <f>IFERROR((#REF!*#REF!)+('IDS Miami Dry Grocery 2025'!$J3329*'IDS Miami Dry Grocery 2025'!$I3329),'IDS Miami Dry Grocery 2025'!$J3329*'IDS Miami Dry Grocery 2025'!$I3329)</f>
        <v>0</v>
      </c>
      <c r="M3329" s="97"/>
    </row>
    <row r="3330" spans="1:13" s="35" customFormat="1" ht="15" x14ac:dyDescent="0.2">
      <c r="A3330" s="68" t="s">
        <v>10089</v>
      </c>
      <c r="B3330" s="69" t="s">
        <v>9928</v>
      </c>
      <c r="C3330" s="70" t="s">
        <v>10090</v>
      </c>
      <c r="D3330" s="71" t="s">
        <v>10091</v>
      </c>
      <c r="E3330" s="72">
        <v>6</v>
      </c>
      <c r="F3330" s="73" t="s">
        <v>134</v>
      </c>
      <c r="G3330" s="74">
        <v>0</v>
      </c>
      <c r="H3330" s="74">
        <f>'IDS Miami Dry Grocery 2025'!$I3330*'IDS Miami Dry Grocery 2025'!$G3330</f>
        <v>0</v>
      </c>
      <c r="I3330" s="78"/>
      <c r="J3330" s="75">
        <v>49.18</v>
      </c>
      <c r="K3330" s="76">
        <f>IFERROR((#REF!*#REF!)+('IDS Miami Dry Grocery 2025'!$J3330*'IDS Miami Dry Grocery 2025'!$I3330),'IDS Miami Dry Grocery 2025'!$J3330*'IDS Miami Dry Grocery 2025'!$I3330)</f>
        <v>0</v>
      </c>
      <c r="M3330" s="97"/>
    </row>
    <row r="3331" spans="1:13" s="35" customFormat="1" ht="15" x14ac:dyDescent="0.2">
      <c r="A3331" s="68" t="s">
        <v>10092</v>
      </c>
      <c r="B3331" s="69" t="s">
        <v>9928</v>
      </c>
      <c r="C3331" s="70" t="s">
        <v>10093</v>
      </c>
      <c r="D3331" s="71" t="s">
        <v>10094</v>
      </c>
      <c r="E3331" s="72">
        <v>12</v>
      </c>
      <c r="F3331" s="73" t="s">
        <v>86</v>
      </c>
      <c r="G3331" s="74">
        <v>0</v>
      </c>
      <c r="H3331" s="74">
        <f>'IDS Miami Dry Grocery 2025'!$I3331*'IDS Miami Dry Grocery 2025'!$G3331</f>
        <v>0</v>
      </c>
      <c r="I3331" s="78"/>
      <c r="J3331" s="75">
        <v>123.11</v>
      </c>
      <c r="K3331" s="76">
        <f>IFERROR((#REF!*#REF!)+('IDS Miami Dry Grocery 2025'!$J3331*'IDS Miami Dry Grocery 2025'!$I3331),'IDS Miami Dry Grocery 2025'!$J3331*'IDS Miami Dry Grocery 2025'!$I3331)</f>
        <v>0</v>
      </c>
      <c r="M3331" s="97"/>
    </row>
    <row r="3332" spans="1:13" s="35" customFormat="1" ht="15" x14ac:dyDescent="0.2">
      <c r="A3332" s="68" t="s">
        <v>10095</v>
      </c>
      <c r="B3332" s="69" t="s">
        <v>9928</v>
      </c>
      <c r="C3332" s="70">
        <v>89036431682</v>
      </c>
      <c r="D3332" s="71" t="s">
        <v>10096</v>
      </c>
      <c r="E3332" s="72">
        <v>4</v>
      </c>
      <c r="F3332" s="73" t="s">
        <v>254</v>
      </c>
      <c r="G3332" s="74">
        <v>0</v>
      </c>
      <c r="H3332" s="74">
        <f>'IDS Miami Dry Grocery 2025'!$I3332*'IDS Miami Dry Grocery 2025'!$G3332</f>
        <v>0</v>
      </c>
      <c r="I3332" s="78"/>
      <c r="J3332" s="75">
        <v>25.18</v>
      </c>
      <c r="K3332" s="76">
        <f>IFERROR((#REF!*#REF!)+('IDS Miami Dry Grocery 2025'!$J3332*'IDS Miami Dry Grocery 2025'!$I3332),'IDS Miami Dry Grocery 2025'!$J3332*'IDS Miami Dry Grocery 2025'!$I3332)</f>
        <v>0</v>
      </c>
      <c r="M3332" s="97"/>
    </row>
    <row r="3333" spans="1:13" s="35" customFormat="1" ht="15" x14ac:dyDescent="0.2">
      <c r="A3333" s="68" t="s">
        <v>10097</v>
      </c>
      <c r="B3333" s="69" t="s">
        <v>9928</v>
      </c>
      <c r="C3333" s="70">
        <v>72980002916</v>
      </c>
      <c r="D3333" s="71" t="s">
        <v>10098</v>
      </c>
      <c r="E3333" s="72">
        <v>6</v>
      </c>
      <c r="F3333" s="73" t="s">
        <v>1156</v>
      </c>
      <c r="G3333" s="74">
        <v>0</v>
      </c>
      <c r="H3333" s="74">
        <f>'IDS Miami Dry Grocery 2025'!$I3333*'IDS Miami Dry Grocery 2025'!$G3333</f>
        <v>0</v>
      </c>
      <c r="I3333" s="78"/>
      <c r="J3333" s="75">
        <v>37.17</v>
      </c>
      <c r="K3333" s="76">
        <f>IFERROR((#REF!*#REF!)+('IDS Miami Dry Grocery 2025'!$J3333*'IDS Miami Dry Grocery 2025'!$I3333),'IDS Miami Dry Grocery 2025'!$J3333*'IDS Miami Dry Grocery 2025'!$I3333)</f>
        <v>0</v>
      </c>
      <c r="M3333" s="97"/>
    </row>
    <row r="3334" spans="1:13" s="35" customFormat="1" ht="15" x14ac:dyDescent="0.2">
      <c r="A3334" s="68" t="s">
        <v>10099</v>
      </c>
      <c r="B3334" s="69" t="s">
        <v>9928</v>
      </c>
      <c r="C3334" s="70">
        <v>21273100129</v>
      </c>
      <c r="D3334" s="71" t="s">
        <v>10100</v>
      </c>
      <c r="E3334" s="72">
        <v>12</v>
      </c>
      <c r="F3334" s="73" t="s">
        <v>86</v>
      </c>
      <c r="G3334" s="74">
        <v>0</v>
      </c>
      <c r="H3334" s="74">
        <f>'IDS Miami Dry Grocery 2025'!$I3334*'IDS Miami Dry Grocery 2025'!$G3334</f>
        <v>0</v>
      </c>
      <c r="I3334" s="78"/>
      <c r="J3334" s="75">
        <v>53.11</v>
      </c>
      <c r="K3334" s="76">
        <f>IFERROR((#REF!*#REF!)+('IDS Miami Dry Grocery 2025'!$J3334*'IDS Miami Dry Grocery 2025'!$I3334),'IDS Miami Dry Grocery 2025'!$J3334*'IDS Miami Dry Grocery 2025'!$I3334)</f>
        <v>0</v>
      </c>
      <c r="M3334" s="97"/>
    </row>
    <row r="3335" spans="1:13" s="35" customFormat="1" ht="15" x14ac:dyDescent="0.2">
      <c r="A3335" s="68" t="s">
        <v>10101</v>
      </c>
      <c r="B3335" s="69" t="s">
        <v>9</v>
      </c>
      <c r="C3335" s="70">
        <v>10051500000950</v>
      </c>
      <c r="D3335" s="71" t="s">
        <v>10102</v>
      </c>
      <c r="E3335" s="72">
        <v>12</v>
      </c>
      <c r="F3335" s="73" t="s">
        <v>86</v>
      </c>
      <c r="G3335" s="74">
        <v>6.7960319999999996E-3</v>
      </c>
      <c r="H3335" s="74">
        <f>'IDS Miami Dry Grocery 2025'!$I3335*'IDS Miami Dry Grocery 2025'!$G3335</f>
        <v>0</v>
      </c>
      <c r="I3335" s="78"/>
      <c r="J3335" s="75">
        <v>46.03</v>
      </c>
      <c r="K3335" s="76">
        <f>IFERROR((#REF!*#REF!)+('IDS Miami Dry Grocery 2025'!$J3335*'IDS Miami Dry Grocery 2025'!$I3335),'IDS Miami Dry Grocery 2025'!$J3335*'IDS Miami Dry Grocery 2025'!$I3335)</f>
        <v>0</v>
      </c>
      <c r="M3335" s="97"/>
    </row>
    <row r="3336" spans="1:13" s="35" customFormat="1" ht="15" x14ac:dyDescent="0.2">
      <c r="A3336" s="68" t="s">
        <v>10103</v>
      </c>
      <c r="B3336" s="69" t="s">
        <v>9</v>
      </c>
      <c r="C3336" s="70" t="s">
        <v>10104</v>
      </c>
      <c r="D3336" s="71" t="s">
        <v>10105</v>
      </c>
      <c r="E3336" s="72">
        <v>6</v>
      </c>
      <c r="F3336" s="73" t="s">
        <v>596</v>
      </c>
      <c r="G3336" s="74">
        <v>2.0954431999999999E-2</v>
      </c>
      <c r="H3336" s="74">
        <f>'IDS Miami Dry Grocery 2025'!$I3336*'IDS Miami Dry Grocery 2025'!$G3336</f>
        <v>0</v>
      </c>
      <c r="I3336" s="78"/>
      <c r="J3336" s="75">
        <v>26.27</v>
      </c>
      <c r="K3336" s="76">
        <f>IFERROR((#REF!*#REF!)+('IDS Miami Dry Grocery 2025'!$J3336*'IDS Miami Dry Grocery 2025'!$I3336),'IDS Miami Dry Grocery 2025'!$J3336*'IDS Miami Dry Grocery 2025'!$I3336)</f>
        <v>0</v>
      </c>
      <c r="M3336" s="97"/>
    </row>
    <row r="3337" spans="1:13" s="35" customFormat="1" ht="15" x14ac:dyDescent="0.2">
      <c r="A3337" s="68" t="s">
        <v>10107</v>
      </c>
      <c r="B3337" s="69" t="s">
        <v>9</v>
      </c>
      <c r="C3337" s="70" t="s">
        <v>10108</v>
      </c>
      <c r="D3337" s="71" t="s">
        <v>10109</v>
      </c>
      <c r="E3337" s="72">
        <v>12</v>
      </c>
      <c r="F3337" s="73" t="s">
        <v>1053</v>
      </c>
      <c r="G3337" s="74">
        <v>9.3445439999999998E-3</v>
      </c>
      <c r="H3337" s="74">
        <f>'IDS Miami Dry Grocery 2025'!$I3337*'IDS Miami Dry Grocery 2025'!$G3337</f>
        <v>0</v>
      </c>
      <c r="I3337" s="78"/>
      <c r="J3337" s="75">
        <v>52.07</v>
      </c>
      <c r="K3337" s="76">
        <f>IFERROR((#REF!*#REF!)+('IDS Miami Dry Grocery 2025'!$J3337*'IDS Miami Dry Grocery 2025'!$I3337),'IDS Miami Dry Grocery 2025'!$J3337*'IDS Miami Dry Grocery 2025'!$I3337)</f>
        <v>0</v>
      </c>
      <c r="M3337" s="97"/>
    </row>
    <row r="3338" spans="1:13" s="35" customFormat="1" ht="15" x14ac:dyDescent="0.2">
      <c r="A3338" s="68" t="s">
        <v>10110</v>
      </c>
      <c r="B3338" s="69" t="s">
        <v>9</v>
      </c>
      <c r="C3338" s="70" t="s">
        <v>10111</v>
      </c>
      <c r="D3338" s="71" t="s">
        <v>10112</v>
      </c>
      <c r="E3338" s="72">
        <v>12</v>
      </c>
      <c r="F3338" s="73" t="s">
        <v>86</v>
      </c>
      <c r="G3338" s="74">
        <v>6.5128640000000002E-3</v>
      </c>
      <c r="H3338" s="74">
        <f>'IDS Miami Dry Grocery 2025'!$I3338*'IDS Miami Dry Grocery 2025'!$G3338</f>
        <v>0</v>
      </c>
      <c r="I3338" s="78"/>
      <c r="J3338" s="75">
        <v>38.76</v>
      </c>
      <c r="K3338" s="76">
        <f>IFERROR((#REF!*#REF!)+('IDS Miami Dry Grocery 2025'!$J3338*'IDS Miami Dry Grocery 2025'!$I3338),'IDS Miami Dry Grocery 2025'!$J3338*'IDS Miami Dry Grocery 2025'!$I3338)</f>
        <v>0</v>
      </c>
      <c r="M3338" s="97"/>
    </row>
    <row r="3339" spans="1:13" s="35" customFormat="1" ht="15" x14ac:dyDescent="0.2">
      <c r="A3339" s="68" t="s">
        <v>10113</v>
      </c>
      <c r="B3339" s="69" t="s">
        <v>9</v>
      </c>
      <c r="C3339" s="70" t="s">
        <v>10114</v>
      </c>
      <c r="D3339" s="71" t="s">
        <v>10115</v>
      </c>
      <c r="E3339" s="72">
        <v>12</v>
      </c>
      <c r="F3339" s="73" t="s">
        <v>1053</v>
      </c>
      <c r="G3339" s="74">
        <v>9.3445439999999998E-3</v>
      </c>
      <c r="H3339" s="74">
        <f>'IDS Miami Dry Grocery 2025'!$I3339*'IDS Miami Dry Grocery 2025'!$G3339</f>
        <v>0</v>
      </c>
      <c r="I3339" s="78"/>
      <c r="J3339" s="75">
        <v>52.07</v>
      </c>
      <c r="K3339" s="76">
        <f>IFERROR((#REF!*#REF!)+('IDS Miami Dry Grocery 2025'!$J3339*'IDS Miami Dry Grocery 2025'!$I3339),'IDS Miami Dry Grocery 2025'!$J3339*'IDS Miami Dry Grocery 2025'!$I3339)</f>
        <v>0</v>
      </c>
      <c r="M3339" s="97"/>
    </row>
    <row r="3340" spans="1:13" s="35" customFormat="1" ht="15" x14ac:dyDescent="0.2">
      <c r="A3340" s="68" t="s">
        <v>10116</v>
      </c>
      <c r="B3340" s="69" t="s">
        <v>9</v>
      </c>
      <c r="C3340" s="70" t="s">
        <v>10117</v>
      </c>
      <c r="D3340" s="71" t="s">
        <v>10118</v>
      </c>
      <c r="E3340" s="72">
        <v>12</v>
      </c>
      <c r="F3340" s="73" t="s">
        <v>86</v>
      </c>
      <c r="G3340" s="74">
        <v>6.5128640000000002E-3</v>
      </c>
      <c r="H3340" s="74">
        <f>'IDS Miami Dry Grocery 2025'!$I3340*'IDS Miami Dry Grocery 2025'!$G3340</f>
        <v>0</v>
      </c>
      <c r="I3340" s="78"/>
      <c r="J3340" s="75">
        <v>38.76</v>
      </c>
      <c r="K3340" s="76">
        <f>IFERROR((#REF!*#REF!)+('IDS Miami Dry Grocery 2025'!$J3340*'IDS Miami Dry Grocery 2025'!$I3340),'IDS Miami Dry Grocery 2025'!$J3340*'IDS Miami Dry Grocery 2025'!$I3340)</f>
        <v>0</v>
      </c>
      <c r="M3340" s="97"/>
    </row>
    <row r="3341" spans="1:13" s="35" customFormat="1" ht="15" x14ac:dyDescent="0.2">
      <c r="A3341" s="68" t="s">
        <v>10119</v>
      </c>
      <c r="B3341" s="69" t="s">
        <v>9</v>
      </c>
      <c r="C3341" s="70" t="s">
        <v>10120</v>
      </c>
      <c r="D3341" s="71" t="s">
        <v>10121</v>
      </c>
      <c r="E3341" s="72">
        <v>12</v>
      </c>
      <c r="F3341" s="73" t="s">
        <v>86</v>
      </c>
      <c r="G3341" s="74">
        <v>6.7960319999999996E-3</v>
      </c>
      <c r="H3341" s="74">
        <f>'IDS Miami Dry Grocery 2025'!$I3341*'IDS Miami Dry Grocery 2025'!$G3341</f>
        <v>0</v>
      </c>
      <c r="I3341" s="78"/>
      <c r="J3341" s="75">
        <v>50.69</v>
      </c>
      <c r="K3341" s="76">
        <f>IFERROR((#REF!*#REF!)+('IDS Miami Dry Grocery 2025'!$J3341*'IDS Miami Dry Grocery 2025'!$I3341),'IDS Miami Dry Grocery 2025'!$J3341*'IDS Miami Dry Grocery 2025'!$I3341)</f>
        <v>0</v>
      </c>
      <c r="M3341" s="97"/>
    </row>
    <row r="3342" spans="1:13" s="35" customFormat="1" ht="15" x14ac:dyDescent="0.2">
      <c r="A3342" s="68" t="s">
        <v>10122</v>
      </c>
      <c r="B3342" s="69" t="s">
        <v>9</v>
      </c>
      <c r="C3342" s="70" t="s">
        <v>10123</v>
      </c>
      <c r="D3342" s="71" t="s">
        <v>10124</v>
      </c>
      <c r="E3342" s="72">
        <v>12</v>
      </c>
      <c r="F3342" s="73" t="s">
        <v>86</v>
      </c>
      <c r="G3342" s="74">
        <v>6.5128640000000002E-3</v>
      </c>
      <c r="H3342" s="74">
        <f>'IDS Miami Dry Grocery 2025'!$I3342*'IDS Miami Dry Grocery 2025'!$G3342</f>
        <v>0</v>
      </c>
      <c r="I3342" s="78"/>
      <c r="J3342" s="75">
        <v>50.69</v>
      </c>
      <c r="K3342" s="76">
        <f>IFERROR((#REF!*#REF!)+('IDS Miami Dry Grocery 2025'!$J3342*'IDS Miami Dry Grocery 2025'!$I3342),'IDS Miami Dry Grocery 2025'!$J3342*'IDS Miami Dry Grocery 2025'!$I3342)</f>
        <v>0</v>
      </c>
      <c r="M3342" s="97"/>
    </row>
    <row r="3343" spans="1:13" s="35" customFormat="1" ht="15" x14ac:dyDescent="0.2">
      <c r="A3343" s="68" t="s">
        <v>10125</v>
      </c>
      <c r="B3343" s="69" t="s">
        <v>9</v>
      </c>
      <c r="C3343" s="70" t="s">
        <v>10126</v>
      </c>
      <c r="D3343" s="71" t="s">
        <v>10127</v>
      </c>
      <c r="E3343" s="72">
        <v>12</v>
      </c>
      <c r="F3343" s="73" t="s">
        <v>86</v>
      </c>
      <c r="G3343" s="74">
        <v>6.5128640000000002E-3</v>
      </c>
      <c r="H3343" s="74">
        <f>'IDS Miami Dry Grocery 2025'!$I3343*'IDS Miami Dry Grocery 2025'!$G3343</f>
        <v>0</v>
      </c>
      <c r="I3343" s="78"/>
      <c r="J3343" s="75">
        <v>43.19</v>
      </c>
      <c r="K3343" s="76">
        <f>IFERROR((#REF!*#REF!)+('IDS Miami Dry Grocery 2025'!$J3343*'IDS Miami Dry Grocery 2025'!$I3343),'IDS Miami Dry Grocery 2025'!$J3343*'IDS Miami Dry Grocery 2025'!$I3343)</f>
        <v>0</v>
      </c>
      <c r="M3343" s="97"/>
    </row>
    <row r="3344" spans="1:13" s="35" customFormat="1" ht="15" x14ac:dyDescent="0.2">
      <c r="A3344" s="68" t="s">
        <v>10128</v>
      </c>
      <c r="B3344" s="69" t="s">
        <v>9</v>
      </c>
      <c r="C3344" s="70" t="s">
        <v>10129</v>
      </c>
      <c r="D3344" s="71" t="s">
        <v>10130</v>
      </c>
      <c r="E3344" s="72">
        <v>12</v>
      </c>
      <c r="F3344" s="73" t="s">
        <v>1053</v>
      </c>
      <c r="G3344" s="74">
        <v>9.3445439999999998E-3</v>
      </c>
      <c r="H3344" s="74">
        <f>'IDS Miami Dry Grocery 2025'!$I3344*'IDS Miami Dry Grocery 2025'!$G3344</f>
        <v>0</v>
      </c>
      <c r="I3344" s="78"/>
      <c r="J3344" s="75">
        <v>54.79</v>
      </c>
      <c r="K3344" s="76">
        <f>IFERROR((#REF!*#REF!)+('IDS Miami Dry Grocery 2025'!$J3344*'IDS Miami Dry Grocery 2025'!$I3344),'IDS Miami Dry Grocery 2025'!$J3344*'IDS Miami Dry Grocery 2025'!$I3344)</f>
        <v>0</v>
      </c>
      <c r="M3344" s="97"/>
    </row>
    <row r="3345" spans="1:13" s="35" customFormat="1" ht="15" x14ac:dyDescent="0.2">
      <c r="A3345" s="68" t="s">
        <v>10131</v>
      </c>
      <c r="B3345" s="69" t="s">
        <v>9</v>
      </c>
      <c r="C3345" s="70" t="s">
        <v>10132</v>
      </c>
      <c r="D3345" s="71" t="s">
        <v>10133</v>
      </c>
      <c r="E3345" s="72">
        <v>12</v>
      </c>
      <c r="F3345" s="73" t="s">
        <v>86</v>
      </c>
      <c r="G3345" s="74">
        <v>6.5128640000000002E-3</v>
      </c>
      <c r="H3345" s="74">
        <f>'IDS Miami Dry Grocery 2025'!$I3345*'IDS Miami Dry Grocery 2025'!$G3345</f>
        <v>0</v>
      </c>
      <c r="I3345" s="78"/>
      <c r="J3345" s="75">
        <v>43.19</v>
      </c>
      <c r="K3345" s="76">
        <f>IFERROR((#REF!*#REF!)+('IDS Miami Dry Grocery 2025'!$J3345*'IDS Miami Dry Grocery 2025'!$I3345),'IDS Miami Dry Grocery 2025'!$J3345*'IDS Miami Dry Grocery 2025'!$I3345)</f>
        <v>0</v>
      </c>
      <c r="M3345" s="97"/>
    </row>
    <row r="3346" spans="1:13" s="35" customFormat="1" ht="15" x14ac:dyDescent="0.2">
      <c r="A3346" s="68" t="s">
        <v>10134</v>
      </c>
      <c r="B3346" s="69" t="s">
        <v>9</v>
      </c>
      <c r="C3346" s="70" t="s">
        <v>10135</v>
      </c>
      <c r="D3346" s="71" t="s">
        <v>10136</v>
      </c>
      <c r="E3346" s="72">
        <v>12</v>
      </c>
      <c r="F3346" s="73" t="s">
        <v>1053</v>
      </c>
      <c r="G3346" s="74">
        <v>9.3445439999999998E-3</v>
      </c>
      <c r="H3346" s="74">
        <f>'IDS Miami Dry Grocery 2025'!$I3346*'IDS Miami Dry Grocery 2025'!$G3346</f>
        <v>0</v>
      </c>
      <c r="I3346" s="78"/>
      <c r="J3346" s="75">
        <v>40.46</v>
      </c>
      <c r="K3346" s="76">
        <f>IFERROR((#REF!*#REF!)+('IDS Miami Dry Grocery 2025'!$J3346*'IDS Miami Dry Grocery 2025'!$I3346),'IDS Miami Dry Grocery 2025'!$J3346*'IDS Miami Dry Grocery 2025'!$I3346)</f>
        <v>0</v>
      </c>
      <c r="M3346" s="97"/>
    </row>
    <row r="3347" spans="1:13" s="35" customFormat="1" ht="15" x14ac:dyDescent="0.2">
      <c r="A3347" s="68" t="s">
        <v>10137</v>
      </c>
      <c r="B3347" s="69" t="s">
        <v>9</v>
      </c>
      <c r="C3347" s="70" t="s">
        <v>10138</v>
      </c>
      <c r="D3347" s="71" t="s">
        <v>10139</v>
      </c>
      <c r="E3347" s="72">
        <v>12</v>
      </c>
      <c r="F3347" s="73" t="s">
        <v>86</v>
      </c>
      <c r="G3347" s="74">
        <v>6.5128640000000002E-3</v>
      </c>
      <c r="H3347" s="74">
        <f>'IDS Miami Dry Grocery 2025'!$I3347*'IDS Miami Dry Grocery 2025'!$G3347</f>
        <v>0</v>
      </c>
      <c r="I3347" s="78"/>
      <c r="J3347" s="75">
        <v>50.69</v>
      </c>
      <c r="K3347" s="76">
        <f>IFERROR((#REF!*#REF!)+('IDS Miami Dry Grocery 2025'!$J3347*'IDS Miami Dry Grocery 2025'!$I3347),'IDS Miami Dry Grocery 2025'!$J3347*'IDS Miami Dry Grocery 2025'!$I3347)</f>
        <v>0</v>
      </c>
      <c r="M3347" s="97"/>
    </row>
    <row r="3348" spans="1:13" s="35" customFormat="1" ht="15" x14ac:dyDescent="0.2">
      <c r="A3348" s="68" t="s">
        <v>10140</v>
      </c>
      <c r="B3348" s="69" t="s">
        <v>9</v>
      </c>
      <c r="C3348" s="70" t="s">
        <v>10141</v>
      </c>
      <c r="D3348" s="71" t="s">
        <v>10142</v>
      </c>
      <c r="E3348" s="72">
        <v>12</v>
      </c>
      <c r="F3348" s="73" t="s">
        <v>134</v>
      </c>
      <c r="G3348" s="74">
        <v>1.132672E-2</v>
      </c>
      <c r="H3348" s="74">
        <f>'IDS Miami Dry Grocery 2025'!$I3348*'IDS Miami Dry Grocery 2025'!$G3348</f>
        <v>0</v>
      </c>
      <c r="I3348" s="78"/>
      <c r="J3348" s="75">
        <v>46.43</v>
      </c>
      <c r="K3348" s="76">
        <f>IFERROR((#REF!*#REF!)+('IDS Miami Dry Grocery 2025'!$J3348*'IDS Miami Dry Grocery 2025'!$I3348),'IDS Miami Dry Grocery 2025'!$J3348*'IDS Miami Dry Grocery 2025'!$I3348)</f>
        <v>0</v>
      </c>
      <c r="M3348" s="97"/>
    </row>
    <row r="3349" spans="1:13" s="35" customFormat="1" ht="15" x14ac:dyDescent="0.2">
      <c r="A3349" s="68" t="s">
        <v>10143</v>
      </c>
      <c r="B3349" s="69" t="s">
        <v>9</v>
      </c>
      <c r="C3349" s="70" t="s">
        <v>10144</v>
      </c>
      <c r="D3349" s="71" t="s">
        <v>10145</v>
      </c>
      <c r="E3349" s="72">
        <v>12</v>
      </c>
      <c r="F3349" s="73" t="s">
        <v>134</v>
      </c>
      <c r="G3349" s="74">
        <v>1.132672E-2</v>
      </c>
      <c r="H3349" s="74">
        <f>'IDS Miami Dry Grocery 2025'!$I3349*'IDS Miami Dry Grocery 2025'!$G3349</f>
        <v>0</v>
      </c>
      <c r="I3349" s="78"/>
      <c r="J3349" s="75">
        <v>40.799999999999997</v>
      </c>
      <c r="K3349" s="76">
        <f>IFERROR((#REF!*#REF!)+('IDS Miami Dry Grocery 2025'!$J3349*'IDS Miami Dry Grocery 2025'!$I3349),'IDS Miami Dry Grocery 2025'!$J3349*'IDS Miami Dry Grocery 2025'!$I3349)</f>
        <v>0</v>
      </c>
      <c r="M3349" s="97"/>
    </row>
    <row r="3350" spans="1:13" s="35" customFormat="1" ht="15" x14ac:dyDescent="0.2">
      <c r="A3350" s="68" t="s">
        <v>10146</v>
      </c>
      <c r="B3350" s="69" t="s">
        <v>9</v>
      </c>
      <c r="C3350" s="70" t="s">
        <v>10147</v>
      </c>
      <c r="D3350" s="71" t="s">
        <v>10148</v>
      </c>
      <c r="E3350" s="72">
        <v>12</v>
      </c>
      <c r="F3350" s="73" t="s">
        <v>1053</v>
      </c>
      <c r="G3350" s="74">
        <v>1.0477215999999999E-2</v>
      </c>
      <c r="H3350" s="74">
        <f>'IDS Miami Dry Grocery 2025'!$I3350*'IDS Miami Dry Grocery 2025'!$G3350</f>
        <v>0</v>
      </c>
      <c r="I3350" s="78"/>
      <c r="J3350" s="75">
        <v>44.9</v>
      </c>
      <c r="K3350" s="76">
        <f>IFERROR((#REF!*#REF!)+('IDS Miami Dry Grocery 2025'!$J3350*'IDS Miami Dry Grocery 2025'!$I3350),'IDS Miami Dry Grocery 2025'!$J3350*'IDS Miami Dry Grocery 2025'!$I3350)</f>
        <v>0</v>
      </c>
      <c r="M3350" s="97"/>
    </row>
    <row r="3351" spans="1:13" s="35" customFormat="1" ht="15" x14ac:dyDescent="0.2">
      <c r="A3351" s="68" t="s">
        <v>10149</v>
      </c>
      <c r="B3351" s="69" t="s">
        <v>9</v>
      </c>
      <c r="C3351" s="70" t="s">
        <v>10150</v>
      </c>
      <c r="D3351" s="71" t="s">
        <v>10151</v>
      </c>
      <c r="E3351" s="72">
        <v>12</v>
      </c>
      <c r="F3351" s="73" t="s">
        <v>1053</v>
      </c>
      <c r="G3351" s="74">
        <v>1.0760384E-2</v>
      </c>
      <c r="H3351" s="74">
        <f>'IDS Miami Dry Grocery 2025'!$I3351*'IDS Miami Dry Grocery 2025'!$G3351</f>
        <v>0</v>
      </c>
      <c r="I3351" s="78"/>
      <c r="J3351" s="75">
        <v>44.9</v>
      </c>
      <c r="K3351" s="76">
        <f>IFERROR((#REF!*#REF!)+('IDS Miami Dry Grocery 2025'!$J3351*'IDS Miami Dry Grocery 2025'!$I3351),'IDS Miami Dry Grocery 2025'!$J3351*'IDS Miami Dry Grocery 2025'!$I3351)</f>
        <v>0</v>
      </c>
      <c r="M3351" s="97"/>
    </row>
    <row r="3352" spans="1:13" s="35" customFormat="1" ht="15" x14ac:dyDescent="0.2">
      <c r="A3352" s="68" t="s">
        <v>10152</v>
      </c>
      <c r="B3352" s="69" t="s">
        <v>9</v>
      </c>
      <c r="C3352" s="70" t="s">
        <v>10153</v>
      </c>
      <c r="D3352" s="71" t="s">
        <v>10154</v>
      </c>
      <c r="E3352" s="72">
        <v>8</v>
      </c>
      <c r="F3352" s="73" t="s">
        <v>9711</v>
      </c>
      <c r="G3352" s="74">
        <v>5.3801919999999998E-3</v>
      </c>
      <c r="H3352" s="74">
        <f>'IDS Miami Dry Grocery 2025'!$I3352*'IDS Miami Dry Grocery 2025'!$G3352</f>
        <v>0</v>
      </c>
      <c r="I3352" s="78"/>
      <c r="J3352" s="75">
        <v>36.31</v>
      </c>
      <c r="K3352" s="76">
        <f>IFERROR((#REF!*#REF!)+('IDS Miami Dry Grocery 2025'!$J3352*'IDS Miami Dry Grocery 2025'!$I3352),'IDS Miami Dry Grocery 2025'!$J3352*'IDS Miami Dry Grocery 2025'!$I3352)</f>
        <v>0</v>
      </c>
      <c r="M3352" s="97"/>
    </row>
    <row r="3353" spans="1:13" s="35" customFormat="1" ht="15" x14ac:dyDescent="0.2">
      <c r="A3353" s="68" t="s">
        <v>10155</v>
      </c>
      <c r="B3353" s="69" t="s">
        <v>9</v>
      </c>
      <c r="C3353" s="70" t="s">
        <v>10156</v>
      </c>
      <c r="D3353" s="71" t="s">
        <v>10157</v>
      </c>
      <c r="E3353" s="72">
        <v>8</v>
      </c>
      <c r="F3353" s="73" t="s">
        <v>9711</v>
      </c>
      <c r="G3353" s="74">
        <v>5.3801919999999998E-3</v>
      </c>
      <c r="H3353" s="74">
        <f>'IDS Miami Dry Grocery 2025'!$I3353*'IDS Miami Dry Grocery 2025'!$G3353</f>
        <v>0</v>
      </c>
      <c r="I3353" s="78"/>
      <c r="J3353" s="75">
        <v>36.31</v>
      </c>
      <c r="K3353" s="76">
        <f>IFERROR((#REF!*#REF!)+('IDS Miami Dry Grocery 2025'!$J3353*'IDS Miami Dry Grocery 2025'!$I3353),'IDS Miami Dry Grocery 2025'!$J3353*'IDS Miami Dry Grocery 2025'!$I3353)</f>
        <v>0</v>
      </c>
      <c r="M3353" s="97"/>
    </row>
    <row r="3354" spans="1:13" s="35" customFormat="1" ht="15" x14ac:dyDescent="0.2">
      <c r="A3354" s="68" t="s">
        <v>10158</v>
      </c>
      <c r="B3354" s="69" t="s">
        <v>9</v>
      </c>
      <c r="C3354" s="70" t="s">
        <v>10159</v>
      </c>
      <c r="D3354" s="71" t="s">
        <v>10160</v>
      </c>
      <c r="E3354" s="72">
        <v>12</v>
      </c>
      <c r="F3354" s="73" t="s">
        <v>1878</v>
      </c>
      <c r="G3354" s="74">
        <v>1.4724736E-2</v>
      </c>
      <c r="H3354" s="74">
        <f>'IDS Miami Dry Grocery 2025'!$I3354*'IDS Miami Dry Grocery 2025'!$G3354</f>
        <v>0</v>
      </c>
      <c r="I3354" s="78"/>
      <c r="J3354" s="75">
        <v>50.36</v>
      </c>
      <c r="K3354" s="76">
        <f>IFERROR((#REF!*#REF!)+('IDS Miami Dry Grocery 2025'!$J3354*'IDS Miami Dry Grocery 2025'!$I3354),'IDS Miami Dry Grocery 2025'!$J3354*'IDS Miami Dry Grocery 2025'!$I3354)</f>
        <v>0</v>
      </c>
      <c r="M3354" s="97"/>
    </row>
    <row r="3355" spans="1:13" s="35" customFormat="1" ht="15" x14ac:dyDescent="0.2">
      <c r="A3355" s="68" t="s">
        <v>10161</v>
      </c>
      <c r="B3355" s="69" t="s">
        <v>9</v>
      </c>
      <c r="C3355" s="70" t="s">
        <v>10162</v>
      </c>
      <c r="D3355" s="71" t="s">
        <v>10124</v>
      </c>
      <c r="E3355" s="72">
        <v>12</v>
      </c>
      <c r="F3355" s="73" t="s">
        <v>1053</v>
      </c>
      <c r="G3355" s="74">
        <v>9.3445439999999998E-3</v>
      </c>
      <c r="H3355" s="74">
        <f>'IDS Miami Dry Grocery 2025'!$I3355*'IDS Miami Dry Grocery 2025'!$G3355</f>
        <v>0</v>
      </c>
      <c r="I3355" s="78"/>
      <c r="J3355" s="75">
        <v>62.81</v>
      </c>
      <c r="K3355" s="76">
        <f>IFERROR((#REF!*#REF!)+('IDS Miami Dry Grocery 2025'!$J3355*'IDS Miami Dry Grocery 2025'!$I3355),'IDS Miami Dry Grocery 2025'!$J3355*'IDS Miami Dry Grocery 2025'!$I3355)</f>
        <v>0</v>
      </c>
      <c r="M3355" s="97"/>
    </row>
    <row r="3356" spans="1:13" s="35" customFormat="1" ht="15" x14ac:dyDescent="0.2">
      <c r="A3356" s="68" t="s">
        <v>10163</v>
      </c>
      <c r="B3356" s="69" t="s">
        <v>9</v>
      </c>
      <c r="C3356" s="70" t="s">
        <v>10164</v>
      </c>
      <c r="D3356" s="71" t="s">
        <v>10165</v>
      </c>
      <c r="E3356" s="72">
        <v>12</v>
      </c>
      <c r="F3356" s="73" t="s">
        <v>86</v>
      </c>
      <c r="G3356" s="74">
        <v>6.5128640000000002E-3</v>
      </c>
      <c r="H3356" s="74">
        <f>'IDS Miami Dry Grocery 2025'!$I3356*'IDS Miami Dry Grocery 2025'!$G3356</f>
        <v>0</v>
      </c>
      <c r="I3356" s="78"/>
      <c r="J3356" s="75">
        <v>43.19</v>
      </c>
      <c r="K3356" s="76">
        <f>IFERROR((#REF!*#REF!)+('IDS Miami Dry Grocery 2025'!$J3356*'IDS Miami Dry Grocery 2025'!$I3356),'IDS Miami Dry Grocery 2025'!$J3356*'IDS Miami Dry Grocery 2025'!$I3356)</f>
        <v>0</v>
      </c>
      <c r="M3356" s="97"/>
    </row>
    <row r="3357" spans="1:13" s="35" customFormat="1" ht="15" x14ac:dyDescent="0.2">
      <c r="A3357" s="68" t="s">
        <v>10166</v>
      </c>
      <c r="B3357" s="69" t="s">
        <v>9</v>
      </c>
      <c r="C3357" s="70" t="s">
        <v>10167</v>
      </c>
      <c r="D3357" s="71" t="s">
        <v>10168</v>
      </c>
      <c r="E3357" s="72">
        <v>12</v>
      </c>
      <c r="F3357" s="73" t="s">
        <v>78</v>
      </c>
      <c r="G3357" s="74">
        <v>1.6140575999999997E-2</v>
      </c>
      <c r="H3357" s="74">
        <f>'IDS Miami Dry Grocery 2025'!$I3357*'IDS Miami Dry Grocery 2025'!$G3357</f>
        <v>0</v>
      </c>
      <c r="I3357" s="78"/>
      <c r="J3357" s="75">
        <v>62.29</v>
      </c>
      <c r="K3357" s="76">
        <f>IFERROR((#REF!*#REF!)+('IDS Miami Dry Grocery 2025'!$J3357*'IDS Miami Dry Grocery 2025'!$I3357),'IDS Miami Dry Grocery 2025'!$J3357*'IDS Miami Dry Grocery 2025'!$I3357)</f>
        <v>0</v>
      </c>
      <c r="M3357" s="97"/>
    </row>
    <row r="3358" spans="1:13" s="35" customFormat="1" ht="15" x14ac:dyDescent="0.2">
      <c r="A3358" s="68" t="s">
        <v>10169</v>
      </c>
      <c r="B3358" s="69" t="s">
        <v>9</v>
      </c>
      <c r="C3358" s="70" t="s">
        <v>10170</v>
      </c>
      <c r="D3358" s="71" t="s">
        <v>10171</v>
      </c>
      <c r="E3358" s="72">
        <v>6</v>
      </c>
      <c r="F3358" s="73" t="s">
        <v>534</v>
      </c>
      <c r="G3358" s="74">
        <v>4.5306879999999997E-3</v>
      </c>
      <c r="H3358" s="74">
        <f>'IDS Miami Dry Grocery 2025'!$I3358*'IDS Miami Dry Grocery 2025'!$G3358</f>
        <v>0</v>
      </c>
      <c r="I3358" s="78"/>
      <c r="J3358" s="75">
        <v>49.85</v>
      </c>
      <c r="K3358" s="76">
        <f>IFERROR((#REF!*#REF!)+('IDS Miami Dry Grocery 2025'!$J3358*'IDS Miami Dry Grocery 2025'!$I3358),'IDS Miami Dry Grocery 2025'!$J3358*'IDS Miami Dry Grocery 2025'!$I3358)</f>
        <v>0</v>
      </c>
      <c r="M3358" s="97"/>
    </row>
    <row r="3359" spans="1:13" s="35" customFormat="1" ht="15" x14ac:dyDescent="0.2">
      <c r="A3359" s="68" t="s">
        <v>10172</v>
      </c>
      <c r="B3359" s="69" t="s">
        <v>9</v>
      </c>
      <c r="C3359" s="70" t="s">
        <v>10173</v>
      </c>
      <c r="D3359" s="71" t="s">
        <v>10174</v>
      </c>
      <c r="E3359" s="72">
        <v>12</v>
      </c>
      <c r="F3359" s="73" t="s">
        <v>1053</v>
      </c>
      <c r="G3359" s="74">
        <v>9.3445439999999998E-3</v>
      </c>
      <c r="H3359" s="74">
        <f>'IDS Miami Dry Grocery 2025'!$I3359*'IDS Miami Dry Grocery 2025'!$G3359</f>
        <v>0</v>
      </c>
      <c r="I3359" s="78"/>
      <c r="J3359" s="75">
        <v>54.79</v>
      </c>
      <c r="K3359" s="76">
        <f>IFERROR((#REF!*#REF!)+('IDS Miami Dry Grocery 2025'!$J3359*'IDS Miami Dry Grocery 2025'!$I3359),'IDS Miami Dry Grocery 2025'!$J3359*'IDS Miami Dry Grocery 2025'!$I3359)</f>
        <v>0</v>
      </c>
      <c r="M3359" s="97"/>
    </row>
    <row r="3360" spans="1:13" s="35" customFormat="1" ht="15" x14ac:dyDescent="0.2">
      <c r="A3360" s="68" t="s">
        <v>10175</v>
      </c>
      <c r="B3360" s="69" t="s">
        <v>9</v>
      </c>
      <c r="C3360" s="70" t="s">
        <v>10176</v>
      </c>
      <c r="D3360" s="71" t="s">
        <v>10177</v>
      </c>
      <c r="E3360" s="72">
        <v>12</v>
      </c>
      <c r="F3360" s="73" t="s">
        <v>1053</v>
      </c>
      <c r="G3360" s="74">
        <v>9.6277120000000001E-3</v>
      </c>
      <c r="H3360" s="74">
        <f>'IDS Miami Dry Grocery 2025'!$I3360*'IDS Miami Dry Grocery 2025'!$G3360</f>
        <v>0</v>
      </c>
      <c r="I3360" s="78"/>
      <c r="J3360" s="75">
        <v>54.79</v>
      </c>
      <c r="K3360" s="76">
        <f>IFERROR((#REF!*#REF!)+('IDS Miami Dry Grocery 2025'!$J3360*'IDS Miami Dry Grocery 2025'!$I3360),'IDS Miami Dry Grocery 2025'!$J3360*'IDS Miami Dry Grocery 2025'!$I3360)</f>
        <v>0</v>
      </c>
      <c r="M3360" s="97"/>
    </row>
    <row r="3361" spans="1:13" s="35" customFormat="1" ht="15" x14ac:dyDescent="0.2">
      <c r="A3361" s="68" t="s">
        <v>10178</v>
      </c>
      <c r="B3361" s="69" t="s">
        <v>9</v>
      </c>
      <c r="C3361" s="70" t="s">
        <v>10179</v>
      </c>
      <c r="D3361" s="71" t="s">
        <v>10180</v>
      </c>
      <c r="E3361" s="72">
        <v>12</v>
      </c>
      <c r="F3361" s="73" t="s">
        <v>1053</v>
      </c>
      <c r="G3361" s="74">
        <v>9.6277120000000001E-3</v>
      </c>
      <c r="H3361" s="74">
        <f>'IDS Miami Dry Grocery 2025'!$I3361*'IDS Miami Dry Grocery 2025'!$G3361</f>
        <v>0</v>
      </c>
      <c r="I3361" s="78"/>
      <c r="J3361" s="75">
        <v>40.46</v>
      </c>
      <c r="K3361" s="76">
        <f>IFERROR((#REF!*#REF!)+('IDS Miami Dry Grocery 2025'!$J3361*'IDS Miami Dry Grocery 2025'!$I3361),'IDS Miami Dry Grocery 2025'!$J3361*'IDS Miami Dry Grocery 2025'!$I3361)</f>
        <v>0</v>
      </c>
      <c r="M3361" s="97"/>
    </row>
    <row r="3362" spans="1:13" s="35" customFormat="1" ht="15" x14ac:dyDescent="0.2">
      <c r="A3362" s="68" t="s">
        <v>10181</v>
      </c>
      <c r="B3362" s="69" t="s">
        <v>9</v>
      </c>
      <c r="C3362" s="70" t="s">
        <v>10182</v>
      </c>
      <c r="D3362" s="71" t="s">
        <v>10183</v>
      </c>
      <c r="E3362" s="72">
        <v>12</v>
      </c>
      <c r="F3362" s="73" t="s">
        <v>1053</v>
      </c>
      <c r="G3362" s="74">
        <v>9.6277120000000001E-3</v>
      </c>
      <c r="H3362" s="74">
        <f>'IDS Miami Dry Grocery 2025'!$I3362*'IDS Miami Dry Grocery 2025'!$G3362</f>
        <v>0</v>
      </c>
      <c r="I3362" s="78"/>
      <c r="J3362" s="75">
        <v>45.07</v>
      </c>
      <c r="K3362" s="76">
        <f>IFERROR((#REF!*#REF!)+('IDS Miami Dry Grocery 2025'!$J3362*'IDS Miami Dry Grocery 2025'!$I3362),'IDS Miami Dry Grocery 2025'!$J3362*'IDS Miami Dry Grocery 2025'!$I3362)</f>
        <v>0</v>
      </c>
      <c r="M3362" s="97"/>
    </row>
    <row r="3363" spans="1:13" s="35" customFormat="1" ht="15" x14ac:dyDescent="0.2">
      <c r="A3363" s="68" t="s">
        <v>10184</v>
      </c>
      <c r="B3363" s="69" t="s">
        <v>9</v>
      </c>
      <c r="C3363" s="70" t="s">
        <v>10185</v>
      </c>
      <c r="D3363" s="71" t="s">
        <v>10186</v>
      </c>
      <c r="E3363" s="72">
        <v>12</v>
      </c>
      <c r="F3363" s="73" t="s">
        <v>1053</v>
      </c>
      <c r="G3363" s="74">
        <v>9.6277120000000001E-3</v>
      </c>
      <c r="H3363" s="74">
        <f>'IDS Miami Dry Grocery 2025'!$I3363*'IDS Miami Dry Grocery 2025'!$G3363</f>
        <v>0</v>
      </c>
      <c r="I3363" s="78"/>
      <c r="J3363" s="75">
        <v>35.03</v>
      </c>
      <c r="K3363" s="76">
        <f>IFERROR((#REF!*#REF!)+('IDS Miami Dry Grocery 2025'!$J3363*'IDS Miami Dry Grocery 2025'!$I3363),'IDS Miami Dry Grocery 2025'!$J3363*'IDS Miami Dry Grocery 2025'!$I3363)</f>
        <v>0</v>
      </c>
      <c r="M3363" s="97"/>
    </row>
    <row r="3364" spans="1:13" s="35" customFormat="1" ht="15" x14ac:dyDescent="0.2">
      <c r="A3364" s="68" t="s">
        <v>10187</v>
      </c>
      <c r="B3364" s="69" t="s">
        <v>9</v>
      </c>
      <c r="C3364" s="70" t="s">
        <v>10188</v>
      </c>
      <c r="D3364" s="71" t="s">
        <v>10189</v>
      </c>
      <c r="E3364" s="72">
        <v>12</v>
      </c>
      <c r="F3364" s="73" t="s">
        <v>1053</v>
      </c>
      <c r="G3364" s="74">
        <v>9.6277120000000001E-3</v>
      </c>
      <c r="H3364" s="74">
        <f>'IDS Miami Dry Grocery 2025'!$I3364*'IDS Miami Dry Grocery 2025'!$G3364</f>
        <v>0</v>
      </c>
      <c r="I3364" s="78"/>
      <c r="J3364" s="75">
        <v>34.99</v>
      </c>
      <c r="K3364" s="76">
        <f>IFERROR((#REF!*#REF!)+('IDS Miami Dry Grocery 2025'!$J3364*'IDS Miami Dry Grocery 2025'!$I3364),'IDS Miami Dry Grocery 2025'!$J3364*'IDS Miami Dry Grocery 2025'!$I3364)</f>
        <v>0</v>
      </c>
      <c r="M3364" s="97"/>
    </row>
    <row r="3365" spans="1:13" s="35" customFormat="1" ht="15" x14ac:dyDescent="0.2">
      <c r="A3365" s="68" t="s">
        <v>10190</v>
      </c>
      <c r="B3365" s="69" t="s">
        <v>9</v>
      </c>
      <c r="C3365" s="70" t="s">
        <v>10191</v>
      </c>
      <c r="D3365" s="71" t="s">
        <v>10192</v>
      </c>
      <c r="E3365" s="72">
        <v>12</v>
      </c>
      <c r="F3365" s="73" t="s">
        <v>86</v>
      </c>
      <c r="G3365" s="74">
        <v>6.7960319999999996E-3</v>
      </c>
      <c r="H3365" s="74">
        <f>'IDS Miami Dry Grocery 2025'!$I3365*'IDS Miami Dry Grocery 2025'!$G3365</f>
        <v>0</v>
      </c>
      <c r="I3365" s="78"/>
      <c r="J3365" s="75">
        <v>50.69</v>
      </c>
      <c r="K3365" s="76">
        <f>IFERROR((#REF!*#REF!)+('IDS Miami Dry Grocery 2025'!$J3365*'IDS Miami Dry Grocery 2025'!$I3365),'IDS Miami Dry Grocery 2025'!$J3365*'IDS Miami Dry Grocery 2025'!$I3365)</f>
        <v>0</v>
      </c>
      <c r="M3365" s="97"/>
    </row>
    <row r="3366" spans="1:13" s="35" customFormat="1" ht="15" x14ac:dyDescent="0.2">
      <c r="A3366" s="68" t="s">
        <v>10193</v>
      </c>
      <c r="B3366" s="69" t="s">
        <v>9</v>
      </c>
      <c r="C3366" s="70" t="s">
        <v>10194</v>
      </c>
      <c r="D3366" s="71" t="s">
        <v>10195</v>
      </c>
      <c r="E3366" s="72">
        <v>12</v>
      </c>
      <c r="F3366" s="73" t="s">
        <v>1053</v>
      </c>
      <c r="G3366" s="74">
        <v>1.1043552E-2</v>
      </c>
      <c r="H3366" s="74">
        <f>'IDS Miami Dry Grocery 2025'!$I3366*'IDS Miami Dry Grocery 2025'!$G3366</f>
        <v>0</v>
      </c>
      <c r="I3366" s="78"/>
      <c r="J3366" s="75">
        <v>50.69</v>
      </c>
      <c r="K3366" s="76">
        <f>IFERROR((#REF!*#REF!)+('IDS Miami Dry Grocery 2025'!$J3366*'IDS Miami Dry Grocery 2025'!$I3366),'IDS Miami Dry Grocery 2025'!$J3366*'IDS Miami Dry Grocery 2025'!$I3366)</f>
        <v>0</v>
      </c>
      <c r="M3366" s="97"/>
    </row>
    <row r="3367" spans="1:13" s="35" customFormat="1" ht="15" x14ac:dyDescent="0.2">
      <c r="A3367" s="68" t="s">
        <v>10196</v>
      </c>
      <c r="B3367" s="69" t="s">
        <v>9</v>
      </c>
      <c r="C3367" s="70" t="s">
        <v>10197</v>
      </c>
      <c r="D3367" s="71" t="s">
        <v>10198</v>
      </c>
      <c r="E3367" s="72">
        <v>12</v>
      </c>
      <c r="F3367" s="73" t="s">
        <v>1340</v>
      </c>
      <c r="G3367" s="74">
        <v>1.41584E-2</v>
      </c>
      <c r="H3367" s="74">
        <f>'IDS Miami Dry Grocery 2025'!$I3367*'IDS Miami Dry Grocery 2025'!$G3367</f>
        <v>0</v>
      </c>
      <c r="I3367" s="78"/>
      <c r="J3367" s="75">
        <v>96.41</v>
      </c>
      <c r="K3367" s="76">
        <f>IFERROR((#REF!*#REF!)+('IDS Miami Dry Grocery 2025'!$J3367*'IDS Miami Dry Grocery 2025'!$I3367),'IDS Miami Dry Grocery 2025'!$J3367*'IDS Miami Dry Grocery 2025'!$I3367)</f>
        <v>0</v>
      </c>
      <c r="M3367" s="97"/>
    </row>
    <row r="3368" spans="1:13" s="35" customFormat="1" ht="15" x14ac:dyDescent="0.2">
      <c r="A3368" s="68" t="s">
        <v>10199</v>
      </c>
      <c r="B3368" s="69" t="s">
        <v>9</v>
      </c>
      <c r="C3368" s="70" t="s">
        <v>10200</v>
      </c>
      <c r="D3368" s="71" t="s">
        <v>10201</v>
      </c>
      <c r="E3368" s="72">
        <v>12</v>
      </c>
      <c r="F3368" s="73" t="s">
        <v>86</v>
      </c>
      <c r="G3368" s="74">
        <v>6.7960319999999996E-3</v>
      </c>
      <c r="H3368" s="74">
        <f>'IDS Miami Dry Grocery 2025'!$I3368*'IDS Miami Dry Grocery 2025'!$G3368</f>
        <v>0</v>
      </c>
      <c r="I3368" s="78"/>
      <c r="J3368" s="75">
        <v>37.729999999999997</v>
      </c>
      <c r="K3368" s="76">
        <f>IFERROR((#REF!*#REF!)+('IDS Miami Dry Grocery 2025'!$J3368*'IDS Miami Dry Grocery 2025'!$I3368),'IDS Miami Dry Grocery 2025'!$J3368*'IDS Miami Dry Grocery 2025'!$I3368)</f>
        <v>0</v>
      </c>
      <c r="M3368" s="97"/>
    </row>
    <row r="3369" spans="1:13" s="35" customFormat="1" ht="15" x14ac:dyDescent="0.2">
      <c r="A3369" s="68" t="s">
        <v>10202</v>
      </c>
      <c r="B3369" s="69" t="s">
        <v>9</v>
      </c>
      <c r="C3369" s="70" t="s">
        <v>10203</v>
      </c>
      <c r="D3369" s="71" t="s">
        <v>10204</v>
      </c>
      <c r="E3369" s="72">
        <v>6</v>
      </c>
      <c r="F3369" s="73" t="s">
        <v>5001</v>
      </c>
      <c r="G3369" s="74">
        <v>8.4950399999999988E-3</v>
      </c>
      <c r="H3369" s="74">
        <f>'IDS Miami Dry Grocery 2025'!$I3369*'IDS Miami Dry Grocery 2025'!$G3369</f>
        <v>0</v>
      </c>
      <c r="I3369" s="78"/>
      <c r="J3369" s="75">
        <v>48.33</v>
      </c>
      <c r="K3369" s="76">
        <f>IFERROR((#REF!*#REF!)+('IDS Miami Dry Grocery 2025'!$J3369*'IDS Miami Dry Grocery 2025'!$I3369),'IDS Miami Dry Grocery 2025'!$J3369*'IDS Miami Dry Grocery 2025'!$I3369)</f>
        <v>0</v>
      </c>
      <c r="M3369" s="97"/>
    </row>
    <row r="3370" spans="1:13" s="35" customFormat="1" ht="15" x14ac:dyDescent="0.2">
      <c r="A3370" s="68" t="s">
        <v>10205</v>
      </c>
      <c r="B3370" s="69" t="s">
        <v>9</v>
      </c>
      <c r="C3370" s="70" t="s">
        <v>10206</v>
      </c>
      <c r="D3370" s="71" t="s">
        <v>10207</v>
      </c>
      <c r="E3370" s="72">
        <v>6</v>
      </c>
      <c r="F3370" s="73" t="s">
        <v>4627</v>
      </c>
      <c r="G3370" s="74">
        <v>9.6277120000000001E-3</v>
      </c>
      <c r="H3370" s="74">
        <f>'IDS Miami Dry Grocery 2025'!$I3370*'IDS Miami Dry Grocery 2025'!$G3370</f>
        <v>0</v>
      </c>
      <c r="I3370" s="78"/>
      <c r="J3370" s="75">
        <v>75.989999999999995</v>
      </c>
      <c r="K3370" s="76">
        <f>IFERROR((#REF!*#REF!)+('IDS Miami Dry Grocery 2025'!$J3370*'IDS Miami Dry Grocery 2025'!$I3370),'IDS Miami Dry Grocery 2025'!$J3370*'IDS Miami Dry Grocery 2025'!$I3370)</f>
        <v>0</v>
      </c>
      <c r="M3370" s="97"/>
    </row>
    <row r="3371" spans="1:13" s="35" customFormat="1" ht="15" x14ac:dyDescent="0.2">
      <c r="A3371" s="68" t="s">
        <v>10208</v>
      </c>
      <c r="B3371" s="69" t="s">
        <v>9</v>
      </c>
      <c r="C3371" s="70" t="s">
        <v>10209</v>
      </c>
      <c r="D3371" s="71" t="s">
        <v>10210</v>
      </c>
      <c r="E3371" s="72">
        <v>12</v>
      </c>
      <c r="F3371" s="73" t="s">
        <v>10211</v>
      </c>
      <c r="G3371" s="74">
        <v>1.4724736E-2</v>
      </c>
      <c r="H3371" s="74">
        <f>'IDS Miami Dry Grocery 2025'!$I3371*'IDS Miami Dry Grocery 2025'!$G3371</f>
        <v>0</v>
      </c>
      <c r="I3371" s="78"/>
      <c r="J3371" s="75">
        <v>71.849999999999994</v>
      </c>
      <c r="K3371" s="76">
        <f>IFERROR((#REF!*#REF!)+('IDS Miami Dry Grocery 2025'!$J3371*'IDS Miami Dry Grocery 2025'!$I3371),'IDS Miami Dry Grocery 2025'!$J3371*'IDS Miami Dry Grocery 2025'!$I3371)</f>
        <v>0</v>
      </c>
      <c r="M3371" s="97"/>
    </row>
    <row r="3372" spans="1:13" s="35" customFormat="1" ht="15" x14ac:dyDescent="0.2">
      <c r="A3372" s="68" t="s">
        <v>10212</v>
      </c>
      <c r="B3372" s="69" t="s">
        <v>9</v>
      </c>
      <c r="C3372" s="70" t="s">
        <v>10213</v>
      </c>
      <c r="D3372" s="71" t="s">
        <v>10214</v>
      </c>
      <c r="E3372" s="72">
        <v>12</v>
      </c>
      <c r="F3372" s="73" t="s">
        <v>68</v>
      </c>
      <c r="G3372" s="74">
        <v>9.3445439999999998E-3</v>
      </c>
      <c r="H3372" s="74">
        <f>'IDS Miami Dry Grocery 2025'!$I3372*'IDS Miami Dry Grocery 2025'!$G3372</f>
        <v>0</v>
      </c>
      <c r="I3372" s="78"/>
      <c r="J3372" s="75">
        <v>44.9</v>
      </c>
      <c r="K3372" s="76">
        <f>IFERROR((#REF!*#REF!)+('IDS Miami Dry Grocery 2025'!$J3372*'IDS Miami Dry Grocery 2025'!$I3372),'IDS Miami Dry Grocery 2025'!$J3372*'IDS Miami Dry Grocery 2025'!$I3372)</f>
        <v>0</v>
      </c>
      <c r="M3372" s="97"/>
    </row>
    <row r="3373" spans="1:13" s="35" customFormat="1" ht="15" x14ac:dyDescent="0.2">
      <c r="A3373" s="68" t="s">
        <v>10215</v>
      </c>
      <c r="B3373" s="69" t="s">
        <v>9</v>
      </c>
      <c r="C3373" s="70" t="s">
        <v>10216</v>
      </c>
      <c r="D3373" s="71" t="s">
        <v>10217</v>
      </c>
      <c r="E3373" s="72">
        <v>12</v>
      </c>
      <c r="F3373" s="73" t="s">
        <v>86</v>
      </c>
      <c r="G3373" s="74">
        <v>7.0791999999999999E-3</v>
      </c>
      <c r="H3373" s="74">
        <f>'IDS Miami Dry Grocery 2025'!$I3373*'IDS Miami Dry Grocery 2025'!$G3373</f>
        <v>0</v>
      </c>
      <c r="I3373" s="78"/>
      <c r="J3373" s="75">
        <v>39.61</v>
      </c>
      <c r="K3373" s="76">
        <f>IFERROR((#REF!*#REF!)+('IDS Miami Dry Grocery 2025'!$J3373*'IDS Miami Dry Grocery 2025'!$I3373),'IDS Miami Dry Grocery 2025'!$J3373*'IDS Miami Dry Grocery 2025'!$I3373)</f>
        <v>0</v>
      </c>
      <c r="M3373" s="97"/>
    </row>
    <row r="3374" spans="1:13" s="35" customFormat="1" ht="15" x14ac:dyDescent="0.2">
      <c r="A3374" s="68" t="s">
        <v>10218</v>
      </c>
      <c r="B3374" s="69" t="s">
        <v>9</v>
      </c>
      <c r="C3374" s="70" t="s">
        <v>10219</v>
      </c>
      <c r="D3374" s="71" t="s">
        <v>10220</v>
      </c>
      <c r="E3374" s="72">
        <v>12</v>
      </c>
      <c r="F3374" s="73" t="s">
        <v>1340</v>
      </c>
      <c r="G3374" s="74">
        <v>1.41584E-2</v>
      </c>
      <c r="H3374" s="74">
        <f>'IDS Miami Dry Grocery 2025'!$I3374*'IDS Miami Dry Grocery 2025'!$G3374</f>
        <v>0</v>
      </c>
      <c r="I3374" s="78"/>
      <c r="J3374" s="75">
        <v>71.849999999999994</v>
      </c>
      <c r="K3374" s="76">
        <f>IFERROR((#REF!*#REF!)+('IDS Miami Dry Grocery 2025'!$J3374*'IDS Miami Dry Grocery 2025'!$I3374),'IDS Miami Dry Grocery 2025'!$J3374*'IDS Miami Dry Grocery 2025'!$I3374)</f>
        <v>0</v>
      </c>
      <c r="M3374" s="97"/>
    </row>
    <row r="3375" spans="1:13" s="35" customFormat="1" ht="15" x14ac:dyDescent="0.2">
      <c r="A3375" s="68" t="s">
        <v>10221</v>
      </c>
      <c r="B3375" s="69" t="s">
        <v>9</v>
      </c>
      <c r="C3375" s="70" t="s">
        <v>10222</v>
      </c>
      <c r="D3375" s="71" t="s">
        <v>10223</v>
      </c>
      <c r="E3375" s="72">
        <v>12</v>
      </c>
      <c r="F3375" s="73" t="s">
        <v>5303</v>
      </c>
      <c r="G3375" s="74">
        <v>5.0970239999999995E-3</v>
      </c>
      <c r="H3375" s="74">
        <f>'IDS Miami Dry Grocery 2025'!$I3375*'IDS Miami Dry Grocery 2025'!$G3375</f>
        <v>0</v>
      </c>
      <c r="I3375" s="78"/>
      <c r="J3375" s="75">
        <v>43.76</v>
      </c>
      <c r="K3375" s="76">
        <f>IFERROR((#REF!*#REF!)+('IDS Miami Dry Grocery 2025'!$J3375*'IDS Miami Dry Grocery 2025'!$I3375),'IDS Miami Dry Grocery 2025'!$J3375*'IDS Miami Dry Grocery 2025'!$I3375)</f>
        <v>0</v>
      </c>
      <c r="M3375" s="97"/>
    </row>
    <row r="3376" spans="1:13" s="35" customFormat="1" ht="15" x14ac:dyDescent="0.2">
      <c r="A3376" s="68" t="s">
        <v>10224</v>
      </c>
      <c r="B3376" s="69" t="s">
        <v>9</v>
      </c>
      <c r="C3376" s="70" t="s">
        <v>10225</v>
      </c>
      <c r="D3376" s="71" t="s">
        <v>10210</v>
      </c>
      <c r="E3376" s="72">
        <v>12</v>
      </c>
      <c r="F3376" s="73" t="s">
        <v>68</v>
      </c>
      <c r="G3376" s="74">
        <v>9.0613759999999995E-3</v>
      </c>
      <c r="H3376" s="74">
        <f>'IDS Miami Dry Grocery 2025'!$I3376*'IDS Miami Dry Grocery 2025'!$G3376</f>
        <v>0</v>
      </c>
      <c r="I3376" s="78"/>
      <c r="J3376" s="75">
        <v>44.9</v>
      </c>
      <c r="K3376" s="76">
        <f>IFERROR((#REF!*#REF!)+('IDS Miami Dry Grocery 2025'!$J3376*'IDS Miami Dry Grocery 2025'!$I3376),'IDS Miami Dry Grocery 2025'!$J3376*'IDS Miami Dry Grocery 2025'!$I3376)</f>
        <v>0</v>
      </c>
      <c r="M3376" s="97"/>
    </row>
    <row r="3377" spans="1:13" s="35" customFormat="1" ht="15" x14ac:dyDescent="0.2">
      <c r="A3377" s="68" t="s">
        <v>10226</v>
      </c>
      <c r="B3377" s="69" t="s">
        <v>9</v>
      </c>
      <c r="C3377" s="70" t="s">
        <v>10227</v>
      </c>
      <c r="D3377" s="71" t="s">
        <v>10228</v>
      </c>
      <c r="E3377" s="72">
        <v>12</v>
      </c>
      <c r="F3377" s="73" t="s">
        <v>68</v>
      </c>
      <c r="G3377" s="74">
        <v>9.0613759999999995E-3</v>
      </c>
      <c r="H3377" s="74">
        <f>'IDS Miami Dry Grocery 2025'!$I3377*'IDS Miami Dry Grocery 2025'!$G3377</f>
        <v>0</v>
      </c>
      <c r="I3377" s="78"/>
      <c r="J3377" s="75">
        <v>44.9</v>
      </c>
      <c r="K3377" s="76">
        <f>IFERROR((#REF!*#REF!)+('IDS Miami Dry Grocery 2025'!$J3377*'IDS Miami Dry Grocery 2025'!$I3377),'IDS Miami Dry Grocery 2025'!$J3377*'IDS Miami Dry Grocery 2025'!$I3377)</f>
        <v>0</v>
      </c>
      <c r="M3377" s="97"/>
    </row>
    <row r="3378" spans="1:13" s="35" customFormat="1" ht="15" x14ac:dyDescent="0.2">
      <c r="A3378" s="68" t="s">
        <v>10229</v>
      </c>
      <c r="B3378" s="69" t="s">
        <v>9</v>
      </c>
      <c r="C3378" s="70" t="s">
        <v>10230</v>
      </c>
      <c r="D3378" s="71" t="s">
        <v>10231</v>
      </c>
      <c r="E3378" s="72">
        <v>12</v>
      </c>
      <c r="F3378" s="73" t="s">
        <v>10232</v>
      </c>
      <c r="G3378" s="74">
        <v>9.0613759999999995E-3</v>
      </c>
      <c r="H3378" s="74">
        <f>'IDS Miami Dry Grocery 2025'!$I3378*'IDS Miami Dry Grocery 2025'!$G3378</f>
        <v>0</v>
      </c>
      <c r="I3378" s="78"/>
      <c r="J3378" s="75">
        <v>44.9</v>
      </c>
      <c r="K3378" s="76">
        <f>IFERROR((#REF!*#REF!)+('IDS Miami Dry Grocery 2025'!$J3378*'IDS Miami Dry Grocery 2025'!$I3378),'IDS Miami Dry Grocery 2025'!$J3378*'IDS Miami Dry Grocery 2025'!$I3378)</f>
        <v>0</v>
      </c>
      <c r="M3378" s="97"/>
    </row>
    <row r="3379" spans="1:13" s="35" customFormat="1" ht="15" x14ac:dyDescent="0.2">
      <c r="A3379" s="68" t="s">
        <v>10233</v>
      </c>
      <c r="B3379" s="69" t="s">
        <v>9</v>
      </c>
      <c r="C3379" s="70" t="s">
        <v>10234</v>
      </c>
      <c r="D3379" s="71" t="s">
        <v>10235</v>
      </c>
      <c r="E3379" s="72">
        <v>15</v>
      </c>
      <c r="F3379" s="73" t="s">
        <v>534</v>
      </c>
      <c r="G3379" s="74">
        <v>1.0194047999999999E-2</v>
      </c>
      <c r="H3379" s="74">
        <f>'IDS Miami Dry Grocery 2025'!$I3379*'IDS Miami Dry Grocery 2025'!$G3379</f>
        <v>0</v>
      </c>
      <c r="I3379" s="78"/>
      <c r="J3379" s="75">
        <v>79.09</v>
      </c>
      <c r="K3379" s="76">
        <f>IFERROR((#REF!*#REF!)+('IDS Miami Dry Grocery 2025'!$J3379*'IDS Miami Dry Grocery 2025'!$I3379),'IDS Miami Dry Grocery 2025'!$J3379*'IDS Miami Dry Grocery 2025'!$I3379)</f>
        <v>0</v>
      </c>
      <c r="M3379" s="97"/>
    </row>
    <row r="3380" spans="1:13" s="35" customFormat="1" ht="15" x14ac:dyDescent="0.2">
      <c r="A3380" s="68" t="s">
        <v>10237</v>
      </c>
      <c r="B3380" s="69" t="s">
        <v>9</v>
      </c>
      <c r="C3380" s="70" t="s">
        <v>10238</v>
      </c>
      <c r="D3380" s="71" t="s">
        <v>10239</v>
      </c>
      <c r="E3380" s="72">
        <v>12</v>
      </c>
      <c r="F3380" s="73" t="s">
        <v>10232</v>
      </c>
      <c r="G3380" s="74">
        <v>9.3445439999999998E-3</v>
      </c>
      <c r="H3380" s="74">
        <f>'IDS Miami Dry Grocery 2025'!$I3380*'IDS Miami Dry Grocery 2025'!$G3380</f>
        <v>0</v>
      </c>
      <c r="I3380" s="78"/>
      <c r="J3380" s="75">
        <v>44.9</v>
      </c>
      <c r="K3380" s="76">
        <f>IFERROR((#REF!*#REF!)+('IDS Miami Dry Grocery 2025'!$J3380*'IDS Miami Dry Grocery 2025'!$I3380),'IDS Miami Dry Grocery 2025'!$J3380*'IDS Miami Dry Grocery 2025'!$I3380)</f>
        <v>0</v>
      </c>
      <c r="M3380" s="97"/>
    </row>
    <row r="3381" spans="1:13" s="35" customFormat="1" ht="15" x14ac:dyDescent="0.2">
      <c r="A3381" s="68" t="s">
        <v>10240</v>
      </c>
      <c r="B3381" s="69" t="s">
        <v>9</v>
      </c>
      <c r="C3381" s="70" t="s">
        <v>10241</v>
      </c>
      <c r="D3381" s="71" t="s">
        <v>10236</v>
      </c>
      <c r="E3381" s="72">
        <v>6</v>
      </c>
      <c r="F3381" s="73" t="s">
        <v>1123</v>
      </c>
      <c r="G3381" s="74">
        <v>1.0194047999999999E-2</v>
      </c>
      <c r="H3381" s="74">
        <f>'IDS Miami Dry Grocery 2025'!$I3381*'IDS Miami Dry Grocery 2025'!$G3381</f>
        <v>0</v>
      </c>
      <c r="I3381" s="78"/>
      <c r="J3381" s="75">
        <v>44.83</v>
      </c>
      <c r="K3381" s="76">
        <f>IFERROR((#REF!*#REF!)+('IDS Miami Dry Grocery 2025'!$J3381*'IDS Miami Dry Grocery 2025'!$I3381),'IDS Miami Dry Grocery 2025'!$J3381*'IDS Miami Dry Grocery 2025'!$I3381)</f>
        <v>0</v>
      </c>
      <c r="M3381" s="97"/>
    </row>
    <row r="3382" spans="1:13" s="35" customFormat="1" ht="15" x14ac:dyDescent="0.2">
      <c r="A3382" s="68" t="s">
        <v>10242</v>
      </c>
      <c r="B3382" s="69" t="s">
        <v>9</v>
      </c>
      <c r="C3382" s="70" t="s">
        <v>10243</v>
      </c>
      <c r="D3382" s="71" t="s">
        <v>10236</v>
      </c>
      <c r="E3382" s="72">
        <v>12</v>
      </c>
      <c r="F3382" s="73" t="s">
        <v>497</v>
      </c>
      <c r="G3382" s="74">
        <v>9.0613759999999995E-3</v>
      </c>
      <c r="H3382" s="74">
        <f>'IDS Miami Dry Grocery 2025'!$I3382*'IDS Miami Dry Grocery 2025'!$G3382</f>
        <v>0</v>
      </c>
      <c r="I3382" s="78"/>
      <c r="J3382" s="75">
        <v>38.270000000000003</v>
      </c>
      <c r="K3382" s="76">
        <f>IFERROR((#REF!*#REF!)+('IDS Miami Dry Grocery 2025'!$J3382*'IDS Miami Dry Grocery 2025'!$I3382),'IDS Miami Dry Grocery 2025'!$J3382*'IDS Miami Dry Grocery 2025'!$I3382)</f>
        <v>0</v>
      </c>
      <c r="M3382" s="97"/>
    </row>
    <row r="3383" spans="1:13" s="35" customFormat="1" ht="15" x14ac:dyDescent="0.2">
      <c r="A3383" s="68" t="s">
        <v>10244</v>
      </c>
      <c r="B3383" s="69" t="s">
        <v>9</v>
      </c>
      <c r="C3383" s="70" t="s">
        <v>10245</v>
      </c>
      <c r="D3383" s="71" t="s">
        <v>10246</v>
      </c>
      <c r="E3383" s="72">
        <v>12</v>
      </c>
      <c r="F3383" s="73" t="s">
        <v>10232</v>
      </c>
      <c r="G3383" s="74">
        <v>8.7782079999999992E-3</v>
      </c>
      <c r="H3383" s="74">
        <f>'IDS Miami Dry Grocery 2025'!$I3383*'IDS Miami Dry Grocery 2025'!$G3383</f>
        <v>0</v>
      </c>
      <c r="I3383" s="78"/>
      <c r="J3383" s="75">
        <v>72.09</v>
      </c>
      <c r="K3383" s="76">
        <f>IFERROR((#REF!*#REF!)+('IDS Miami Dry Grocery 2025'!$J3383*'IDS Miami Dry Grocery 2025'!$I3383),'IDS Miami Dry Grocery 2025'!$J3383*'IDS Miami Dry Grocery 2025'!$I3383)</f>
        <v>0</v>
      </c>
      <c r="M3383" s="97"/>
    </row>
    <row r="3384" spans="1:13" s="35" customFormat="1" ht="15" x14ac:dyDescent="0.2">
      <c r="A3384" s="68" t="s">
        <v>10247</v>
      </c>
      <c r="B3384" s="69" t="s">
        <v>9</v>
      </c>
      <c r="C3384" s="70" t="s">
        <v>10248</v>
      </c>
      <c r="D3384" s="71" t="s">
        <v>10249</v>
      </c>
      <c r="E3384" s="72">
        <v>12</v>
      </c>
      <c r="F3384" s="73" t="s">
        <v>10232</v>
      </c>
      <c r="G3384" s="74">
        <v>8.7782079999999992E-3</v>
      </c>
      <c r="H3384" s="74">
        <f>'IDS Miami Dry Grocery 2025'!$I3384*'IDS Miami Dry Grocery 2025'!$G3384</f>
        <v>0</v>
      </c>
      <c r="I3384" s="78"/>
      <c r="J3384" s="75">
        <v>72.09</v>
      </c>
      <c r="K3384" s="76">
        <f>IFERROR((#REF!*#REF!)+('IDS Miami Dry Grocery 2025'!$J3384*'IDS Miami Dry Grocery 2025'!$I3384),'IDS Miami Dry Grocery 2025'!$J3384*'IDS Miami Dry Grocery 2025'!$I3384)</f>
        <v>0</v>
      </c>
      <c r="M3384" s="97"/>
    </row>
    <row r="3385" spans="1:13" s="35" customFormat="1" ht="15" x14ac:dyDescent="0.2">
      <c r="A3385" s="68" t="s">
        <v>10250</v>
      </c>
      <c r="B3385" s="69" t="s">
        <v>9</v>
      </c>
      <c r="C3385" s="70" t="s">
        <v>10251</v>
      </c>
      <c r="D3385" s="71" t="s">
        <v>10252</v>
      </c>
      <c r="E3385" s="72">
        <v>12</v>
      </c>
      <c r="F3385" s="73" t="s">
        <v>10232</v>
      </c>
      <c r="G3385" s="74">
        <v>8.7782079999999992E-3</v>
      </c>
      <c r="H3385" s="74">
        <f>'IDS Miami Dry Grocery 2025'!$I3385*'IDS Miami Dry Grocery 2025'!$G3385</f>
        <v>0</v>
      </c>
      <c r="I3385" s="78"/>
      <c r="J3385" s="75">
        <v>72.09</v>
      </c>
      <c r="K3385" s="76">
        <f>IFERROR((#REF!*#REF!)+('IDS Miami Dry Grocery 2025'!$J3385*'IDS Miami Dry Grocery 2025'!$I3385),'IDS Miami Dry Grocery 2025'!$J3385*'IDS Miami Dry Grocery 2025'!$I3385)</f>
        <v>0</v>
      </c>
      <c r="M3385" s="97"/>
    </row>
    <row r="3386" spans="1:13" s="35" customFormat="1" ht="15" x14ac:dyDescent="0.2">
      <c r="A3386" s="68" t="s">
        <v>10253</v>
      </c>
      <c r="B3386" s="69" t="s">
        <v>9</v>
      </c>
      <c r="C3386" s="70" t="s">
        <v>10254</v>
      </c>
      <c r="D3386" s="71" t="s">
        <v>10255</v>
      </c>
      <c r="E3386" s="72">
        <v>12</v>
      </c>
      <c r="F3386" s="73" t="s">
        <v>10232</v>
      </c>
      <c r="G3386" s="74">
        <v>8.7782079999999992E-3</v>
      </c>
      <c r="H3386" s="74">
        <f>'IDS Miami Dry Grocery 2025'!$I3386*'IDS Miami Dry Grocery 2025'!$G3386</f>
        <v>0</v>
      </c>
      <c r="I3386" s="78"/>
      <c r="J3386" s="75">
        <v>72.09</v>
      </c>
      <c r="K3386" s="76">
        <f>IFERROR((#REF!*#REF!)+('IDS Miami Dry Grocery 2025'!$J3386*'IDS Miami Dry Grocery 2025'!$I3386),'IDS Miami Dry Grocery 2025'!$J3386*'IDS Miami Dry Grocery 2025'!$I3386)</f>
        <v>0</v>
      </c>
      <c r="M3386" s="97"/>
    </row>
    <row r="3387" spans="1:13" s="35" customFormat="1" ht="15" x14ac:dyDescent="0.2">
      <c r="A3387" s="68" t="s">
        <v>10256</v>
      </c>
      <c r="B3387" s="69" t="s">
        <v>9</v>
      </c>
      <c r="C3387" s="70" t="s">
        <v>10257</v>
      </c>
      <c r="D3387" s="71" t="s">
        <v>10235</v>
      </c>
      <c r="E3387" s="72">
        <v>12</v>
      </c>
      <c r="F3387" s="73" t="s">
        <v>10211</v>
      </c>
      <c r="G3387" s="74">
        <v>1.5007904000000001E-2</v>
      </c>
      <c r="H3387" s="74">
        <f>'IDS Miami Dry Grocery 2025'!$I3387*'IDS Miami Dry Grocery 2025'!$G3387</f>
        <v>0</v>
      </c>
      <c r="I3387" s="78"/>
      <c r="J3387" s="75">
        <v>124.06</v>
      </c>
      <c r="K3387" s="76">
        <f>IFERROR((#REF!*#REF!)+('IDS Miami Dry Grocery 2025'!$J3387*'IDS Miami Dry Grocery 2025'!$I3387),'IDS Miami Dry Grocery 2025'!$J3387*'IDS Miami Dry Grocery 2025'!$I3387)</f>
        <v>0</v>
      </c>
      <c r="M3387" s="97"/>
    </row>
    <row r="3388" spans="1:13" s="35" customFormat="1" ht="15" x14ac:dyDescent="0.2">
      <c r="A3388" s="68" t="s">
        <v>10258</v>
      </c>
      <c r="B3388" s="69" t="s">
        <v>9</v>
      </c>
      <c r="C3388" s="70" t="s">
        <v>10259</v>
      </c>
      <c r="D3388" s="71" t="s">
        <v>10260</v>
      </c>
      <c r="E3388" s="72">
        <v>12</v>
      </c>
      <c r="F3388" s="73" t="s">
        <v>1053</v>
      </c>
      <c r="G3388" s="74">
        <v>9.6277120000000001E-3</v>
      </c>
      <c r="H3388" s="74">
        <f>'IDS Miami Dry Grocery 2025'!$I3388*'IDS Miami Dry Grocery 2025'!$G3388</f>
        <v>0</v>
      </c>
      <c r="I3388" s="78"/>
      <c r="J3388" s="75">
        <v>47.62</v>
      </c>
      <c r="K3388" s="76">
        <f>IFERROR((#REF!*#REF!)+('IDS Miami Dry Grocery 2025'!$J3388*'IDS Miami Dry Grocery 2025'!$I3388),'IDS Miami Dry Grocery 2025'!$J3388*'IDS Miami Dry Grocery 2025'!$I3388)</f>
        <v>0</v>
      </c>
      <c r="M3388" s="97"/>
    </row>
    <row r="3389" spans="1:13" s="35" customFormat="1" ht="15" x14ac:dyDescent="0.2">
      <c r="A3389" s="68" t="s">
        <v>10261</v>
      </c>
      <c r="B3389" s="69" t="s">
        <v>9</v>
      </c>
      <c r="C3389" s="70" t="s">
        <v>10262</v>
      </c>
      <c r="D3389" s="71" t="s">
        <v>10263</v>
      </c>
      <c r="E3389" s="72">
        <v>12</v>
      </c>
      <c r="F3389" s="73" t="s">
        <v>86</v>
      </c>
      <c r="G3389" s="74">
        <v>8.7782079999999992E-3</v>
      </c>
      <c r="H3389" s="74">
        <f>'IDS Miami Dry Grocery 2025'!$I3389*'IDS Miami Dry Grocery 2025'!$G3389</f>
        <v>0</v>
      </c>
      <c r="I3389" s="78"/>
      <c r="J3389" s="75">
        <v>89.47</v>
      </c>
      <c r="K3389" s="76">
        <f>IFERROR((#REF!*#REF!)+('IDS Miami Dry Grocery 2025'!$J3389*'IDS Miami Dry Grocery 2025'!$I3389),'IDS Miami Dry Grocery 2025'!$J3389*'IDS Miami Dry Grocery 2025'!$I3389)</f>
        <v>0</v>
      </c>
      <c r="M3389" s="97"/>
    </row>
    <row r="3390" spans="1:13" s="35" customFormat="1" ht="15" x14ac:dyDescent="0.2">
      <c r="A3390" s="68" t="s">
        <v>10264</v>
      </c>
      <c r="B3390" s="69" t="s">
        <v>9</v>
      </c>
      <c r="C3390" s="70" t="s">
        <v>10265</v>
      </c>
      <c r="D3390" s="71" t="s">
        <v>10266</v>
      </c>
      <c r="E3390" s="72">
        <v>12</v>
      </c>
      <c r="F3390" s="73" t="s">
        <v>497</v>
      </c>
      <c r="G3390" s="74">
        <v>6.7960319999999996E-3</v>
      </c>
      <c r="H3390" s="74">
        <f>'IDS Miami Dry Grocery 2025'!$I3390*'IDS Miami Dry Grocery 2025'!$G3390</f>
        <v>0</v>
      </c>
      <c r="I3390" s="78"/>
      <c r="J3390" s="75">
        <v>71.3</v>
      </c>
      <c r="K3390" s="76">
        <f>IFERROR((#REF!*#REF!)+('IDS Miami Dry Grocery 2025'!$J3390*'IDS Miami Dry Grocery 2025'!$I3390),'IDS Miami Dry Grocery 2025'!$J3390*'IDS Miami Dry Grocery 2025'!$I3390)</f>
        <v>0</v>
      </c>
      <c r="M3390" s="97"/>
    </row>
    <row r="3391" spans="1:13" s="35" customFormat="1" ht="15" x14ac:dyDescent="0.2">
      <c r="A3391" s="68" t="s">
        <v>10267</v>
      </c>
      <c r="B3391" s="69" t="s">
        <v>9</v>
      </c>
      <c r="C3391" s="70" t="s">
        <v>10268</v>
      </c>
      <c r="D3391" s="71" t="s">
        <v>10269</v>
      </c>
      <c r="E3391" s="72">
        <v>36</v>
      </c>
      <c r="F3391" s="73" t="s">
        <v>3330</v>
      </c>
      <c r="G3391" s="74">
        <v>4.5306879999999997E-3</v>
      </c>
      <c r="H3391" s="74">
        <f>'IDS Miami Dry Grocery 2025'!$I3391*'IDS Miami Dry Grocery 2025'!$G3391</f>
        <v>0</v>
      </c>
      <c r="I3391" s="78"/>
      <c r="J3391" s="75">
        <v>22.24</v>
      </c>
      <c r="K3391" s="76">
        <f>IFERROR((#REF!*#REF!)+('IDS Miami Dry Grocery 2025'!$J3391*'IDS Miami Dry Grocery 2025'!$I3391),'IDS Miami Dry Grocery 2025'!$J3391*'IDS Miami Dry Grocery 2025'!$I3391)</f>
        <v>0</v>
      </c>
      <c r="M3391" s="97"/>
    </row>
    <row r="3392" spans="1:13" s="35" customFormat="1" ht="15" x14ac:dyDescent="0.2">
      <c r="A3392" s="68" t="s">
        <v>10270</v>
      </c>
      <c r="B3392" s="69" t="s">
        <v>9</v>
      </c>
      <c r="C3392" s="70">
        <v>94922149985</v>
      </c>
      <c r="D3392" s="71" t="s">
        <v>10271</v>
      </c>
      <c r="E3392" s="72">
        <v>6</v>
      </c>
      <c r="F3392" s="73" t="s">
        <v>10272</v>
      </c>
      <c r="G3392" s="74">
        <v>0</v>
      </c>
      <c r="H3392" s="74">
        <f>'IDS Miami Dry Grocery 2025'!$I3392*'IDS Miami Dry Grocery 2025'!$G3392</f>
        <v>0</v>
      </c>
      <c r="I3392" s="78"/>
      <c r="J3392" s="75">
        <v>57.27</v>
      </c>
      <c r="K3392" s="76">
        <f>IFERROR((#REF!*#REF!)+('IDS Miami Dry Grocery 2025'!$J3392*'IDS Miami Dry Grocery 2025'!$I3392),'IDS Miami Dry Grocery 2025'!$J3392*'IDS Miami Dry Grocery 2025'!$I3392)</f>
        <v>0</v>
      </c>
      <c r="M3392" s="97"/>
    </row>
    <row r="3393" spans="1:13" s="35" customFormat="1" ht="15" x14ac:dyDescent="0.2">
      <c r="A3393" s="68" t="s">
        <v>10273</v>
      </c>
      <c r="B3393" s="69" t="s">
        <v>9</v>
      </c>
      <c r="C3393" s="70">
        <v>88702029291</v>
      </c>
      <c r="D3393" s="71" t="s">
        <v>10274</v>
      </c>
      <c r="E3393" s="72">
        <v>6</v>
      </c>
      <c r="F3393" s="73" t="s">
        <v>10275</v>
      </c>
      <c r="G3393" s="74">
        <v>0</v>
      </c>
      <c r="H3393" s="74">
        <f>'IDS Miami Dry Grocery 2025'!$I3393*'IDS Miami Dry Grocery 2025'!$G3393</f>
        <v>0</v>
      </c>
      <c r="I3393" s="78"/>
      <c r="J3393" s="75">
        <v>45.58</v>
      </c>
      <c r="K3393" s="76">
        <f>IFERROR((#REF!*#REF!)+('IDS Miami Dry Grocery 2025'!$J3393*'IDS Miami Dry Grocery 2025'!$I3393),'IDS Miami Dry Grocery 2025'!$J3393*'IDS Miami Dry Grocery 2025'!$I3393)</f>
        <v>0</v>
      </c>
      <c r="M3393" s="97"/>
    </row>
    <row r="3394" spans="1:13" s="35" customFormat="1" ht="15" x14ac:dyDescent="0.2">
      <c r="A3394" s="68" t="s">
        <v>10276</v>
      </c>
      <c r="B3394" s="69" t="s">
        <v>9</v>
      </c>
      <c r="C3394" s="70">
        <v>88702015669</v>
      </c>
      <c r="D3394" s="71" t="s">
        <v>10277</v>
      </c>
      <c r="E3394" s="72">
        <v>6</v>
      </c>
      <c r="F3394" s="73" t="s">
        <v>10275</v>
      </c>
      <c r="G3394" s="74">
        <v>0</v>
      </c>
      <c r="H3394" s="74">
        <f>'IDS Miami Dry Grocery 2025'!$I3394*'IDS Miami Dry Grocery 2025'!$G3394</f>
        <v>0</v>
      </c>
      <c r="I3394" s="78"/>
      <c r="J3394" s="75">
        <v>45.58</v>
      </c>
      <c r="K3394" s="76">
        <f>IFERROR((#REF!*#REF!)+('IDS Miami Dry Grocery 2025'!$J3394*'IDS Miami Dry Grocery 2025'!$I3394),'IDS Miami Dry Grocery 2025'!$J3394*'IDS Miami Dry Grocery 2025'!$I3394)</f>
        <v>0</v>
      </c>
      <c r="M3394" s="97"/>
    </row>
    <row r="3395" spans="1:13" s="35" customFormat="1" ht="15" x14ac:dyDescent="0.2">
      <c r="A3395" s="68" t="s">
        <v>10278</v>
      </c>
      <c r="B3395" s="69" t="s">
        <v>9</v>
      </c>
      <c r="C3395" s="70">
        <v>856716008409</v>
      </c>
      <c r="D3395" s="71" t="s">
        <v>10279</v>
      </c>
      <c r="E3395" s="72">
        <v>6</v>
      </c>
      <c r="F3395" s="73" t="s">
        <v>10280</v>
      </c>
      <c r="G3395" s="74">
        <v>0</v>
      </c>
      <c r="H3395" s="74">
        <f>'IDS Miami Dry Grocery 2025'!$I3395*'IDS Miami Dry Grocery 2025'!$G3395</f>
        <v>0</v>
      </c>
      <c r="I3395" s="78"/>
      <c r="J3395" s="75">
        <v>39.090000000000003</v>
      </c>
      <c r="K3395" s="76">
        <f>IFERROR((#REF!*#REF!)+('IDS Miami Dry Grocery 2025'!$J3395*'IDS Miami Dry Grocery 2025'!$I3395),'IDS Miami Dry Grocery 2025'!$J3395*'IDS Miami Dry Grocery 2025'!$I3395)</f>
        <v>0</v>
      </c>
      <c r="M3395" s="97"/>
    </row>
    <row r="3396" spans="1:13" s="35" customFormat="1" ht="15" x14ac:dyDescent="0.2">
      <c r="A3396" s="68" t="s">
        <v>10281</v>
      </c>
      <c r="B3396" s="69" t="s">
        <v>9</v>
      </c>
      <c r="C3396" s="70">
        <v>894455000186</v>
      </c>
      <c r="D3396" s="71" t="s">
        <v>10282</v>
      </c>
      <c r="E3396" s="72">
        <v>10</v>
      </c>
      <c r="F3396" s="73" t="s">
        <v>10283</v>
      </c>
      <c r="G3396" s="74">
        <v>0</v>
      </c>
      <c r="H3396" s="74">
        <f>'IDS Miami Dry Grocery 2025'!$I3396*'IDS Miami Dry Grocery 2025'!$G3396</f>
        <v>0</v>
      </c>
      <c r="I3396" s="78"/>
      <c r="J3396" s="75">
        <v>15.62</v>
      </c>
      <c r="K3396" s="76">
        <f>IFERROR((#REF!*#REF!)+('IDS Miami Dry Grocery 2025'!$J3396*'IDS Miami Dry Grocery 2025'!$I3396),'IDS Miami Dry Grocery 2025'!$J3396*'IDS Miami Dry Grocery 2025'!$I3396)</f>
        <v>0</v>
      </c>
      <c r="M3396" s="97"/>
    </row>
    <row r="3397" spans="1:13" s="35" customFormat="1" ht="15" x14ac:dyDescent="0.2">
      <c r="A3397" s="68" t="s">
        <v>10284</v>
      </c>
      <c r="B3397" s="69" t="s">
        <v>9</v>
      </c>
      <c r="C3397" s="70">
        <v>856716008393</v>
      </c>
      <c r="D3397" s="71" t="s">
        <v>10285</v>
      </c>
      <c r="E3397" s="72">
        <v>6</v>
      </c>
      <c r="F3397" s="73" t="s">
        <v>86</v>
      </c>
      <c r="G3397" s="74">
        <v>0</v>
      </c>
      <c r="H3397" s="74">
        <f>'IDS Miami Dry Grocery 2025'!$I3397*'IDS Miami Dry Grocery 2025'!$G3397</f>
        <v>0</v>
      </c>
      <c r="I3397" s="78"/>
      <c r="J3397" s="75">
        <v>39.090000000000003</v>
      </c>
      <c r="K3397" s="76">
        <f>IFERROR((#REF!*#REF!)+('IDS Miami Dry Grocery 2025'!$J3397*'IDS Miami Dry Grocery 2025'!$I3397),'IDS Miami Dry Grocery 2025'!$J3397*'IDS Miami Dry Grocery 2025'!$I3397)</f>
        <v>0</v>
      </c>
      <c r="M3397" s="97"/>
    </row>
    <row r="3398" spans="1:13" s="35" customFormat="1" ht="15" x14ac:dyDescent="0.2">
      <c r="A3398" s="68" t="s">
        <v>10286</v>
      </c>
      <c r="B3398" s="69" t="s">
        <v>9</v>
      </c>
      <c r="C3398" s="70">
        <v>88702015607</v>
      </c>
      <c r="D3398" s="71" t="s">
        <v>10287</v>
      </c>
      <c r="E3398" s="72">
        <v>6</v>
      </c>
      <c r="F3398" s="73" t="s">
        <v>534</v>
      </c>
      <c r="G3398" s="74">
        <v>0</v>
      </c>
      <c r="H3398" s="74">
        <f>'IDS Miami Dry Grocery 2025'!$I3398*'IDS Miami Dry Grocery 2025'!$G3398</f>
        <v>0</v>
      </c>
      <c r="I3398" s="78"/>
      <c r="J3398" s="75">
        <v>45.58</v>
      </c>
      <c r="K3398" s="76">
        <f>IFERROR((#REF!*#REF!)+('IDS Miami Dry Grocery 2025'!$J3398*'IDS Miami Dry Grocery 2025'!$I3398),'IDS Miami Dry Grocery 2025'!$J3398*'IDS Miami Dry Grocery 2025'!$I3398)</f>
        <v>0</v>
      </c>
      <c r="M3398" s="97"/>
    </row>
    <row r="3399" spans="1:13" s="35" customFormat="1" ht="15" x14ac:dyDescent="0.2">
      <c r="A3399" s="68" t="s">
        <v>10288</v>
      </c>
      <c r="B3399" s="69" t="s">
        <v>9</v>
      </c>
      <c r="C3399" s="70">
        <v>88702015652</v>
      </c>
      <c r="D3399" s="71" t="s">
        <v>10289</v>
      </c>
      <c r="E3399" s="72">
        <v>6</v>
      </c>
      <c r="F3399" s="73" t="s">
        <v>534</v>
      </c>
      <c r="G3399" s="74">
        <v>0</v>
      </c>
      <c r="H3399" s="74">
        <f>'IDS Miami Dry Grocery 2025'!$I3399*'IDS Miami Dry Grocery 2025'!$G3399</f>
        <v>0</v>
      </c>
      <c r="I3399" s="78"/>
      <c r="J3399" s="75">
        <v>45.58</v>
      </c>
      <c r="K3399" s="76">
        <f>IFERROR((#REF!*#REF!)+('IDS Miami Dry Grocery 2025'!$J3399*'IDS Miami Dry Grocery 2025'!$I3399),'IDS Miami Dry Grocery 2025'!$J3399*'IDS Miami Dry Grocery 2025'!$I3399)</f>
        <v>0</v>
      </c>
      <c r="M3399" s="97"/>
    </row>
    <row r="3400" spans="1:13" s="35" customFormat="1" ht="15" x14ac:dyDescent="0.2">
      <c r="A3400" s="68" t="s">
        <v>10290</v>
      </c>
      <c r="B3400" s="69" t="s">
        <v>9</v>
      </c>
      <c r="C3400" s="70">
        <v>88702015614</v>
      </c>
      <c r="D3400" s="71" t="s">
        <v>10291</v>
      </c>
      <c r="E3400" s="72">
        <v>6</v>
      </c>
      <c r="F3400" s="73" t="s">
        <v>534</v>
      </c>
      <c r="G3400" s="74">
        <v>0</v>
      </c>
      <c r="H3400" s="74">
        <f>'IDS Miami Dry Grocery 2025'!$I3400*'IDS Miami Dry Grocery 2025'!$G3400</f>
        <v>0</v>
      </c>
      <c r="I3400" s="78"/>
      <c r="J3400" s="75">
        <v>45.58</v>
      </c>
      <c r="K3400" s="76">
        <f>IFERROR((#REF!*#REF!)+('IDS Miami Dry Grocery 2025'!$J3400*'IDS Miami Dry Grocery 2025'!$I3400),'IDS Miami Dry Grocery 2025'!$J3400*'IDS Miami Dry Grocery 2025'!$I3400)</f>
        <v>0</v>
      </c>
      <c r="M3400" s="97"/>
    </row>
    <row r="3401" spans="1:13" s="35" customFormat="1" ht="15" x14ac:dyDescent="0.2">
      <c r="A3401" s="68" t="s">
        <v>10292</v>
      </c>
      <c r="B3401" s="69" t="s">
        <v>9</v>
      </c>
      <c r="C3401" s="70">
        <v>88702009521</v>
      </c>
      <c r="D3401" s="71" t="s">
        <v>10293</v>
      </c>
      <c r="E3401" s="72">
        <v>6</v>
      </c>
      <c r="F3401" s="73" t="s">
        <v>534</v>
      </c>
      <c r="G3401" s="74">
        <v>0</v>
      </c>
      <c r="H3401" s="74">
        <f>'IDS Miami Dry Grocery 2025'!$I3401*'IDS Miami Dry Grocery 2025'!$G3401</f>
        <v>0</v>
      </c>
      <c r="I3401" s="78"/>
      <c r="J3401" s="75">
        <v>45.58</v>
      </c>
      <c r="K3401" s="76">
        <f>IFERROR((#REF!*#REF!)+('IDS Miami Dry Grocery 2025'!$J3401*'IDS Miami Dry Grocery 2025'!$I3401),'IDS Miami Dry Grocery 2025'!$J3401*'IDS Miami Dry Grocery 2025'!$I3401)</f>
        <v>0</v>
      </c>
      <c r="M3401" s="97"/>
    </row>
    <row r="3402" spans="1:13" s="35" customFormat="1" ht="15" x14ac:dyDescent="0.2">
      <c r="A3402" s="68" t="s">
        <v>10294</v>
      </c>
      <c r="B3402" s="69" t="s">
        <v>9</v>
      </c>
      <c r="C3402" s="70">
        <v>88702015591</v>
      </c>
      <c r="D3402" s="71" t="s">
        <v>10295</v>
      </c>
      <c r="E3402" s="72">
        <v>6</v>
      </c>
      <c r="F3402" s="73" t="s">
        <v>534</v>
      </c>
      <c r="G3402" s="74">
        <v>0</v>
      </c>
      <c r="H3402" s="74">
        <f>'IDS Miami Dry Grocery 2025'!$I3402*'IDS Miami Dry Grocery 2025'!$G3402</f>
        <v>0</v>
      </c>
      <c r="I3402" s="78"/>
      <c r="J3402" s="75">
        <v>45.58</v>
      </c>
      <c r="K3402" s="76">
        <f>IFERROR((#REF!*#REF!)+('IDS Miami Dry Grocery 2025'!$J3402*'IDS Miami Dry Grocery 2025'!$I3402),'IDS Miami Dry Grocery 2025'!$J3402*'IDS Miami Dry Grocery 2025'!$I3402)</f>
        <v>0</v>
      </c>
      <c r="M3402" s="97"/>
    </row>
    <row r="3403" spans="1:13" s="35" customFormat="1" ht="15" x14ac:dyDescent="0.2">
      <c r="A3403" s="68" t="s">
        <v>10296</v>
      </c>
      <c r="B3403" s="69" t="s">
        <v>9</v>
      </c>
      <c r="C3403" s="70">
        <v>88702016758</v>
      </c>
      <c r="D3403" s="71" t="s">
        <v>10297</v>
      </c>
      <c r="E3403" s="72">
        <v>6</v>
      </c>
      <c r="F3403" s="73" t="s">
        <v>534</v>
      </c>
      <c r="G3403" s="74">
        <v>0</v>
      </c>
      <c r="H3403" s="74">
        <f>'IDS Miami Dry Grocery 2025'!$I3403*'IDS Miami Dry Grocery 2025'!$G3403</f>
        <v>0</v>
      </c>
      <c r="I3403" s="78"/>
      <c r="J3403" s="75">
        <v>45.58</v>
      </c>
      <c r="K3403" s="76">
        <f>IFERROR((#REF!*#REF!)+('IDS Miami Dry Grocery 2025'!$J3403*'IDS Miami Dry Grocery 2025'!$I3403),'IDS Miami Dry Grocery 2025'!$J3403*'IDS Miami Dry Grocery 2025'!$I3403)</f>
        <v>0</v>
      </c>
      <c r="M3403" s="97"/>
    </row>
    <row r="3404" spans="1:13" s="35" customFormat="1" ht="15" x14ac:dyDescent="0.2">
      <c r="A3404" s="68" t="s">
        <v>10298</v>
      </c>
      <c r="B3404" s="69" t="s">
        <v>9</v>
      </c>
      <c r="C3404" s="70">
        <v>856716008157</v>
      </c>
      <c r="D3404" s="71" t="s">
        <v>10299</v>
      </c>
      <c r="E3404" s="72">
        <v>6</v>
      </c>
      <c r="F3404" s="73" t="s">
        <v>86</v>
      </c>
      <c r="G3404" s="74">
        <v>0</v>
      </c>
      <c r="H3404" s="74">
        <f>'IDS Miami Dry Grocery 2025'!$I3404*'IDS Miami Dry Grocery 2025'!$G3404</f>
        <v>0</v>
      </c>
      <c r="I3404" s="78"/>
      <c r="J3404" s="75">
        <v>39.090000000000003</v>
      </c>
      <c r="K3404" s="76">
        <f>IFERROR((#REF!*#REF!)+('IDS Miami Dry Grocery 2025'!$J3404*'IDS Miami Dry Grocery 2025'!$I3404),'IDS Miami Dry Grocery 2025'!$J3404*'IDS Miami Dry Grocery 2025'!$I3404)</f>
        <v>0</v>
      </c>
      <c r="M3404" s="97"/>
    </row>
    <row r="3405" spans="1:13" s="35" customFormat="1" ht="15" x14ac:dyDescent="0.2">
      <c r="A3405" s="68" t="s">
        <v>10300</v>
      </c>
      <c r="B3405" s="69" t="s">
        <v>9</v>
      </c>
      <c r="C3405" s="70">
        <v>88702108330</v>
      </c>
      <c r="D3405" s="71" t="s">
        <v>10301</v>
      </c>
      <c r="E3405" s="72">
        <v>6</v>
      </c>
      <c r="F3405" s="73" t="s">
        <v>3385</v>
      </c>
      <c r="G3405" s="74">
        <v>0</v>
      </c>
      <c r="H3405" s="74">
        <f>'IDS Miami Dry Grocery 2025'!$I3405*'IDS Miami Dry Grocery 2025'!$G3405</f>
        <v>0</v>
      </c>
      <c r="I3405" s="78"/>
      <c r="J3405" s="75">
        <v>46.94</v>
      </c>
      <c r="K3405" s="76">
        <f>IFERROR((#REF!*#REF!)+('IDS Miami Dry Grocery 2025'!$J3405*'IDS Miami Dry Grocery 2025'!$I3405),'IDS Miami Dry Grocery 2025'!$J3405*'IDS Miami Dry Grocery 2025'!$I3405)</f>
        <v>0</v>
      </c>
      <c r="M3405" s="97"/>
    </row>
    <row r="3406" spans="1:13" s="35" customFormat="1" ht="15" x14ac:dyDescent="0.2">
      <c r="A3406" s="68" t="s">
        <v>10302</v>
      </c>
      <c r="B3406" s="69" t="s">
        <v>9</v>
      </c>
      <c r="C3406" s="70">
        <v>21788506959</v>
      </c>
      <c r="D3406" s="71" t="s">
        <v>10303</v>
      </c>
      <c r="E3406" s="72">
        <v>8</v>
      </c>
      <c r="F3406" s="73" t="s">
        <v>36</v>
      </c>
      <c r="G3406" s="74">
        <v>0</v>
      </c>
      <c r="H3406" s="74">
        <f>'IDS Miami Dry Grocery 2025'!$I3406*'IDS Miami Dry Grocery 2025'!$G3406</f>
        <v>0</v>
      </c>
      <c r="I3406" s="78"/>
      <c r="J3406" s="75">
        <v>57.75</v>
      </c>
      <c r="K3406" s="76">
        <f>IFERROR((#REF!*#REF!)+('IDS Miami Dry Grocery 2025'!$J3406*'IDS Miami Dry Grocery 2025'!$I3406),'IDS Miami Dry Grocery 2025'!$J3406*'IDS Miami Dry Grocery 2025'!$I3406)</f>
        <v>0</v>
      </c>
      <c r="M3406" s="97"/>
    </row>
    <row r="3407" spans="1:13" s="35" customFormat="1" ht="15" x14ac:dyDescent="0.2">
      <c r="A3407" s="68" t="s">
        <v>10304</v>
      </c>
      <c r="B3407" s="69" t="s">
        <v>9</v>
      </c>
      <c r="C3407" s="70">
        <v>74822610631</v>
      </c>
      <c r="D3407" s="71" t="s">
        <v>10305</v>
      </c>
      <c r="E3407" s="72">
        <v>6</v>
      </c>
      <c r="F3407" s="73" t="s">
        <v>497</v>
      </c>
      <c r="G3407" s="74">
        <v>0</v>
      </c>
      <c r="H3407" s="74">
        <f>'IDS Miami Dry Grocery 2025'!$I3407*'IDS Miami Dry Grocery 2025'!$G3407</f>
        <v>0</v>
      </c>
      <c r="I3407" s="78"/>
      <c r="J3407" s="75">
        <v>29.32</v>
      </c>
      <c r="K3407" s="76">
        <f>IFERROR((#REF!*#REF!)+('IDS Miami Dry Grocery 2025'!$J3407*'IDS Miami Dry Grocery 2025'!$I3407),'IDS Miami Dry Grocery 2025'!$J3407*'IDS Miami Dry Grocery 2025'!$I3407)</f>
        <v>0</v>
      </c>
      <c r="M3407" s="97"/>
    </row>
    <row r="3408" spans="1:13" s="35" customFormat="1" ht="15" x14ac:dyDescent="0.2">
      <c r="A3408" s="68" t="s">
        <v>10306</v>
      </c>
      <c r="B3408" s="69" t="s">
        <v>9</v>
      </c>
      <c r="C3408" s="70">
        <v>855188003004</v>
      </c>
      <c r="D3408" s="71" t="s">
        <v>10307</v>
      </c>
      <c r="E3408" s="72">
        <v>12</v>
      </c>
      <c r="F3408" s="73" t="s">
        <v>497</v>
      </c>
      <c r="G3408" s="74">
        <v>0</v>
      </c>
      <c r="H3408" s="74">
        <f>'IDS Miami Dry Grocery 2025'!$I3408*'IDS Miami Dry Grocery 2025'!$G3408</f>
        <v>0</v>
      </c>
      <c r="I3408" s="78"/>
      <c r="J3408" s="75">
        <v>75.849999999999994</v>
      </c>
      <c r="K3408" s="76">
        <f>IFERROR((#REF!*#REF!)+('IDS Miami Dry Grocery 2025'!$J3408*'IDS Miami Dry Grocery 2025'!$I3408),'IDS Miami Dry Grocery 2025'!$J3408*'IDS Miami Dry Grocery 2025'!$I3408)</f>
        <v>0</v>
      </c>
      <c r="M3408" s="97"/>
    </row>
    <row r="3409" spans="1:13" s="35" customFormat="1" ht="15" x14ac:dyDescent="0.2">
      <c r="A3409" s="68" t="s">
        <v>10309</v>
      </c>
      <c r="B3409" s="69" t="s">
        <v>9</v>
      </c>
      <c r="C3409" s="70">
        <v>850791002000</v>
      </c>
      <c r="D3409" s="71" t="s">
        <v>10308</v>
      </c>
      <c r="E3409" s="72">
        <v>6</v>
      </c>
      <c r="F3409" s="73" t="s">
        <v>575</v>
      </c>
      <c r="G3409" s="74">
        <v>0</v>
      </c>
      <c r="H3409" s="74">
        <f>'IDS Miami Dry Grocery 2025'!$I3409*'IDS Miami Dry Grocery 2025'!$G3409</f>
        <v>0</v>
      </c>
      <c r="I3409" s="78"/>
      <c r="J3409" s="75">
        <v>33.24</v>
      </c>
      <c r="K3409" s="76">
        <f>IFERROR((#REF!*#REF!)+('IDS Miami Dry Grocery 2025'!$J3409*'IDS Miami Dry Grocery 2025'!$I3409),'IDS Miami Dry Grocery 2025'!$J3409*'IDS Miami Dry Grocery 2025'!$I3409)</f>
        <v>0</v>
      </c>
      <c r="M3409" s="97"/>
    </row>
    <row r="3410" spans="1:13" s="35" customFormat="1" ht="15" x14ac:dyDescent="0.2">
      <c r="A3410" s="68" t="s">
        <v>10310</v>
      </c>
      <c r="B3410" s="69" t="s">
        <v>9</v>
      </c>
      <c r="C3410" s="70">
        <v>51651092357</v>
      </c>
      <c r="D3410" s="71" t="s">
        <v>10311</v>
      </c>
      <c r="E3410" s="72">
        <v>6</v>
      </c>
      <c r="F3410" s="73" t="s">
        <v>497</v>
      </c>
      <c r="G3410" s="74">
        <v>0</v>
      </c>
      <c r="H3410" s="74">
        <f>'IDS Miami Dry Grocery 2025'!$I3410*'IDS Miami Dry Grocery 2025'!$G3410</f>
        <v>0</v>
      </c>
      <c r="I3410" s="78"/>
      <c r="J3410" s="75">
        <v>49.5</v>
      </c>
      <c r="K3410" s="76">
        <f>IFERROR((#REF!*#REF!)+('IDS Miami Dry Grocery 2025'!$J3410*'IDS Miami Dry Grocery 2025'!$I3410),'IDS Miami Dry Grocery 2025'!$J3410*'IDS Miami Dry Grocery 2025'!$I3410)</f>
        <v>0</v>
      </c>
      <c r="M3410" s="97"/>
    </row>
    <row r="3411" spans="1:13" s="35" customFormat="1" ht="15" x14ac:dyDescent="0.2">
      <c r="A3411" s="68" t="s">
        <v>10312</v>
      </c>
      <c r="B3411" s="69" t="s">
        <v>9</v>
      </c>
      <c r="C3411" s="70">
        <v>84380957444</v>
      </c>
      <c r="D3411" s="71" t="s">
        <v>10313</v>
      </c>
      <c r="E3411" s="72">
        <v>6</v>
      </c>
      <c r="F3411" s="73" t="s">
        <v>279</v>
      </c>
      <c r="G3411" s="74">
        <v>0</v>
      </c>
      <c r="H3411" s="74">
        <f>'IDS Miami Dry Grocery 2025'!$I3411*'IDS Miami Dry Grocery 2025'!$G3411</f>
        <v>0</v>
      </c>
      <c r="I3411" s="78"/>
      <c r="J3411" s="75">
        <v>33.56</v>
      </c>
      <c r="K3411" s="76">
        <f>IFERROR((#REF!*#REF!)+('IDS Miami Dry Grocery 2025'!$J3411*'IDS Miami Dry Grocery 2025'!$I3411),'IDS Miami Dry Grocery 2025'!$J3411*'IDS Miami Dry Grocery 2025'!$I3411)</f>
        <v>0</v>
      </c>
      <c r="M3411" s="97"/>
    </row>
    <row r="3412" spans="1:13" s="35" customFormat="1" ht="15" x14ac:dyDescent="0.2">
      <c r="A3412" s="68" t="s">
        <v>10314</v>
      </c>
      <c r="B3412" s="69" t="s">
        <v>9</v>
      </c>
      <c r="C3412" s="70" t="s">
        <v>10315</v>
      </c>
      <c r="D3412" s="71" t="s">
        <v>10316</v>
      </c>
      <c r="E3412" s="72">
        <v>12</v>
      </c>
      <c r="F3412" s="73" t="s">
        <v>497</v>
      </c>
      <c r="G3412" s="74">
        <v>8.7782079999999992E-3</v>
      </c>
      <c r="H3412" s="74">
        <f>'IDS Miami Dry Grocery 2025'!$I3412*'IDS Miami Dry Grocery 2025'!$G3412</f>
        <v>0</v>
      </c>
      <c r="I3412" s="78"/>
      <c r="J3412" s="75">
        <v>45.07</v>
      </c>
      <c r="K3412" s="76">
        <f>IFERROR((#REF!*#REF!)+('IDS Miami Dry Grocery 2025'!$J3412*'IDS Miami Dry Grocery 2025'!$I3412),'IDS Miami Dry Grocery 2025'!$J3412*'IDS Miami Dry Grocery 2025'!$I3412)</f>
        <v>0</v>
      </c>
      <c r="M3412" s="97"/>
    </row>
    <row r="3413" spans="1:13" s="35" customFormat="1" ht="15" x14ac:dyDescent="0.2">
      <c r="A3413" s="68" t="s">
        <v>10317</v>
      </c>
      <c r="B3413" s="69" t="s">
        <v>9</v>
      </c>
      <c r="C3413" s="70" t="s">
        <v>10318</v>
      </c>
      <c r="D3413" s="71" t="s">
        <v>10319</v>
      </c>
      <c r="E3413" s="72">
        <v>8</v>
      </c>
      <c r="F3413" s="73" t="s">
        <v>1123</v>
      </c>
      <c r="G3413" s="74">
        <v>1.4441568E-2</v>
      </c>
      <c r="H3413" s="74">
        <f>'IDS Miami Dry Grocery 2025'!$I3413*'IDS Miami Dry Grocery 2025'!$G3413</f>
        <v>0</v>
      </c>
      <c r="I3413" s="78"/>
      <c r="J3413" s="75">
        <v>68.040000000000006</v>
      </c>
      <c r="K3413" s="76">
        <f>IFERROR((#REF!*#REF!)+('IDS Miami Dry Grocery 2025'!$J3413*'IDS Miami Dry Grocery 2025'!$I3413),'IDS Miami Dry Grocery 2025'!$J3413*'IDS Miami Dry Grocery 2025'!$I3413)</f>
        <v>0</v>
      </c>
      <c r="M3413" s="97"/>
    </row>
    <row r="3414" spans="1:13" s="35" customFormat="1" ht="15" x14ac:dyDescent="0.2">
      <c r="A3414" s="68" t="s">
        <v>10320</v>
      </c>
      <c r="B3414" s="69" t="s">
        <v>9</v>
      </c>
      <c r="C3414" s="70" t="s">
        <v>10321</v>
      </c>
      <c r="D3414" s="71" t="s">
        <v>10322</v>
      </c>
      <c r="E3414" s="72">
        <v>12</v>
      </c>
      <c r="F3414" s="73" t="s">
        <v>497</v>
      </c>
      <c r="G3414" s="74">
        <v>8.7782079999999992E-3</v>
      </c>
      <c r="H3414" s="74">
        <f>'IDS Miami Dry Grocery 2025'!$I3414*'IDS Miami Dry Grocery 2025'!$G3414</f>
        <v>0</v>
      </c>
      <c r="I3414" s="78"/>
      <c r="J3414" s="75">
        <v>45.07</v>
      </c>
      <c r="K3414" s="76">
        <f>IFERROR((#REF!*#REF!)+('IDS Miami Dry Grocery 2025'!$J3414*'IDS Miami Dry Grocery 2025'!$I3414),'IDS Miami Dry Grocery 2025'!$J3414*'IDS Miami Dry Grocery 2025'!$I3414)</f>
        <v>0</v>
      </c>
      <c r="M3414" s="97"/>
    </row>
    <row r="3415" spans="1:13" s="35" customFormat="1" ht="15" x14ac:dyDescent="0.2">
      <c r="A3415" s="68" t="s">
        <v>10323</v>
      </c>
      <c r="B3415" s="69" t="s">
        <v>9</v>
      </c>
      <c r="C3415" s="70" t="s">
        <v>10324</v>
      </c>
      <c r="D3415" s="71" t="s">
        <v>10325</v>
      </c>
      <c r="E3415" s="72">
        <v>12</v>
      </c>
      <c r="F3415" s="73" t="s">
        <v>497</v>
      </c>
      <c r="G3415" s="74">
        <v>8.7782079999999992E-3</v>
      </c>
      <c r="H3415" s="74">
        <f>'IDS Miami Dry Grocery 2025'!$I3415*'IDS Miami Dry Grocery 2025'!$G3415</f>
        <v>0</v>
      </c>
      <c r="I3415" s="78"/>
      <c r="J3415" s="75">
        <v>45.07</v>
      </c>
      <c r="K3415" s="76">
        <f>IFERROR((#REF!*#REF!)+('IDS Miami Dry Grocery 2025'!$J3415*'IDS Miami Dry Grocery 2025'!$I3415),'IDS Miami Dry Grocery 2025'!$J3415*'IDS Miami Dry Grocery 2025'!$I3415)</f>
        <v>0</v>
      </c>
      <c r="M3415" s="97"/>
    </row>
    <row r="3416" spans="1:13" s="35" customFormat="1" ht="15" x14ac:dyDescent="0.2">
      <c r="A3416" s="68" t="s">
        <v>10326</v>
      </c>
      <c r="B3416" s="69" t="s">
        <v>9</v>
      </c>
      <c r="C3416" s="70" t="s">
        <v>10327</v>
      </c>
      <c r="D3416" s="71" t="s">
        <v>10328</v>
      </c>
      <c r="E3416" s="72">
        <v>10</v>
      </c>
      <c r="F3416" s="73" t="s">
        <v>1340</v>
      </c>
      <c r="G3416" s="74">
        <v>1.2459392E-2</v>
      </c>
      <c r="H3416" s="74">
        <f>'IDS Miami Dry Grocery 2025'!$I3416*'IDS Miami Dry Grocery 2025'!$G3416</f>
        <v>0</v>
      </c>
      <c r="I3416" s="78"/>
      <c r="J3416" s="75">
        <v>62.56</v>
      </c>
      <c r="K3416" s="76">
        <f>IFERROR((#REF!*#REF!)+('IDS Miami Dry Grocery 2025'!$J3416*'IDS Miami Dry Grocery 2025'!$I3416),'IDS Miami Dry Grocery 2025'!$J3416*'IDS Miami Dry Grocery 2025'!$I3416)</f>
        <v>0</v>
      </c>
      <c r="M3416" s="97"/>
    </row>
    <row r="3417" spans="1:13" s="35" customFormat="1" ht="15" x14ac:dyDescent="0.2">
      <c r="A3417" s="68" t="s">
        <v>10329</v>
      </c>
      <c r="B3417" s="69" t="s">
        <v>9</v>
      </c>
      <c r="C3417" s="70" t="s">
        <v>10330</v>
      </c>
      <c r="D3417" s="71" t="s">
        <v>10319</v>
      </c>
      <c r="E3417" s="72">
        <v>12</v>
      </c>
      <c r="F3417" s="73" t="s">
        <v>497</v>
      </c>
      <c r="G3417" s="74">
        <v>9.0613759999999995E-3</v>
      </c>
      <c r="H3417" s="74">
        <f>'IDS Miami Dry Grocery 2025'!$I3417*'IDS Miami Dry Grocery 2025'!$G3417</f>
        <v>0</v>
      </c>
      <c r="I3417" s="78"/>
      <c r="J3417" s="75">
        <v>45.07</v>
      </c>
      <c r="K3417" s="76">
        <f>IFERROR((#REF!*#REF!)+('IDS Miami Dry Grocery 2025'!$J3417*'IDS Miami Dry Grocery 2025'!$I3417),'IDS Miami Dry Grocery 2025'!$J3417*'IDS Miami Dry Grocery 2025'!$I3417)</f>
        <v>0</v>
      </c>
      <c r="M3417" s="97"/>
    </row>
    <row r="3418" spans="1:13" s="35" customFormat="1" ht="15" x14ac:dyDescent="0.2">
      <c r="A3418" s="68" t="s">
        <v>10331</v>
      </c>
      <c r="B3418" s="69" t="s">
        <v>9</v>
      </c>
      <c r="C3418" s="70" t="s">
        <v>10332</v>
      </c>
      <c r="D3418" s="71" t="s">
        <v>10333</v>
      </c>
      <c r="E3418" s="72">
        <v>6</v>
      </c>
      <c r="F3418" s="73" t="s">
        <v>86</v>
      </c>
      <c r="G3418" s="74">
        <v>7.6455360000000005E-3</v>
      </c>
      <c r="H3418" s="74">
        <f>'IDS Miami Dry Grocery 2025'!$I3418*'IDS Miami Dry Grocery 2025'!$G3418</f>
        <v>0</v>
      </c>
      <c r="I3418" s="78"/>
      <c r="J3418" s="75">
        <v>23.83</v>
      </c>
      <c r="K3418" s="76">
        <f>IFERROR((#REF!*#REF!)+('IDS Miami Dry Grocery 2025'!$J3418*'IDS Miami Dry Grocery 2025'!$I3418),'IDS Miami Dry Grocery 2025'!$J3418*'IDS Miami Dry Grocery 2025'!$I3418)</f>
        <v>0</v>
      </c>
      <c r="M3418" s="97"/>
    </row>
    <row r="3419" spans="1:13" s="35" customFormat="1" ht="15" x14ac:dyDescent="0.2">
      <c r="A3419" s="68" t="s">
        <v>10334</v>
      </c>
      <c r="B3419" s="69" t="s">
        <v>9</v>
      </c>
      <c r="C3419" s="70" t="s">
        <v>10335</v>
      </c>
      <c r="D3419" s="71" t="s">
        <v>10336</v>
      </c>
      <c r="E3419" s="72">
        <v>8</v>
      </c>
      <c r="F3419" s="73" t="s">
        <v>1123</v>
      </c>
      <c r="G3419" s="74">
        <v>1.3875231999999999E-2</v>
      </c>
      <c r="H3419" s="74">
        <f>'IDS Miami Dry Grocery 2025'!$I3419*'IDS Miami Dry Grocery 2025'!$G3419</f>
        <v>0</v>
      </c>
      <c r="I3419" s="78"/>
      <c r="J3419" s="75">
        <v>68.040000000000006</v>
      </c>
      <c r="K3419" s="76">
        <f>IFERROR((#REF!*#REF!)+('IDS Miami Dry Grocery 2025'!$J3419*'IDS Miami Dry Grocery 2025'!$I3419),'IDS Miami Dry Grocery 2025'!$J3419*'IDS Miami Dry Grocery 2025'!$I3419)</f>
        <v>0</v>
      </c>
      <c r="M3419" s="97"/>
    </row>
    <row r="3420" spans="1:13" s="35" customFormat="1" ht="15" x14ac:dyDescent="0.2">
      <c r="A3420" s="68" t="s">
        <v>10337</v>
      </c>
      <c r="B3420" s="69" t="s">
        <v>9</v>
      </c>
      <c r="C3420" s="70" t="s">
        <v>10338</v>
      </c>
      <c r="D3420" s="71" t="s">
        <v>10336</v>
      </c>
      <c r="E3420" s="72">
        <v>12</v>
      </c>
      <c r="F3420" s="73" t="s">
        <v>497</v>
      </c>
      <c r="G3420" s="74">
        <v>8.7782079999999992E-3</v>
      </c>
      <c r="H3420" s="74">
        <f>'IDS Miami Dry Grocery 2025'!$I3420*'IDS Miami Dry Grocery 2025'!$G3420</f>
        <v>0</v>
      </c>
      <c r="I3420" s="78"/>
      <c r="J3420" s="75">
        <v>45.07</v>
      </c>
      <c r="K3420" s="76">
        <f>IFERROR((#REF!*#REF!)+('IDS Miami Dry Grocery 2025'!$J3420*'IDS Miami Dry Grocery 2025'!$I3420),'IDS Miami Dry Grocery 2025'!$J3420*'IDS Miami Dry Grocery 2025'!$I3420)</f>
        <v>0</v>
      </c>
      <c r="M3420" s="97"/>
    </row>
    <row r="3421" spans="1:13" s="35" customFormat="1" ht="15" x14ac:dyDescent="0.2">
      <c r="A3421" s="68" t="s">
        <v>10339</v>
      </c>
      <c r="B3421" s="69" t="s">
        <v>9</v>
      </c>
      <c r="C3421" s="70" t="s">
        <v>10340</v>
      </c>
      <c r="D3421" s="71" t="s">
        <v>10217</v>
      </c>
      <c r="E3421" s="72">
        <v>10</v>
      </c>
      <c r="F3421" s="73" t="s">
        <v>1340</v>
      </c>
      <c r="G3421" s="74">
        <v>1.2459392E-2</v>
      </c>
      <c r="H3421" s="74">
        <f>'IDS Miami Dry Grocery 2025'!$I3421*'IDS Miami Dry Grocery 2025'!$G3421</f>
        <v>0</v>
      </c>
      <c r="I3421" s="78"/>
      <c r="J3421" s="75">
        <v>62.56</v>
      </c>
      <c r="K3421" s="76">
        <f>IFERROR((#REF!*#REF!)+('IDS Miami Dry Grocery 2025'!$J3421*'IDS Miami Dry Grocery 2025'!$I3421),'IDS Miami Dry Grocery 2025'!$J3421*'IDS Miami Dry Grocery 2025'!$I3421)</f>
        <v>0</v>
      </c>
      <c r="M3421" s="97"/>
    </row>
    <row r="3422" spans="1:13" s="35" customFormat="1" ht="15" x14ac:dyDescent="0.2">
      <c r="A3422" s="68" t="s">
        <v>10341</v>
      </c>
      <c r="B3422" s="69" t="s">
        <v>9</v>
      </c>
      <c r="C3422" s="70" t="s">
        <v>10342</v>
      </c>
      <c r="D3422" s="71" t="s">
        <v>10343</v>
      </c>
      <c r="E3422" s="72">
        <v>12</v>
      </c>
      <c r="F3422" s="73" t="s">
        <v>497</v>
      </c>
      <c r="G3422" s="74">
        <v>9.0613759999999995E-3</v>
      </c>
      <c r="H3422" s="74">
        <f>'IDS Miami Dry Grocery 2025'!$I3422*'IDS Miami Dry Grocery 2025'!$G3422</f>
        <v>0</v>
      </c>
      <c r="I3422" s="78"/>
      <c r="J3422" s="75">
        <v>45.07</v>
      </c>
      <c r="K3422" s="76">
        <f>IFERROR((#REF!*#REF!)+('IDS Miami Dry Grocery 2025'!$J3422*'IDS Miami Dry Grocery 2025'!$I3422),'IDS Miami Dry Grocery 2025'!$J3422*'IDS Miami Dry Grocery 2025'!$I3422)</f>
        <v>0</v>
      </c>
      <c r="M3422" s="97"/>
    </row>
    <row r="3423" spans="1:13" s="35" customFormat="1" ht="15" x14ac:dyDescent="0.2">
      <c r="A3423" s="68" t="s">
        <v>10345</v>
      </c>
      <c r="B3423" s="69" t="s">
        <v>9</v>
      </c>
      <c r="C3423" s="70">
        <v>894455000322</v>
      </c>
      <c r="D3423" s="71" t="s">
        <v>10346</v>
      </c>
      <c r="E3423" s="72">
        <v>6</v>
      </c>
      <c r="F3423" s="73" t="s">
        <v>497</v>
      </c>
      <c r="G3423" s="74">
        <v>0</v>
      </c>
      <c r="H3423" s="74">
        <f>'IDS Miami Dry Grocery 2025'!$I3423*'IDS Miami Dry Grocery 2025'!$G3423</f>
        <v>0</v>
      </c>
      <c r="I3423" s="78"/>
      <c r="J3423" s="75">
        <v>83.7</v>
      </c>
      <c r="K3423" s="76">
        <f>IFERROR((#REF!*#REF!)+('IDS Miami Dry Grocery 2025'!$J3423*'IDS Miami Dry Grocery 2025'!$I3423),'IDS Miami Dry Grocery 2025'!$J3423*'IDS Miami Dry Grocery 2025'!$I3423)</f>
        <v>0</v>
      </c>
      <c r="M3423" s="97"/>
    </row>
    <row r="3424" spans="1:13" s="35" customFormat="1" ht="15" x14ac:dyDescent="0.2">
      <c r="A3424" s="68" t="s">
        <v>10347</v>
      </c>
      <c r="B3424" s="69" t="s">
        <v>9</v>
      </c>
      <c r="C3424" s="70">
        <v>94922149992</v>
      </c>
      <c r="D3424" s="71" t="s">
        <v>10344</v>
      </c>
      <c r="E3424" s="72">
        <v>6</v>
      </c>
      <c r="F3424" s="73" t="s">
        <v>279</v>
      </c>
      <c r="G3424" s="74">
        <v>0</v>
      </c>
      <c r="H3424" s="74">
        <f>'IDS Miami Dry Grocery 2025'!$I3424*'IDS Miami Dry Grocery 2025'!$G3424</f>
        <v>0</v>
      </c>
      <c r="I3424" s="78"/>
      <c r="J3424" s="75">
        <v>57.27</v>
      </c>
      <c r="K3424" s="76">
        <f>IFERROR((#REF!*#REF!)+('IDS Miami Dry Grocery 2025'!$J3424*'IDS Miami Dry Grocery 2025'!$I3424),'IDS Miami Dry Grocery 2025'!$J3424*'IDS Miami Dry Grocery 2025'!$I3424)</f>
        <v>0</v>
      </c>
      <c r="M3424" s="97"/>
    </row>
    <row r="3425" spans="1:13" s="35" customFormat="1" ht="15" x14ac:dyDescent="0.2">
      <c r="A3425" s="68" t="s">
        <v>10348</v>
      </c>
      <c r="B3425" s="69" t="s">
        <v>10349</v>
      </c>
      <c r="C3425" s="70" t="s">
        <v>10350</v>
      </c>
      <c r="D3425" s="71" t="s">
        <v>10351</v>
      </c>
      <c r="E3425" s="72">
        <v>24</v>
      </c>
      <c r="F3425" s="73" t="s">
        <v>10352</v>
      </c>
      <c r="G3425" s="74">
        <v>2.8316799999999998E-4</v>
      </c>
      <c r="H3425" s="74">
        <f>'IDS Miami Dry Grocery 2025'!$I3425*'IDS Miami Dry Grocery 2025'!$G3425</f>
        <v>0</v>
      </c>
      <c r="I3425" s="78"/>
      <c r="J3425" s="75">
        <v>38.58</v>
      </c>
      <c r="K3425" s="76">
        <f>IFERROR((#REF!*#REF!)+('IDS Miami Dry Grocery 2025'!$J3425*'IDS Miami Dry Grocery 2025'!$I3425),'IDS Miami Dry Grocery 2025'!$J3425*'IDS Miami Dry Grocery 2025'!$I3425)</f>
        <v>0</v>
      </c>
      <c r="M3425" s="97"/>
    </row>
    <row r="3426" spans="1:13" s="35" customFormat="1" ht="15" x14ac:dyDescent="0.2">
      <c r="A3426" s="68" t="s">
        <v>10353</v>
      </c>
      <c r="B3426" s="69" t="s">
        <v>10349</v>
      </c>
      <c r="C3426" s="70" t="s">
        <v>10354</v>
      </c>
      <c r="D3426" s="71" t="s">
        <v>10355</v>
      </c>
      <c r="E3426" s="72">
        <v>12</v>
      </c>
      <c r="F3426" s="73" t="s">
        <v>9690</v>
      </c>
      <c r="G3426" s="74">
        <v>1.2176223999999999E-2</v>
      </c>
      <c r="H3426" s="74">
        <f>'IDS Miami Dry Grocery 2025'!$I3426*'IDS Miami Dry Grocery 2025'!$G3426</f>
        <v>0</v>
      </c>
      <c r="I3426" s="78"/>
      <c r="J3426" s="75">
        <v>89.14</v>
      </c>
      <c r="K3426" s="76">
        <f>IFERROR((#REF!*#REF!)+('IDS Miami Dry Grocery 2025'!$J3426*'IDS Miami Dry Grocery 2025'!$I3426),'IDS Miami Dry Grocery 2025'!$J3426*'IDS Miami Dry Grocery 2025'!$I3426)</f>
        <v>0</v>
      </c>
      <c r="M3426" s="97"/>
    </row>
    <row r="3427" spans="1:13" s="35" customFormat="1" ht="15" x14ac:dyDescent="0.2">
      <c r="A3427" s="68" t="s">
        <v>10356</v>
      </c>
      <c r="B3427" s="69" t="s">
        <v>10349</v>
      </c>
      <c r="C3427" s="70" t="s">
        <v>10357</v>
      </c>
      <c r="D3427" s="71" t="s">
        <v>10358</v>
      </c>
      <c r="E3427" s="72">
        <v>12</v>
      </c>
      <c r="F3427" s="73" t="s">
        <v>9690</v>
      </c>
      <c r="G3427" s="74">
        <v>1.2176223999999999E-2</v>
      </c>
      <c r="H3427" s="74">
        <f>'IDS Miami Dry Grocery 2025'!$I3427*'IDS Miami Dry Grocery 2025'!$G3427</f>
        <v>0</v>
      </c>
      <c r="I3427" s="78"/>
      <c r="J3427" s="75">
        <v>89.14</v>
      </c>
      <c r="K3427" s="76">
        <f>IFERROR((#REF!*#REF!)+('IDS Miami Dry Grocery 2025'!$J3427*'IDS Miami Dry Grocery 2025'!$I3427),'IDS Miami Dry Grocery 2025'!$J3427*'IDS Miami Dry Grocery 2025'!$I3427)</f>
        <v>0</v>
      </c>
      <c r="M3427" s="97"/>
    </row>
    <row r="3428" spans="1:13" s="35" customFormat="1" ht="15" x14ac:dyDescent="0.2">
      <c r="A3428" s="68" t="s">
        <v>10359</v>
      </c>
      <c r="B3428" s="69" t="s">
        <v>10349</v>
      </c>
      <c r="C3428" s="70" t="s">
        <v>10360</v>
      </c>
      <c r="D3428" s="71" t="s">
        <v>10361</v>
      </c>
      <c r="E3428" s="72">
        <v>12</v>
      </c>
      <c r="F3428" s="73" t="s">
        <v>9690</v>
      </c>
      <c r="G3428" s="74">
        <v>1.2176223999999999E-2</v>
      </c>
      <c r="H3428" s="74">
        <f>'IDS Miami Dry Grocery 2025'!$I3428*'IDS Miami Dry Grocery 2025'!$G3428</f>
        <v>0</v>
      </c>
      <c r="I3428" s="78"/>
      <c r="J3428" s="75">
        <v>89.14</v>
      </c>
      <c r="K3428" s="76">
        <f>IFERROR((#REF!*#REF!)+('IDS Miami Dry Grocery 2025'!$J3428*'IDS Miami Dry Grocery 2025'!$I3428),'IDS Miami Dry Grocery 2025'!$J3428*'IDS Miami Dry Grocery 2025'!$I3428)</f>
        <v>0</v>
      </c>
      <c r="M3428" s="97"/>
    </row>
    <row r="3429" spans="1:13" s="35" customFormat="1" ht="15" x14ac:dyDescent="0.2">
      <c r="A3429" s="68" t="s">
        <v>10362</v>
      </c>
      <c r="B3429" s="69" t="s">
        <v>10349</v>
      </c>
      <c r="C3429" s="70" t="s">
        <v>10363</v>
      </c>
      <c r="D3429" s="71" t="s">
        <v>10364</v>
      </c>
      <c r="E3429" s="72">
        <v>12</v>
      </c>
      <c r="F3429" s="73" t="s">
        <v>9690</v>
      </c>
      <c r="G3429" s="74">
        <v>1.1609887999999999E-2</v>
      </c>
      <c r="H3429" s="74">
        <f>'IDS Miami Dry Grocery 2025'!$I3429*'IDS Miami Dry Grocery 2025'!$G3429</f>
        <v>0</v>
      </c>
      <c r="I3429" s="78"/>
      <c r="J3429" s="75">
        <v>89.14</v>
      </c>
      <c r="K3429" s="76">
        <f>IFERROR((#REF!*#REF!)+('IDS Miami Dry Grocery 2025'!$J3429*'IDS Miami Dry Grocery 2025'!$I3429),'IDS Miami Dry Grocery 2025'!$J3429*'IDS Miami Dry Grocery 2025'!$I3429)</f>
        <v>0</v>
      </c>
      <c r="M3429" s="97"/>
    </row>
    <row r="3430" spans="1:13" s="35" customFormat="1" ht="15" x14ac:dyDescent="0.2">
      <c r="A3430" s="68" t="s">
        <v>10365</v>
      </c>
      <c r="B3430" s="69" t="s">
        <v>10349</v>
      </c>
      <c r="C3430" s="70" t="s">
        <v>10366</v>
      </c>
      <c r="D3430" s="71" t="s">
        <v>10367</v>
      </c>
      <c r="E3430" s="72">
        <v>12</v>
      </c>
      <c r="F3430" s="73" t="s">
        <v>9690</v>
      </c>
      <c r="G3430" s="74">
        <v>1.1609887999999999E-2</v>
      </c>
      <c r="H3430" s="74">
        <f>'IDS Miami Dry Grocery 2025'!$I3430*'IDS Miami Dry Grocery 2025'!$G3430</f>
        <v>0</v>
      </c>
      <c r="I3430" s="78"/>
      <c r="J3430" s="75">
        <v>89.14</v>
      </c>
      <c r="K3430" s="76">
        <f>IFERROR((#REF!*#REF!)+('IDS Miami Dry Grocery 2025'!$J3430*'IDS Miami Dry Grocery 2025'!$I3430),'IDS Miami Dry Grocery 2025'!$J3430*'IDS Miami Dry Grocery 2025'!$I3430)</f>
        <v>0</v>
      </c>
      <c r="M3430" s="97"/>
    </row>
    <row r="3431" spans="1:13" s="35" customFormat="1" ht="15" x14ac:dyDescent="0.2">
      <c r="A3431" s="68" t="s">
        <v>10368</v>
      </c>
      <c r="B3431" s="69" t="s">
        <v>10349</v>
      </c>
      <c r="C3431" s="70" t="s">
        <v>10369</v>
      </c>
      <c r="D3431" s="71" t="s">
        <v>10364</v>
      </c>
      <c r="E3431" s="72">
        <v>10</v>
      </c>
      <c r="F3431" s="73" t="s">
        <v>912</v>
      </c>
      <c r="G3431" s="74">
        <v>8.4950399999999995E-4</v>
      </c>
      <c r="H3431" s="74">
        <f>'IDS Miami Dry Grocery 2025'!$I3431*'IDS Miami Dry Grocery 2025'!$G3431</f>
        <v>0</v>
      </c>
      <c r="I3431" s="78"/>
      <c r="J3431" s="75">
        <v>38.14</v>
      </c>
      <c r="K3431" s="76">
        <f>IFERROR((#REF!*#REF!)+('IDS Miami Dry Grocery 2025'!$J3431*'IDS Miami Dry Grocery 2025'!$I3431),'IDS Miami Dry Grocery 2025'!$J3431*'IDS Miami Dry Grocery 2025'!$I3431)</f>
        <v>0</v>
      </c>
      <c r="M3431" s="97"/>
    </row>
    <row r="3432" spans="1:13" s="35" customFormat="1" ht="15" x14ac:dyDescent="0.2">
      <c r="A3432" s="68" t="s">
        <v>10370</v>
      </c>
      <c r="B3432" s="69" t="s">
        <v>10349</v>
      </c>
      <c r="C3432" s="70" t="s">
        <v>10371</v>
      </c>
      <c r="D3432" s="71" t="s">
        <v>10372</v>
      </c>
      <c r="E3432" s="72">
        <v>10</v>
      </c>
      <c r="F3432" s="73" t="s">
        <v>912</v>
      </c>
      <c r="G3432" s="74">
        <v>8.4950399999999995E-4</v>
      </c>
      <c r="H3432" s="74">
        <f>'IDS Miami Dry Grocery 2025'!$I3432*'IDS Miami Dry Grocery 2025'!$G3432</f>
        <v>0</v>
      </c>
      <c r="I3432" s="78"/>
      <c r="J3432" s="75">
        <v>38.14</v>
      </c>
      <c r="K3432" s="76">
        <f>IFERROR((#REF!*#REF!)+('IDS Miami Dry Grocery 2025'!$J3432*'IDS Miami Dry Grocery 2025'!$I3432),'IDS Miami Dry Grocery 2025'!$J3432*'IDS Miami Dry Grocery 2025'!$I3432)</f>
        <v>0</v>
      </c>
      <c r="M3432" s="97"/>
    </row>
    <row r="3433" spans="1:13" s="35" customFormat="1" ht="15" x14ac:dyDescent="0.2">
      <c r="A3433" s="68" t="s">
        <v>10373</v>
      </c>
      <c r="B3433" s="69" t="s">
        <v>10349</v>
      </c>
      <c r="C3433" s="70" t="s">
        <v>10374</v>
      </c>
      <c r="D3433" s="71" t="s">
        <v>10375</v>
      </c>
      <c r="E3433" s="72">
        <v>10</v>
      </c>
      <c r="F3433" s="73" t="s">
        <v>912</v>
      </c>
      <c r="G3433" s="74">
        <v>8.4950399999999995E-4</v>
      </c>
      <c r="H3433" s="74">
        <f>'IDS Miami Dry Grocery 2025'!$I3433*'IDS Miami Dry Grocery 2025'!$G3433</f>
        <v>0</v>
      </c>
      <c r="I3433" s="78"/>
      <c r="J3433" s="75">
        <v>38.14</v>
      </c>
      <c r="K3433" s="76">
        <f>IFERROR((#REF!*#REF!)+('IDS Miami Dry Grocery 2025'!$J3433*'IDS Miami Dry Grocery 2025'!$I3433),'IDS Miami Dry Grocery 2025'!$J3433*'IDS Miami Dry Grocery 2025'!$I3433)</f>
        <v>0</v>
      </c>
      <c r="M3433" s="97"/>
    </row>
    <row r="3434" spans="1:13" s="35" customFormat="1" ht="15" x14ac:dyDescent="0.2">
      <c r="A3434" s="68" t="s">
        <v>10376</v>
      </c>
      <c r="B3434" s="69" t="s">
        <v>10349</v>
      </c>
      <c r="C3434" s="70" t="s">
        <v>10377</v>
      </c>
      <c r="D3434" s="71" t="s">
        <v>10378</v>
      </c>
      <c r="E3434" s="72">
        <v>12</v>
      </c>
      <c r="F3434" s="73" t="s">
        <v>185</v>
      </c>
      <c r="G3434" s="74">
        <v>1.6423743999999997E-2</v>
      </c>
      <c r="H3434" s="74">
        <f>'IDS Miami Dry Grocery 2025'!$I3434*'IDS Miami Dry Grocery 2025'!$G3434</f>
        <v>0</v>
      </c>
      <c r="I3434" s="78"/>
      <c r="J3434" s="75">
        <v>89.14</v>
      </c>
      <c r="K3434" s="76">
        <f>IFERROR((#REF!*#REF!)+('IDS Miami Dry Grocery 2025'!$J3434*'IDS Miami Dry Grocery 2025'!$I3434),'IDS Miami Dry Grocery 2025'!$J3434*'IDS Miami Dry Grocery 2025'!$I3434)</f>
        <v>0</v>
      </c>
      <c r="M3434" s="97"/>
    </row>
    <row r="3435" spans="1:13" s="35" customFormat="1" ht="15" x14ac:dyDescent="0.2">
      <c r="A3435" s="68" t="s">
        <v>10379</v>
      </c>
      <c r="B3435" s="69" t="s">
        <v>10349</v>
      </c>
      <c r="C3435" s="70" t="s">
        <v>10380</v>
      </c>
      <c r="D3435" s="71" t="s">
        <v>10381</v>
      </c>
      <c r="E3435" s="72">
        <v>18</v>
      </c>
      <c r="F3435" s="73" t="s">
        <v>10382</v>
      </c>
      <c r="G3435" s="74">
        <v>5.6633599999999997E-4</v>
      </c>
      <c r="H3435" s="74">
        <f>'IDS Miami Dry Grocery 2025'!$I3435*'IDS Miami Dry Grocery 2025'!$G3435</f>
        <v>0</v>
      </c>
      <c r="I3435" s="78"/>
      <c r="J3435" s="75">
        <v>51.94</v>
      </c>
      <c r="K3435" s="76">
        <f>IFERROR((#REF!*#REF!)+('IDS Miami Dry Grocery 2025'!$J3435*'IDS Miami Dry Grocery 2025'!$I3435),'IDS Miami Dry Grocery 2025'!$J3435*'IDS Miami Dry Grocery 2025'!$I3435)</f>
        <v>0</v>
      </c>
      <c r="M3435" s="97"/>
    </row>
    <row r="3436" spans="1:13" s="35" customFormat="1" ht="15" x14ac:dyDescent="0.2">
      <c r="A3436" s="68" t="s">
        <v>10383</v>
      </c>
      <c r="B3436" s="69" t="s">
        <v>10349</v>
      </c>
      <c r="C3436" s="70" t="s">
        <v>10384</v>
      </c>
      <c r="D3436" s="71" t="s">
        <v>10385</v>
      </c>
      <c r="E3436" s="72">
        <v>7</v>
      </c>
      <c r="F3436" s="73" t="s">
        <v>10386</v>
      </c>
      <c r="G3436" s="74">
        <v>5.3801919999999998E-3</v>
      </c>
      <c r="H3436" s="74">
        <f>'IDS Miami Dry Grocery 2025'!$I3436*'IDS Miami Dry Grocery 2025'!$G3436</f>
        <v>0</v>
      </c>
      <c r="I3436" s="78"/>
      <c r="J3436" s="75">
        <v>35.9</v>
      </c>
      <c r="K3436" s="76">
        <f>IFERROR((#REF!*#REF!)+('IDS Miami Dry Grocery 2025'!$J3436*'IDS Miami Dry Grocery 2025'!$I3436),'IDS Miami Dry Grocery 2025'!$J3436*'IDS Miami Dry Grocery 2025'!$I3436)</f>
        <v>0</v>
      </c>
      <c r="M3436" s="97"/>
    </row>
    <row r="3437" spans="1:13" s="35" customFormat="1" ht="15" x14ac:dyDescent="0.2">
      <c r="A3437" s="68" t="s">
        <v>10387</v>
      </c>
      <c r="B3437" s="69" t="s">
        <v>10349</v>
      </c>
      <c r="C3437" s="70" t="s">
        <v>10388</v>
      </c>
      <c r="D3437" s="71" t="s">
        <v>10389</v>
      </c>
      <c r="E3437" s="72">
        <v>12</v>
      </c>
      <c r="F3437" s="73" t="s">
        <v>615</v>
      </c>
      <c r="G3437" s="74">
        <v>1.3308895999999999E-2</v>
      </c>
      <c r="H3437" s="74">
        <f>'IDS Miami Dry Grocery 2025'!$I3437*'IDS Miami Dry Grocery 2025'!$G3437</f>
        <v>0</v>
      </c>
      <c r="I3437" s="78"/>
      <c r="J3437" s="75">
        <v>78.430000000000007</v>
      </c>
      <c r="K3437" s="76">
        <f>IFERROR((#REF!*#REF!)+('IDS Miami Dry Grocery 2025'!$J3437*'IDS Miami Dry Grocery 2025'!$I3437),'IDS Miami Dry Grocery 2025'!$J3437*'IDS Miami Dry Grocery 2025'!$I3437)</f>
        <v>0</v>
      </c>
      <c r="M3437" s="97"/>
    </row>
    <row r="3438" spans="1:13" s="35" customFormat="1" ht="15" x14ac:dyDescent="0.2">
      <c r="A3438" s="68" t="s">
        <v>10390</v>
      </c>
      <c r="B3438" s="69" t="s">
        <v>10349</v>
      </c>
      <c r="C3438" s="70" t="s">
        <v>10391</v>
      </c>
      <c r="D3438" s="71" t="s">
        <v>10392</v>
      </c>
      <c r="E3438" s="72">
        <v>12</v>
      </c>
      <c r="F3438" s="73" t="s">
        <v>581</v>
      </c>
      <c r="G3438" s="74">
        <v>1.3308895999999999E-2</v>
      </c>
      <c r="H3438" s="74">
        <f>'IDS Miami Dry Grocery 2025'!$I3438*'IDS Miami Dry Grocery 2025'!$G3438</f>
        <v>0</v>
      </c>
      <c r="I3438" s="78"/>
      <c r="J3438" s="75">
        <v>78.430000000000007</v>
      </c>
      <c r="K3438" s="76">
        <f>IFERROR((#REF!*#REF!)+('IDS Miami Dry Grocery 2025'!$J3438*'IDS Miami Dry Grocery 2025'!$I3438),'IDS Miami Dry Grocery 2025'!$J3438*'IDS Miami Dry Grocery 2025'!$I3438)</f>
        <v>0</v>
      </c>
      <c r="M3438" s="97"/>
    </row>
    <row r="3439" spans="1:13" s="35" customFormat="1" ht="15" x14ac:dyDescent="0.2">
      <c r="A3439" s="68" t="s">
        <v>10393</v>
      </c>
      <c r="B3439" s="69" t="s">
        <v>10349</v>
      </c>
      <c r="C3439" s="70">
        <v>20020501110057</v>
      </c>
      <c r="D3439" s="71" t="s">
        <v>10394</v>
      </c>
      <c r="E3439" s="72">
        <v>100</v>
      </c>
      <c r="F3439" s="73" t="s">
        <v>380</v>
      </c>
      <c r="G3439" s="74">
        <v>7.0791999999999999E-3</v>
      </c>
      <c r="H3439" s="74">
        <f>'IDS Miami Dry Grocery 2025'!$I3439*'IDS Miami Dry Grocery 2025'!$G3439</f>
        <v>0</v>
      </c>
      <c r="I3439" s="78"/>
      <c r="J3439" s="75">
        <v>86.51</v>
      </c>
      <c r="K3439" s="76">
        <f>IFERROR((#REF!*#REF!)+('IDS Miami Dry Grocery 2025'!$J3439*'IDS Miami Dry Grocery 2025'!$I3439),'IDS Miami Dry Grocery 2025'!$J3439*'IDS Miami Dry Grocery 2025'!$I3439)</f>
        <v>0</v>
      </c>
      <c r="M3439" s="97"/>
    </row>
    <row r="3440" spans="1:13" s="35" customFormat="1" ht="15" x14ac:dyDescent="0.2">
      <c r="A3440" s="68" t="s">
        <v>10395</v>
      </c>
      <c r="B3440" s="69" t="s">
        <v>10349</v>
      </c>
      <c r="C3440" s="70">
        <v>20020501110033</v>
      </c>
      <c r="D3440" s="71" t="s">
        <v>10396</v>
      </c>
      <c r="E3440" s="72">
        <v>100</v>
      </c>
      <c r="F3440" s="73" t="s">
        <v>380</v>
      </c>
      <c r="G3440" s="74">
        <v>7.0791999999999999E-3</v>
      </c>
      <c r="H3440" s="74">
        <f>'IDS Miami Dry Grocery 2025'!$I3440*'IDS Miami Dry Grocery 2025'!$G3440</f>
        <v>0</v>
      </c>
      <c r="I3440" s="78"/>
      <c r="J3440" s="75">
        <v>86.51</v>
      </c>
      <c r="K3440" s="76">
        <f>IFERROR((#REF!*#REF!)+('IDS Miami Dry Grocery 2025'!$J3440*'IDS Miami Dry Grocery 2025'!$I3440),'IDS Miami Dry Grocery 2025'!$J3440*'IDS Miami Dry Grocery 2025'!$I3440)</f>
        <v>0</v>
      </c>
      <c r="M3440" s="97"/>
    </row>
    <row r="3441" spans="1:13" s="35" customFormat="1" ht="15" x14ac:dyDescent="0.2">
      <c r="A3441" s="68" t="s">
        <v>10397</v>
      </c>
      <c r="B3441" s="69" t="s">
        <v>10349</v>
      </c>
      <c r="C3441" s="70">
        <v>20020501110064</v>
      </c>
      <c r="D3441" s="71" t="s">
        <v>10398</v>
      </c>
      <c r="E3441" s="72">
        <v>100</v>
      </c>
      <c r="F3441" s="73" t="s">
        <v>380</v>
      </c>
      <c r="G3441" s="74">
        <v>7.0791999999999999E-3</v>
      </c>
      <c r="H3441" s="74">
        <f>'IDS Miami Dry Grocery 2025'!$I3441*'IDS Miami Dry Grocery 2025'!$G3441</f>
        <v>0</v>
      </c>
      <c r="I3441" s="78"/>
      <c r="J3441" s="75">
        <v>72.09</v>
      </c>
      <c r="K3441" s="76">
        <f>IFERROR((#REF!*#REF!)+('IDS Miami Dry Grocery 2025'!$J3441*'IDS Miami Dry Grocery 2025'!$I3441),'IDS Miami Dry Grocery 2025'!$J3441*'IDS Miami Dry Grocery 2025'!$I3441)</f>
        <v>0</v>
      </c>
      <c r="M3441" s="97"/>
    </row>
    <row r="3442" spans="1:13" s="35" customFormat="1" ht="15" x14ac:dyDescent="0.2">
      <c r="A3442" s="68" t="s">
        <v>10399</v>
      </c>
      <c r="B3442" s="69" t="s">
        <v>10349</v>
      </c>
      <c r="C3442" s="70">
        <v>10853016002684</v>
      </c>
      <c r="D3442" s="71" t="s">
        <v>10400</v>
      </c>
      <c r="E3442" s="72">
        <v>12</v>
      </c>
      <c r="F3442" s="73" t="s">
        <v>185</v>
      </c>
      <c r="G3442" s="74">
        <v>7.6455360000000005E-3</v>
      </c>
      <c r="H3442" s="74">
        <f>'IDS Miami Dry Grocery 2025'!$I3442*'IDS Miami Dry Grocery 2025'!$G3442</f>
        <v>0</v>
      </c>
      <c r="I3442" s="78"/>
      <c r="J3442" s="75">
        <v>80.55</v>
      </c>
      <c r="K3442" s="76">
        <f>IFERROR((#REF!*#REF!)+('IDS Miami Dry Grocery 2025'!$J3442*'IDS Miami Dry Grocery 2025'!$I3442),'IDS Miami Dry Grocery 2025'!$J3442*'IDS Miami Dry Grocery 2025'!$I3442)</f>
        <v>0</v>
      </c>
      <c r="M3442" s="97"/>
    </row>
    <row r="3443" spans="1:13" s="35" customFormat="1" ht="15" x14ac:dyDescent="0.2">
      <c r="A3443" s="68" t="s">
        <v>10401</v>
      </c>
      <c r="B3443" s="69" t="s">
        <v>10349</v>
      </c>
      <c r="C3443" s="70">
        <v>10858959005891</v>
      </c>
      <c r="D3443" s="71" t="s">
        <v>10402</v>
      </c>
      <c r="E3443" s="72">
        <v>8</v>
      </c>
      <c r="F3443" s="73" t="s">
        <v>185</v>
      </c>
      <c r="G3443" s="74">
        <v>5.8615776E-3</v>
      </c>
      <c r="H3443" s="74">
        <f>'IDS Miami Dry Grocery 2025'!$I3443*'IDS Miami Dry Grocery 2025'!$G3443</f>
        <v>0</v>
      </c>
      <c r="I3443" s="78"/>
      <c r="J3443" s="75">
        <v>53.83</v>
      </c>
      <c r="K3443" s="76">
        <f>IFERROR((#REF!*#REF!)+('IDS Miami Dry Grocery 2025'!$J3443*'IDS Miami Dry Grocery 2025'!$I3443),'IDS Miami Dry Grocery 2025'!$J3443*'IDS Miami Dry Grocery 2025'!$I3443)</f>
        <v>0</v>
      </c>
      <c r="M3443" s="97"/>
    </row>
    <row r="3444" spans="1:13" s="35" customFormat="1" ht="15" x14ac:dyDescent="0.2">
      <c r="A3444" s="68" t="s">
        <v>10403</v>
      </c>
      <c r="B3444" s="69" t="s">
        <v>10349</v>
      </c>
      <c r="C3444" s="70">
        <v>20858959005010</v>
      </c>
      <c r="D3444" s="71" t="s">
        <v>10404</v>
      </c>
      <c r="E3444" s="72">
        <v>8</v>
      </c>
      <c r="F3444" s="73" t="s">
        <v>185</v>
      </c>
      <c r="G3444" s="74">
        <v>6.2296959999999998E-3</v>
      </c>
      <c r="H3444" s="74">
        <f>'IDS Miami Dry Grocery 2025'!$I3444*'IDS Miami Dry Grocery 2025'!$G3444</f>
        <v>0</v>
      </c>
      <c r="I3444" s="78"/>
      <c r="J3444" s="75">
        <v>53.83</v>
      </c>
      <c r="K3444" s="76">
        <f>IFERROR((#REF!*#REF!)+('IDS Miami Dry Grocery 2025'!$J3444*'IDS Miami Dry Grocery 2025'!$I3444),'IDS Miami Dry Grocery 2025'!$J3444*'IDS Miami Dry Grocery 2025'!$I3444)</f>
        <v>0</v>
      </c>
      <c r="M3444" s="97"/>
    </row>
    <row r="3445" spans="1:13" s="35" customFormat="1" ht="15" x14ac:dyDescent="0.2">
      <c r="A3445" s="68" t="s">
        <v>10405</v>
      </c>
      <c r="B3445" s="69" t="s">
        <v>10349</v>
      </c>
      <c r="C3445" s="70">
        <v>30858959005000</v>
      </c>
      <c r="D3445" s="71" t="s">
        <v>10406</v>
      </c>
      <c r="E3445" s="72">
        <v>8</v>
      </c>
      <c r="F3445" s="73" t="s">
        <v>185</v>
      </c>
      <c r="G3445" s="74">
        <v>6.2296959999999998E-3</v>
      </c>
      <c r="H3445" s="74">
        <f>'IDS Miami Dry Grocery 2025'!$I3445*'IDS Miami Dry Grocery 2025'!$G3445</f>
        <v>0</v>
      </c>
      <c r="I3445" s="78"/>
      <c r="J3445" s="75">
        <v>53.83</v>
      </c>
      <c r="K3445" s="76">
        <f>IFERROR((#REF!*#REF!)+('IDS Miami Dry Grocery 2025'!$J3445*'IDS Miami Dry Grocery 2025'!$I3445),'IDS Miami Dry Grocery 2025'!$J3445*'IDS Miami Dry Grocery 2025'!$I3445)</f>
        <v>0</v>
      </c>
      <c r="M3445" s="97"/>
    </row>
    <row r="3446" spans="1:13" s="35" customFormat="1" ht="15" x14ac:dyDescent="0.2">
      <c r="A3446" s="68" t="s">
        <v>10407</v>
      </c>
      <c r="B3446" s="69" t="s">
        <v>10349</v>
      </c>
      <c r="C3446" s="70">
        <v>20017082876311</v>
      </c>
      <c r="D3446" s="71" t="s">
        <v>10408</v>
      </c>
      <c r="E3446" s="72">
        <v>12</v>
      </c>
      <c r="F3446" s="73" t="s">
        <v>9690</v>
      </c>
      <c r="G3446" s="74">
        <v>1.19213728E-2</v>
      </c>
      <c r="H3446" s="74">
        <f>'IDS Miami Dry Grocery 2025'!$I3446*'IDS Miami Dry Grocery 2025'!$G3446</f>
        <v>0</v>
      </c>
      <c r="I3446" s="78"/>
      <c r="J3446" s="75">
        <v>94.97</v>
      </c>
      <c r="K3446" s="76">
        <f>IFERROR((#REF!*#REF!)+('IDS Miami Dry Grocery 2025'!$J3446*'IDS Miami Dry Grocery 2025'!$I3446),'IDS Miami Dry Grocery 2025'!$J3446*'IDS Miami Dry Grocery 2025'!$I3446)</f>
        <v>0</v>
      </c>
      <c r="M3446" s="97"/>
    </row>
    <row r="3447" spans="1:13" s="35" customFormat="1" ht="15" x14ac:dyDescent="0.2">
      <c r="A3447" s="68" t="s">
        <v>10409</v>
      </c>
      <c r="B3447" s="69" t="s">
        <v>10349</v>
      </c>
      <c r="C3447" s="70">
        <v>10017082876314</v>
      </c>
      <c r="D3447" s="71" t="s">
        <v>10408</v>
      </c>
      <c r="E3447" s="72">
        <v>8</v>
      </c>
      <c r="F3447" s="73" t="s">
        <v>9690</v>
      </c>
      <c r="G3447" s="74">
        <v>6.7110815999999992E-3</v>
      </c>
      <c r="H3447" s="74">
        <f>'IDS Miami Dry Grocery 2025'!$I3447*'IDS Miami Dry Grocery 2025'!$G3447</f>
        <v>0</v>
      </c>
      <c r="I3447" s="78"/>
      <c r="J3447" s="75">
        <v>63.31</v>
      </c>
      <c r="K3447" s="76">
        <f>IFERROR((#REF!*#REF!)+('IDS Miami Dry Grocery 2025'!$J3447*'IDS Miami Dry Grocery 2025'!$I3447),'IDS Miami Dry Grocery 2025'!$J3447*'IDS Miami Dry Grocery 2025'!$I3447)</f>
        <v>0</v>
      </c>
      <c r="M3447" s="97"/>
    </row>
    <row r="3448" spans="1:13" s="35" customFormat="1" ht="15" x14ac:dyDescent="0.2">
      <c r="A3448" s="68" t="s">
        <v>10410</v>
      </c>
      <c r="B3448" s="69" t="s">
        <v>10349</v>
      </c>
      <c r="C3448" s="70">
        <v>10017082876321</v>
      </c>
      <c r="D3448" s="71" t="s">
        <v>10411</v>
      </c>
      <c r="E3448" s="72">
        <v>8</v>
      </c>
      <c r="F3448" s="73" t="s">
        <v>9690</v>
      </c>
      <c r="G3448" s="74">
        <v>6.7110815999999992E-3</v>
      </c>
      <c r="H3448" s="74">
        <f>'IDS Miami Dry Grocery 2025'!$I3448*'IDS Miami Dry Grocery 2025'!$G3448</f>
        <v>0</v>
      </c>
      <c r="I3448" s="78"/>
      <c r="J3448" s="75">
        <v>63.31</v>
      </c>
      <c r="K3448" s="76">
        <f>IFERROR((#REF!*#REF!)+('IDS Miami Dry Grocery 2025'!$J3448*'IDS Miami Dry Grocery 2025'!$I3448),'IDS Miami Dry Grocery 2025'!$J3448*'IDS Miami Dry Grocery 2025'!$I3448)</f>
        <v>0</v>
      </c>
      <c r="M3448" s="97"/>
    </row>
    <row r="3449" spans="1:13" s="35" customFormat="1" ht="15" x14ac:dyDescent="0.2">
      <c r="A3449" s="68" t="s">
        <v>10412</v>
      </c>
      <c r="B3449" s="69" t="s">
        <v>10349</v>
      </c>
      <c r="C3449" s="70">
        <v>10017082876338</v>
      </c>
      <c r="D3449" s="71" t="s">
        <v>10413</v>
      </c>
      <c r="E3449" s="72">
        <v>8</v>
      </c>
      <c r="F3449" s="73" t="s">
        <v>9690</v>
      </c>
      <c r="G3449" s="74">
        <v>6.7110815999999992E-3</v>
      </c>
      <c r="H3449" s="74">
        <f>'IDS Miami Dry Grocery 2025'!$I3449*'IDS Miami Dry Grocery 2025'!$G3449</f>
        <v>0</v>
      </c>
      <c r="I3449" s="78"/>
      <c r="J3449" s="75">
        <v>63.31</v>
      </c>
      <c r="K3449" s="76">
        <f>IFERROR((#REF!*#REF!)+('IDS Miami Dry Grocery 2025'!$J3449*'IDS Miami Dry Grocery 2025'!$I3449),'IDS Miami Dry Grocery 2025'!$J3449*'IDS Miami Dry Grocery 2025'!$I3449)</f>
        <v>0</v>
      </c>
      <c r="M3449" s="97"/>
    </row>
    <row r="3450" spans="1:13" s="35" customFormat="1" ht="15" x14ac:dyDescent="0.2">
      <c r="A3450" s="68" t="s">
        <v>10414</v>
      </c>
      <c r="B3450" s="69" t="s">
        <v>10349</v>
      </c>
      <c r="C3450" s="70">
        <v>20017082876359</v>
      </c>
      <c r="D3450" s="71" t="s">
        <v>10415</v>
      </c>
      <c r="E3450" s="72">
        <v>8</v>
      </c>
      <c r="F3450" s="73" t="s">
        <v>9690</v>
      </c>
      <c r="G3450" s="74">
        <v>6.7110815999999992E-3</v>
      </c>
      <c r="H3450" s="74">
        <f>'IDS Miami Dry Grocery 2025'!$I3450*'IDS Miami Dry Grocery 2025'!$G3450</f>
        <v>0</v>
      </c>
      <c r="I3450" s="78"/>
      <c r="J3450" s="75">
        <v>63.31</v>
      </c>
      <c r="K3450" s="76">
        <f>IFERROR((#REF!*#REF!)+('IDS Miami Dry Grocery 2025'!$J3450*'IDS Miami Dry Grocery 2025'!$I3450),'IDS Miami Dry Grocery 2025'!$J3450*'IDS Miami Dry Grocery 2025'!$I3450)</f>
        <v>0</v>
      </c>
      <c r="M3450" s="97"/>
    </row>
    <row r="3451" spans="1:13" s="35" customFormat="1" ht="15" x14ac:dyDescent="0.2">
      <c r="A3451" s="68" t="s">
        <v>10416</v>
      </c>
      <c r="B3451" s="69" t="s">
        <v>10349</v>
      </c>
      <c r="C3451" s="70" t="s">
        <v>10417</v>
      </c>
      <c r="D3451" s="71" t="s">
        <v>10418</v>
      </c>
      <c r="E3451" s="72">
        <v>48</v>
      </c>
      <c r="F3451" s="73" t="s">
        <v>380</v>
      </c>
      <c r="G3451" s="74">
        <v>1.95102752E-2</v>
      </c>
      <c r="H3451" s="74">
        <f>'IDS Miami Dry Grocery 2025'!$I3451*'IDS Miami Dry Grocery 2025'!$G3451</f>
        <v>0</v>
      </c>
      <c r="I3451" s="78"/>
      <c r="J3451" s="75">
        <v>89.2</v>
      </c>
      <c r="K3451" s="76">
        <f>IFERROR((#REF!*#REF!)+('IDS Miami Dry Grocery 2025'!$J3451*'IDS Miami Dry Grocery 2025'!$I3451),'IDS Miami Dry Grocery 2025'!$J3451*'IDS Miami Dry Grocery 2025'!$I3451)</f>
        <v>0</v>
      </c>
      <c r="M3451" s="97"/>
    </row>
    <row r="3452" spans="1:13" s="35" customFormat="1" ht="15" x14ac:dyDescent="0.2">
      <c r="A3452" s="68" t="s">
        <v>10419</v>
      </c>
      <c r="B3452" s="69" t="s">
        <v>10349</v>
      </c>
      <c r="C3452" s="70">
        <v>10017082876369</v>
      </c>
      <c r="D3452" s="71" t="s">
        <v>10420</v>
      </c>
      <c r="E3452" s="72">
        <v>8</v>
      </c>
      <c r="F3452" s="73" t="s">
        <v>9690</v>
      </c>
      <c r="G3452" s="74">
        <v>6.7110815999999992E-3</v>
      </c>
      <c r="H3452" s="74">
        <f>'IDS Miami Dry Grocery 2025'!$I3452*'IDS Miami Dry Grocery 2025'!$G3452</f>
        <v>0</v>
      </c>
      <c r="I3452" s="78"/>
      <c r="J3452" s="75">
        <v>63.31</v>
      </c>
      <c r="K3452" s="76">
        <f>IFERROR((#REF!*#REF!)+('IDS Miami Dry Grocery 2025'!$J3452*'IDS Miami Dry Grocery 2025'!$I3452),'IDS Miami Dry Grocery 2025'!$J3452*'IDS Miami Dry Grocery 2025'!$I3452)</f>
        <v>0</v>
      </c>
      <c r="M3452" s="97"/>
    </row>
    <row r="3453" spans="1:13" s="35" customFormat="1" ht="15" x14ac:dyDescent="0.2">
      <c r="A3453" s="68" t="s">
        <v>10421</v>
      </c>
      <c r="B3453" s="69" t="s">
        <v>10349</v>
      </c>
      <c r="C3453" s="70">
        <v>10850011381158</v>
      </c>
      <c r="D3453" s="71" t="s">
        <v>10422</v>
      </c>
      <c r="E3453" s="72">
        <v>12</v>
      </c>
      <c r="F3453" s="73" t="s">
        <v>521</v>
      </c>
      <c r="G3453" s="74">
        <v>9.3445439999999998E-3</v>
      </c>
      <c r="H3453" s="74">
        <f>'IDS Miami Dry Grocery 2025'!$I3453*'IDS Miami Dry Grocery 2025'!$G3453</f>
        <v>0</v>
      </c>
      <c r="I3453" s="78"/>
      <c r="J3453" s="75">
        <v>80.55</v>
      </c>
      <c r="K3453" s="76">
        <f>IFERROR((#REF!*#REF!)+('IDS Miami Dry Grocery 2025'!$J3453*'IDS Miami Dry Grocery 2025'!$I3453),'IDS Miami Dry Grocery 2025'!$J3453*'IDS Miami Dry Grocery 2025'!$I3453)</f>
        <v>0</v>
      </c>
      <c r="M3453" s="97"/>
    </row>
    <row r="3454" spans="1:13" s="35" customFormat="1" ht="15" x14ac:dyDescent="0.2">
      <c r="A3454" s="68" t="s">
        <v>10423</v>
      </c>
      <c r="B3454" s="69" t="s">
        <v>10349</v>
      </c>
      <c r="C3454" s="70">
        <v>10850011381332</v>
      </c>
      <c r="D3454" s="71" t="s">
        <v>10424</v>
      </c>
      <c r="E3454" s="72">
        <v>12</v>
      </c>
      <c r="F3454" s="73" t="s">
        <v>185</v>
      </c>
      <c r="G3454" s="74">
        <v>7.6455360000000005E-3</v>
      </c>
      <c r="H3454" s="74">
        <f>'IDS Miami Dry Grocery 2025'!$I3454*'IDS Miami Dry Grocery 2025'!$G3454</f>
        <v>0</v>
      </c>
      <c r="I3454" s="78"/>
      <c r="J3454" s="75">
        <v>80.55</v>
      </c>
      <c r="K3454" s="76">
        <f>IFERROR((#REF!*#REF!)+('IDS Miami Dry Grocery 2025'!$J3454*'IDS Miami Dry Grocery 2025'!$I3454),'IDS Miami Dry Grocery 2025'!$J3454*'IDS Miami Dry Grocery 2025'!$I3454)</f>
        <v>0</v>
      </c>
      <c r="M3454" s="97"/>
    </row>
    <row r="3455" spans="1:13" s="35" customFormat="1" ht="15" x14ac:dyDescent="0.2">
      <c r="A3455" s="68" t="s">
        <v>10426</v>
      </c>
      <c r="B3455" s="69" t="s">
        <v>10425</v>
      </c>
      <c r="C3455" s="70" t="s">
        <v>10427</v>
      </c>
      <c r="D3455" s="71" t="s">
        <v>10428</v>
      </c>
      <c r="E3455" s="72">
        <v>6</v>
      </c>
      <c r="F3455" s="73" t="s">
        <v>78</v>
      </c>
      <c r="G3455" s="74">
        <v>0</v>
      </c>
      <c r="H3455" s="74">
        <f>'IDS Miami Dry Grocery 2025'!$I3455*'IDS Miami Dry Grocery 2025'!$G3455</f>
        <v>0</v>
      </c>
      <c r="I3455" s="78"/>
      <c r="J3455" s="75">
        <v>86.67</v>
      </c>
      <c r="K3455" s="76">
        <f>IFERROR((#REF!*#REF!)+('IDS Miami Dry Grocery 2025'!$J3455*'IDS Miami Dry Grocery 2025'!$I3455),'IDS Miami Dry Grocery 2025'!$J3455*'IDS Miami Dry Grocery 2025'!$I3455)</f>
        <v>0</v>
      </c>
      <c r="M3455" s="97"/>
    </row>
    <row r="3456" spans="1:13" s="35" customFormat="1" ht="15" x14ac:dyDescent="0.2">
      <c r="A3456" s="68" t="s">
        <v>10429</v>
      </c>
      <c r="B3456" s="69" t="s">
        <v>10425</v>
      </c>
      <c r="C3456" s="70" t="s">
        <v>10430</v>
      </c>
      <c r="D3456" s="71" t="s">
        <v>10431</v>
      </c>
      <c r="E3456" s="72">
        <v>6</v>
      </c>
      <c r="F3456" s="73" t="s">
        <v>78</v>
      </c>
      <c r="G3456" s="74">
        <v>0</v>
      </c>
      <c r="H3456" s="74">
        <f>'IDS Miami Dry Grocery 2025'!$I3456*'IDS Miami Dry Grocery 2025'!$G3456</f>
        <v>0</v>
      </c>
      <c r="I3456" s="78"/>
      <c r="J3456" s="75">
        <v>65.52</v>
      </c>
      <c r="K3456" s="76">
        <f>IFERROR((#REF!*#REF!)+('IDS Miami Dry Grocery 2025'!$J3456*'IDS Miami Dry Grocery 2025'!$I3456),'IDS Miami Dry Grocery 2025'!$J3456*'IDS Miami Dry Grocery 2025'!$I3456)</f>
        <v>0</v>
      </c>
      <c r="M3456" s="97"/>
    </row>
    <row r="3457" spans="1:13" s="35" customFormat="1" ht="15" x14ac:dyDescent="0.2">
      <c r="A3457" s="68" t="s">
        <v>10432</v>
      </c>
      <c r="B3457" s="69" t="s">
        <v>10425</v>
      </c>
      <c r="C3457" s="70" t="s">
        <v>10433</v>
      </c>
      <c r="D3457" s="71" t="s">
        <v>10434</v>
      </c>
      <c r="E3457" s="72">
        <v>6</v>
      </c>
      <c r="F3457" s="73" t="s">
        <v>78</v>
      </c>
      <c r="G3457" s="74">
        <v>0</v>
      </c>
      <c r="H3457" s="74">
        <f>'IDS Miami Dry Grocery 2025'!$I3457*'IDS Miami Dry Grocery 2025'!$G3457</f>
        <v>0</v>
      </c>
      <c r="I3457" s="78"/>
      <c r="J3457" s="75">
        <v>51.34</v>
      </c>
      <c r="K3457" s="76">
        <f>IFERROR((#REF!*#REF!)+('IDS Miami Dry Grocery 2025'!$J3457*'IDS Miami Dry Grocery 2025'!$I3457),'IDS Miami Dry Grocery 2025'!$J3457*'IDS Miami Dry Grocery 2025'!$I3457)</f>
        <v>0</v>
      </c>
      <c r="M3457" s="97"/>
    </row>
    <row r="3458" spans="1:13" s="35" customFormat="1" ht="15" x14ac:dyDescent="0.2">
      <c r="A3458" s="68" t="s">
        <v>10435</v>
      </c>
      <c r="B3458" s="69" t="s">
        <v>10425</v>
      </c>
      <c r="C3458" s="70" t="s">
        <v>10436</v>
      </c>
      <c r="D3458" s="71" t="s">
        <v>10437</v>
      </c>
      <c r="E3458" s="72">
        <v>6</v>
      </c>
      <c r="F3458" s="73" t="s">
        <v>78</v>
      </c>
      <c r="G3458" s="74">
        <v>0</v>
      </c>
      <c r="H3458" s="74">
        <f>'IDS Miami Dry Grocery 2025'!$I3458*'IDS Miami Dry Grocery 2025'!$G3458</f>
        <v>0</v>
      </c>
      <c r="I3458" s="78"/>
      <c r="J3458" s="75">
        <v>65.52</v>
      </c>
      <c r="K3458" s="76">
        <f>IFERROR((#REF!*#REF!)+('IDS Miami Dry Grocery 2025'!$J3458*'IDS Miami Dry Grocery 2025'!$I3458),'IDS Miami Dry Grocery 2025'!$J3458*'IDS Miami Dry Grocery 2025'!$I3458)</f>
        <v>0</v>
      </c>
      <c r="M3458" s="97"/>
    </row>
    <row r="3459" spans="1:13" s="35" customFormat="1" ht="15" x14ac:dyDescent="0.2">
      <c r="A3459" s="68" t="s">
        <v>10438</v>
      </c>
      <c r="B3459" s="69" t="s">
        <v>10425</v>
      </c>
      <c r="C3459" s="70" t="s">
        <v>10439</v>
      </c>
      <c r="D3459" s="71" t="s">
        <v>10440</v>
      </c>
      <c r="E3459" s="72">
        <v>6</v>
      </c>
      <c r="F3459" s="73" t="s">
        <v>78</v>
      </c>
      <c r="G3459" s="74">
        <v>0</v>
      </c>
      <c r="H3459" s="74">
        <f>'IDS Miami Dry Grocery 2025'!$I3459*'IDS Miami Dry Grocery 2025'!$G3459</f>
        <v>0</v>
      </c>
      <c r="I3459" s="78"/>
      <c r="J3459" s="75">
        <v>44.46</v>
      </c>
      <c r="K3459" s="76">
        <f>IFERROR((#REF!*#REF!)+('IDS Miami Dry Grocery 2025'!$J3459*'IDS Miami Dry Grocery 2025'!$I3459),'IDS Miami Dry Grocery 2025'!$J3459*'IDS Miami Dry Grocery 2025'!$I3459)</f>
        <v>0</v>
      </c>
      <c r="M3459" s="97"/>
    </row>
    <row r="3460" spans="1:13" s="35" customFormat="1" ht="15" x14ac:dyDescent="0.2">
      <c r="A3460" s="68" t="s">
        <v>10441</v>
      </c>
      <c r="B3460" s="69" t="s">
        <v>10425</v>
      </c>
      <c r="C3460" s="70" t="s">
        <v>10442</v>
      </c>
      <c r="D3460" s="71" t="s">
        <v>10443</v>
      </c>
      <c r="E3460" s="72">
        <v>6</v>
      </c>
      <c r="F3460" s="73" t="s">
        <v>78</v>
      </c>
      <c r="G3460" s="74">
        <v>0</v>
      </c>
      <c r="H3460" s="74">
        <f>'IDS Miami Dry Grocery 2025'!$I3460*'IDS Miami Dry Grocery 2025'!$G3460</f>
        <v>0</v>
      </c>
      <c r="I3460" s="78"/>
      <c r="J3460" s="75">
        <v>77.7</v>
      </c>
      <c r="K3460" s="76">
        <f>IFERROR((#REF!*#REF!)+('IDS Miami Dry Grocery 2025'!$J3460*'IDS Miami Dry Grocery 2025'!$I3460),'IDS Miami Dry Grocery 2025'!$J3460*'IDS Miami Dry Grocery 2025'!$I3460)</f>
        <v>0</v>
      </c>
      <c r="M3460" s="97"/>
    </row>
    <row r="3461" spans="1:13" s="35" customFormat="1" ht="15" x14ac:dyDescent="0.2">
      <c r="A3461" s="68" t="s">
        <v>10444</v>
      </c>
      <c r="B3461" s="69" t="s">
        <v>10425</v>
      </c>
      <c r="C3461" s="70" t="s">
        <v>10445</v>
      </c>
      <c r="D3461" s="71" t="s">
        <v>10446</v>
      </c>
      <c r="E3461" s="72">
        <v>6</v>
      </c>
      <c r="F3461" s="73" t="s">
        <v>78</v>
      </c>
      <c r="G3461" s="74">
        <v>0</v>
      </c>
      <c r="H3461" s="74">
        <f>'IDS Miami Dry Grocery 2025'!$I3461*'IDS Miami Dry Grocery 2025'!$G3461</f>
        <v>0</v>
      </c>
      <c r="I3461" s="78"/>
      <c r="J3461" s="75">
        <v>97.72</v>
      </c>
      <c r="K3461" s="76">
        <f>IFERROR((#REF!*#REF!)+('IDS Miami Dry Grocery 2025'!$J3461*'IDS Miami Dry Grocery 2025'!$I3461),'IDS Miami Dry Grocery 2025'!$J3461*'IDS Miami Dry Grocery 2025'!$I3461)</f>
        <v>0</v>
      </c>
      <c r="M3461" s="97"/>
    </row>
    <row r="3462" spans="1:13" s="35" customFormat="1" ht="15" x14ac:dyDescent="0.2">
      <c r="A3462" s="68" t="s">
        <v>10447</v>
      </c>
      <c r="B3462" s="69" t="s">
        <v>10425</v>
      </c>
      <c r="C3462" s="70" t="s">
        <v>10448</v>
      </c>
      <c r="D3462" s="71" t="s">
        <v>10449</v>
      </c>
      <c r="E3462" s="72">
        <v>6</v>
      </c>
      <c r="F3462" s="73" t="s">
        <v>78</v>
      </c>
      <c r="G3462" s="74">
        <v>0</v>
      </c>
      <c r="H3462" s="74">
        <f>'IDS Miami Dry Grocery 2025'!$I3462*'IDS Miami Dry Grocery 2025'!$G3462</f>
        <v>0</v>
      </c>
      <c r="I3462" s="78"/>
      <c r="J3462" s="75">
        <v>72.17</v>
      </c>
      <c r="K3462" s="76">
        <f>IFERROR((#REF!*#REF!)+('IDS Miami Dry Grocery 2025'!$J3462*'IDS Miami Dry Grocery 2025'!$I3462),'IDS Miami Dry Grocery 2025'!$J3462*'IDS Miami Dry Grocery 2025'!$I3462)</f>
        <v>0</v>
      </c>
      <c r="M3462" s="97"/>
    </row>
    <row r="3463" spans="1:13" s="35" customFormat="1" ht="15" x14ac:dyDescent="0.2">
      <c r="A3463" s="68" t="s">
        <v>10450</v>
      </c>
      <c r="B3463" s="69" t="s">
        <v>10425</v>
      </c>
      <c r="C3463" s="70" t="s">
        <v>10451</v>
      </c>
      <c r="D3463" s="71" t="s">
        <v>10452</v>
      </c>
      <c r="E3463" s="72">
        <v>12</v>
      </c>
      <c r="F3463" s="73" t="s">
        <v>129</v>
      </c>
      <c r="G3463" s="74">
        <v>0</v>
      </c>
      <c r="H3463" s="74">
        <f>'IDS Miami Dry Grocery 2025'!$I3463*'IDS Miami Dry Grocery 2025'!$G3463</f>
        <v>0</v>
      </c>
      <c r="I3463" s="78"/>
      <c r="J3463" s="75">
        <v>62.88</v>
      </c>
      <c r="K3463" s="76">
        <f>IFERROR((#REF!*#REF!)+('IDS Miami Dry Grocery 2025'!$J3463*'IDS Miami Dry Grocery 2025'!$I3463),'IDS Miami Dry Grocery 2025'!$J3463*'IDS Miami Dry Grocery 2025'!$I3463)</f>
        <v>0</v>
      </c>
      <c r="M3463" s="97"/>
    </row>
    <row r="3464" spans="1:13" s="35" customFormat="1" ht="15" x14ac:dyDescent="0.2">
      <c r="A3464" s="68" t="s">
        <v>10453</v>
      </c>
      <c r="B3464" s="69" t="s">
        <v>10425</v>
      </c>
      <c r="C3464" s="70" t="s">
        <v>10454</v>
      </c>
      <c r="D3464" s="71" t="s">
        <v>10455</v>
      </c>
      <c r="E3464" s="72">
        <v>6</v>
      </c>
      <c r="F3464" s="73" t="s">
        <v>78</v>
      </c>
      <c r="G3464" s="74">
        <v>0</v>
      </c>
      <c r="H3464" s="74">
        <f>'IDS Miami Dry Grocery 2025'!$I3464*'IDS Miami Dry Grocery 2025'!$G3464</f>
        <v>0</v>
      </c>
      <c r="I3464" s="78"/>
      <c r="J3464" s="75">
        <v>47.34</v>
      </c>
      <c r="K3464" s="76">
        <f>IFERROR((#REF!*#REF!)+('IDS Miami Dry Grocery 2025'!$J3464*'IDS Miami Dry Grocery 2025'!$I3464),'IDS Miami Dry Grocery 2025'!$J3464*'IDS Miami Dry Grocery 2025'!$I3464)</f>
        <v>0</v>
      </c>
      <c r="M3464" s="97"/>
    </row>
    <row r="3465" spans="1:13" s="35" customFormat="1" ht="15" x14ac:dyDescent="0.2">
      <c r="A3465" s="68" t="s">
        <v>10456</v>
      </c>
      <c r="B3465" s="69" t="s">
        <v>10425</v>
      </c>
      <c r="C3465" s="70" t="s">
        <v>10457</v>
      </c>
      <c r="D3465" s="71" t="s">
        <v>10458</v>
      </c>
      <c r="E3465" s="72">
        <v>12</v>
      </c>
      <c r="F3465" s="73" t="s">
        <v>129</v>
      </c>
      <c r="G3465" s="74">
        <v>0</v>
      </c>
      <c r="H3465" s="74">
        <f>'IDS Miami Dry Grocery 2025'!$I3465*'IDS Miami Dry Grocery 2025'!$G3465</f>
        <v>0</v>
      </c>
      <c r="I3465" s="78"/>
      <c r="J3465" s="75">
        <v>57.91</v>
      </c>
      <c r="K3465" s="76">
        <f>IFERROR((#REF!*#REF!)+('IDS Miami Dry Grocery 2025'!$J3465*'IDS Miami Dry Grocery 2025'!$I3465),'IDS Miami Dry Grocery 2025'!$J3465*'IDS Miami Dry Grocery 2025'!$I3465)</f>
        <v>0</v>
      </c>
      <c r="M3465" s="97"/>
    </row>
    <row r="3466" spans="1:13" s="35" customFormat="1" ht="15" x14ac:dyDescent="0.2">
      <c r="A3466" s="68" t="s">
        <v>10459</v>
      </c>
      <c r="B3466" s="69" t="s">
        <v>10425</v>
      </c>
      <c r="C3466" s="70" t="s">
        <v>10460</v>
      </c>
      <c r="D3466" s="71" t="s">
        <v>10458</v>
      </c>
      <c r="E3466" s="72">
        <v>6</v>
      </c>
      <c r="F3466" s="73" t="s">
        <v>78</v>
      </c>
      <c r="G3466" s="74">
        <v>0</v>
      </c>
      <c r="H3466" s="74">
        <f>'IDS Miami Dry Grocery 2025'!$I3466*'IDS Miami Dry Grocery 2025'!$G3466</f>
        <v>0</v>
      </c>
      <c r="I3466" s="78"/>
      <c r="J3466" s="75">
        <v>57.19</v>
      </c>
      <c r="K3466" s="76">
        <f>IFERROR((#REF!*#REF!)+('IDS Miami Dry Grocery 2025'!$J3466*'IDS Miami Dry Grocery 2025'!$I3466),'IDS Miami Dry Grocery 2025'!$J3466*'IDS Miami Dry Grocery 2025'!$I3466)</f>
        <v>0</v>
      </c>
      <c r="M3466" s="97"/>
    </row>
    <row r="3467" spans="1:13" s="35" customFormat="1" ht="15" x14ac:dyDescent="0.2">
      <c r="A3467" s="68" t="s">
        <v>10461</v>
      </c>
      <c r="B3467" s="69" t="s">
        <v>10425</v>
      </c>
      <c r="C3467" s="70" t="s">
        <v>10462</v>
      </c>
      <c r="D3467" s="71" t="s">
        <v>10463</v>
      </c>
      <c r="E3467" s="72">
        <v>6</v>
      </c>
      <c r="F3467" s="73" t="s">
        <v>78</v>
      </c>
      <c r="G3467" s="74">
        <v>0</v>
      </c>
      <c r="H3467" s="74">
        <f>'IDS Miami Dry Grocery 2025'!$I3467*'IDS Miami Dry Grocery 2025'!$G3467</f>
        <v>0</v>
      </c>
      <c r="I3467" s="78"/>
      <c r="J3467" s="75">
        <v>47.34</v>
      </c>
      <c r="K3467" s="76">
        <f>IFERROR((#REF!*#REF!)+('IDS Miami Dry Grocery 2025'!$J3467*'IDS Miami Dry Grocery 2025'!$I3467),'IDS Miami Dry Grocery 2025'!$J3467*'IDS Miami Dry Grocery 2025'!$I3467)</f>
        <v>0</v>
      </c>
      <c r="M3467" s="97"/>
    </row>
    <row r="3468" spans="1:13" s="35" customFormat="1" ht="15" x14ac:dyDescent="0.2">
      <c r="A3468" s="68" t="s">
        <v>10464</v>
      </c>
      <c r="B3468" s="69" t="s">
        <v>10425</v>
      </c>
      <c r="C3468" s="70" t="s">
        <v>10465</v>
      </c>
      <c r="D3468" s="71" t="s">
        <v>10466</v>
      </c>
      <c r="E3468" s="72">
        <v>12</v>
      </c>
      <c r="F3468" s="73" t="s">
        <v>279</v>
      </c>
      <c r="G3468" s="74">
        <v>0</v>
      </c>
      <c r="H3468" s="74">
        <f>'IDS Miami Dry Grocery 2025'!$I3468*'IDS Miami Dry Grocery 2025'!$G3468</f>
        <v>0</v>
      </c>
      <c r="I3468" s="78"/>
      <c r="J3468" s="75">
        <v>27.79</v>
      </c>
      <c r="K3468" s="76">
        <f>IFERROR((#REF!*#REF!)+('IDS Miami Dry Grocery 2025'!$J3468*'IDS Miami Dry Grocery 2025'!$I3468),'IDS Miami Dry Grocery 2025'!$J3468*'IDS Miami Dry Grocery 2025'!$I3468)</f>
        <v>0</v>
      </c>
      <c r="M3468" s="97"/>
    </row>
    <row r="3469" spans="1:13" s="35" customFormat="1" ht="15" x14ac:dyDescent="0.2">
      <c r="A3469" s="68" t="s">
        <v>10468</v>
      </c>
      <c r="B3469" s="69" t="s">
        <v>10425</v>
      </c>
      <c r="C3469" s="70" t="s">
        <v>10469</v>
      </c>
      <c r="D3469" s="71" t="s">
        <v>10467</v>
      </c>
      <c r="E3469" s="72">
        <v>8</v>
      </c>
      <c r="F3469" s="73" t="s">
        <v>497</v>
      </c>
      <c r="G3469" s="74">
        <v>0</v>
      </c>
      <c r="H3469" s="74">
        <f>'IDS Miami Dry Grocery 2025'!$I3469*'IDS Miami Dry Grocery 2025'!$G3469</f>
        <v>0</v>
      </c>
      <c r="I3469" s="78"/>
      <c r="J3469" s="75">
        <v>42.91</v>
      </c>
      <c r="K3469" s="76">
        <f>IFERROR((#REF!*#REF!)+('IDS Miami Dry Grocery 2025'!$J3469*'IDS Miami Dry Grocery 2025'!$I3469),'IDS Miami Dry Grocery 2025'!$J3469*'IDS Miami Dry Grocery 2025'!$I3469)</f>
        <v>0</v>
      </c>
      <c r="M3469" s="97"/>
    </row>
    <row r="3470" spans="1:13" s="35" customFormat="1" ht="15" x14ac:dyDescent="0.2">
      <c r="A3470" s="68" t="s">
        <v>10470</v>
      </c>
      <c r="B3470" s="69" t="s">
        <v>10425</v>
      </c>
      <c r="C3470" s="70" t="s">
        <v>10471</v>
      </c>
      <c r="D3470" s="71" t="s">
        <v>10472</v>
      </c>
      <c r="E3470" s="72">
        <v>8</v>
      </c>
      <c r="F3470" s="73" t="s">
        <v>497</v>
      </c>
      <c r="G3470" s="74">
        <v>0</v>
      </c>
      <c r="H3470" s="74">
        <f>'IDS Miami Dry Grocery 2025'!$I3470*'IDS Miami Dry Grocery 2025'!$G3470</f>
        <v>0</v>
      </c>
      <c r="I3470" s="78"/>
      <c r="J3470" s="75">
        <v>44.83</v>
      </c>
      <c r="K3470" s="76">
        <f>IFERROR((#REF!*#REF!)+('IDS Miami Dry Grocery 2025'!$J3470*'IDS Miami Dry Grocery 2025'!$I3470),'IDS Miami Dry Grocery 2025'!$J3470*'IDS Miami Dry Grocery 2025'!$I3470)</f>
        <v>0</v>
      </c>
      <c r="M3470" s="97"/>
    </row>
    <row r="3471" spans="1:13" s="35" customFormat="1" ht="15" x14ac:dyDescent="0.2">
      <c r="A3471" s="68" t="s">
        <v>10473</v>
      </c>
      <c r="B3471" s="69" t="s">
        <v>10425</v>
      </c>
      <c r="C3471" s="70" t="s">
        <v>10474</v>
      </c>
      <c r="D3471" s="71" t="s">
        <v>10475</v>
      </c>
      <c r="E3471" s="72">
        <v>12</v>
      </c>
      <c r="F3471" s="73" t="s">
        <v>1011</v>
      </c>
      <c r="G3471" s="74">
        <v>0</v>
      </c>
      <c r="H3471" s="74">
        <f>'IDS Miami Dry Grocery 2025'!$I3471*'IDS Miami Dry Grocery 2025'!$G3471</f>
        <v>0</v>
      </c>
      <c r="I3471" s="78"/>
      <c r="J3471" s="75">
        <v>35.11</v>
      </c>
      <c r="K3471" s="76">
        <f>IFERROR((#REF!*#REF!)+('IDS Miami Dry Grocery 2025'!$J3471*'IDS Miami Dry Grocery 2025'!$I3471),'IDS Miami Dry Grocery 2025'!$J3471*'IDS Miami Dry Grocery 2025'!$I3471)</f>
        <v>0</v>
      </c>
      <c r="M3471" s="97"/>
    </row>
    <row r="3472" spans="1:13" s="35" customFormat="1" ht="15" x14ac:dyDescent="0.2">
      <c r="A3472" s="68" t="s">
        <v>10476</v>
      </c>
      <c r="B3472" s="69" t="s">
        <v>10425</v>
      </c>
      <c r="C3472" s="70" t="s">
        <v>10477</v>
      </c>
      <c r="D3472" s="71" t="s">
        <v>10478</v>
      </c>
      <c r="E3472" s="72">
        <v>24</v>
      </c>
      <c r="F3472" s="73" t="s">
        <v>134</v>
      </c>
      <c r="G3472" s="74">
        <v>0</v>
      </c>
      <c r="H3472" s="74">
        <f>'IDS Miami Dry Grocery 2025'!$I3472*'IDS Miami Dry Grocery 2025'!$G3472</f>
        <v>0</v>
      </c>
      <c r="I3472" s="78"/>
      <c r="J3472" s="75">
        <v>38.65</v>
      </c>
      <c r="K3472" s="76">
        <f>IFERROR((#REF!*#REF!)+('IDS Miami Dry Grocery 2025'!$J3472*'IDS Miami Dry Grocery 2025'!$I3472),'IDS Miami Dry Grocery 2025'!$J3472*'IDS Miami Dry Grocery 2025'!$I3472)</f>
        <v>0</v>
      </c>
      <c r="M3472" s="97"/>
    </row>
    <row r="3473" spans="1:13" s="35" customFormat="1" ht="15" x14ac:dyDescent="0.2">
      <c r="A3473" s="68" t="s">
        <v>10479</v>
      </c>
      <c r="B3473" s="69" t="s">
        <v>10425</v>
      </c>
      <c r="C3473" s="70" t="s">
        <v>10480</v>
      </c>
      <c r="D3473" s="71" t="s">
        <v>10481</v>
      </c>
      <c r="E3473" s="72">
        <v>12</v>
      </c>
      <c r="F3473" s="73" t="s">
        <v>10482</v>
      </c>
      <c r="G3473" s="74">
        <v>0</v>
      </c>
      <c r="H3473" s="74">
        <f>'IDS Miami Dry Grocery 2025'!$I3473*'IDS Miami Dry Grocery 2025'!$G3473</f>
        <v>0</v>
      </c>
      <c r="I3473" s="78"/>
      <c r="J3473" s="75">
        <v>35.11</v>
      </c>
      <c r="K3473" s="76">
        <f>IFERROR((#REF!*#REF!)+('IDS Miami Dry Grocery 2025'!$J3473*'IDS Miami Dry Grocery 2025'!$I3473),'IDS Miami Dry Grocery 2025'!$J3473*'IDS Miami Dry Grocery 2025'!$I3473)</f>
        <v>0</v>
      </c>
      <c r="M3473" s="97"/>
    </row>
    <row r="3474" spans="1:13" s="35" customFormat="1" ht="15" x14ac:dyDescent="0.2">
      <c r="A3474" s="68" t="s">
        <v>10483</v>
      </c>
      <c r="B3474" s="69" t="s">
        <v>10425</v>
      </c>
      <c r="C3474" s="70" t="s">
        <v>10484</v>
      </c>
      <c r="D3474" s="71" t="s">
        <v>10485</v>
      </c>
      <c r="E3474" s="72">
        <v>12</v>
      </c>
      <c r="F3474" s="73" t="s">
        <v>10482</v>
      </c>
      <c r="G3474" s="74">
        <v>0</v>
      </c>
      <c r="H3474" s="74">
        <f>'IDS Miami Dry Grocery 2025'!$I3474*'IDS Miami Dry Grocery 2025'!$G3474</f>
        <v>0</v>
      </c>
      <c r="I3474" s="78"/>
      <c r="J3474" s="75">
        <v>33.17</v>
      </c>
      <c r="K3474" s="76">
        <f>IFERROR((#REF!*#REF!)+('IDS Miami Dry Grocery 2025'!$J3474*'IDS Miami Dry Grocery 2025'!$I3474),'IDS Miami Dry Grocery 2025'!$J3474*'IDS Miami Dry Grocery 2025'!$I3474)</f>
        <v>0</v>
      </c>
      <c r="M3474" s="97"/>
    </row>
    <row r="3475" spans="1:13" s="35" customFormat="1" ht="15" x14ac:dyDescent="0.2">
      <c r="A3475" s="68" t="s">
        <v>10486</v>
      </c>
      <c r="B3475" s="69" t="s">
        <v>10425</v>
      </c>
      <c r="C3475" s="70" t="s">
        <v>10487</v>
      </c>
      <c r="D3475" s="71" t="s">
        <v>10488</v>
      </c>
      <c r="E3475" s="72">
        <v>12</v>
      </c>
      <c r="F3475" s="73" t="s">
        <v>1011</v>
      </c>
      <c r="G3475" s="74">
        <v>0</v>
      </c>
      <c r="H3475" s="74">
        <f>'IDS Miami Dry Grocery 2025'!$I3475*'IDS Miami Dry Grocery 2025'!$G3475</f>
        <v>0</v>
      </c>
      <c r="I3475" s="78"/>
      <c r="J3475" s="75">
        <v>33.17</v>
      </c>
      <c r="K3475" s="76">
        <f>IFERROR((#REF!*#REF!)+('IDS Miami Dry Grocery 2025'!$J3475*'IDS Miami Dry Grocery 2025'!$I3475),'IDS Miami Dry Grocery 2025'!$J3475*'IDS Miami Dry Grocery 2025'!$I3475)</f>
        <v>0</v>
      </c>
      <c r="M3475" s="97"/>
    </row>
    <row r="3476" spans="1:13" s="35" customFormat="1" ht="15" x14ac:dyDescent="0.2">
      <c r="A3476" s="68" t="s">
        <v>10490</v>
      </c>
      <c r="B3476" s="69" t="s">
        <v>10425</v>
      </c>
      <c r="C3476" s="70" t="s">
        <v>10491</v>
      </c>
      <c r="D3476" s="71" t="s">
        <v>10492</v>
      </c>
      <c r="E3476" s="72">
        <v>24</v>
      </c>
      <c r="F3476" s="73" t="s">
        <v>6796</v>
      </c>
      <c r="G3476" s="74">
        <v>0</v>
      </c>
      <c r="H3476" s="74">
        <f>'IDS Miami Dry Grocery 2025'!$I3476*'IDS Miami Dry Grocery 2025'!$G3476</f>
        <v>0</v>
      </c>
      <c r="I3476" s="78"/>
      <c r="J3476" s="75">
        <v>27.69</v>
      </c>
      <c r="K3476" s="76">
        <f>IFERROR((#REF!*#REF!)+('IDS Miami Dry Grocery 2025'!$J3476*'IDS Miami Dry Grocery 2025'!$I3476),'IDS Miami Dry Grocery 2025'!$J3476*'IDS Miami Dry Grocery 2025'!$I3476)</f>
        <v>0</v>
      </c>
      <c r="M3476" s="97"/>
    </row>
    <row r="3477" spans="1:13" s="35" customFormat="1" ht="15" x14ac:dyDescent="0.2">
      <c r="A3477" s="68" t="s">
        <v>10493</v>
      </c>
      <c r="B3477" s="69" t="s">
        <v>10425</v>
      </c>
      <c r="C3477" s="70" t="s">
        <v>10494</v>
      </c>
      <c r="D3477" s="71" t="s">
        <v>10495</v>
      </c>
      <c r="E3477" s="72">
        <v>24</v>
      </c>
      <c r="F3477" s="73" t="s">
        <v>6796</v>
      </c>
      <c r="G3477" s="74">
        <v>0</v>
      </c>
      <c r="H3477" s="74">
        <f>'IDS Miami Dry Grocery 2025'!$I3477*'IDS Miami Dry Grocery 2025'!$G3477</f>
        <v>0</v>
      </c>
      <c r="I3477" s="78"/>
      <c r="J3477" s="75">
        <v>27.69</v>
      </c>
      <c r="K3477" s="76">
        <f>IFERROR((#REF!*#REF!)+('IDS Miami Dry Grocery 2025'!$J3477*'IDS Miami Dry Grocery 2025'!$I3477),'IDS Miami Dry Grocery 2025'!$J3477*'IDS Miami Dry Grocery 2025'!$I3477)</f>
        <v>0</v>
      </c>
      <c r="M3477" s="97"/>
    </row>
    <row r="3478" spans="1:13" s="35" customFormat="1" ht="15" x14ac:dyDescent="0.2">
      <c r="A3478" s="68" t="s">
        <v>10496</v>
      </c>
      <c r="B3478" s="69" t="s">
        <v>10425</v>
      </c>
      <c r="C3478" s="70" t="s">
        <v>10497</v>
      </c>
      <c r="D3478" s="71" t="s">
        <v>10498</v>
      </c>
      <c r="E3478" s="72">
        <v>24</v>
      </c>
      <c r="F3478" s="73" t="s">
        <v>6810</v>
      </c>
      <c r="G3478" s="74">
        <v>0</v>
      </c>
      <c r="H3478" s="74">
        <f>'IDS Miami Dry Grocery 2025'!$I3478*'IDS Miami Dry Grocery 2025'!$G3478</f>
        <v>0</v>
      </c>
      <c r="I3478" s="78"/>
      <c r="J3478" s="75">
        <v>33.6</v>
      </c>
      <c r="K3478" s="76">
        <f>IFERROR((#REF!*#REF!)+('IDS Miami Dry Grocery 2025'!$J3478*'IDS Miami Dry Grocery 2025'!$I3478),'IDS Miami Dry Grocery 2025'!$J3478*'IDS Miami Dry Grocery 2025'!$I3478)</f>
        <v>0</v>
      </c>
      <c r="M3478" s="97"/>
    </row>
    <row r="3479" spans="1:13" s="35" customFormat="1" ht="15" x14ac:dyDescent="0.2">
      <c r="A3479" s="68" t="s">
        <v>10499</v>
      </c>
      <c r="B3479" s="69" t="s">
        <v>10425</v>
      </c>
      <c r="C3479" s="70" t="s">
        <v>10500</v>
      </c>
      <c r="D3479" s="71" t="s">
        <v>10501</v>
      </c>
      <c r="E3479" s="72">
        <v>6</v>
      </c>
      <c r="F3479" s="73" t="s">
        <v>10502</v>
      </c>
      <c r="G3479" s="74">
        <v>0</v>
      </c>
      <c r="H3479" s="74">
        <f>'IDS Miami Dry Grocery 2025'!$I3479*'IDS Miami Dry Grocery 2025'!$G3479</f>
        <v>0</v>
      </c>
      <c r="I3479" s="78"/>
      <c r="J3479" s="75">
        <v>28.46</v>
      </c>
      <c r="K3479" s="76">
        <f>IFERROR((#REF!*#REF!)+('IDS Miami Dry Grocery 2025'!$J3479*'IDS Miami Dry Grocery 2025'!$I3479),'IDS Miami Dry Grocery 2025'!$J3479*'IDS Miami Dry Grocery 2025'!$I3479)</f>
        <v>0</v>
      </c>
      <c r="M3479" s="97"/>
    </row>
    <row r="3480" spans="1:13" s="35" customFormat="1" ht="15" x14ac:dyDescent="0.2">
      <c r="A3480" s="68" t="s">
        <v>10503</v>
      </c>
      <c r="B3480" s="69" t="s">
        <v>10425</v>
      </c>
      <c r="C3480" s="70" t="s">
        <v>10504</v>
      </c>
      <c r="D3480" s="71" t="s">
        <v>10505</v>
      </c>
      <c r="E3480" s="72">
        <v>24</v>
      </c>
      <c r="F3480" s="73" t="s">
        <v>6810</v>
      </c>
      <c r="G3480" s="74">
        <v>0</v>
      </c>
      <c r="H3480" s="74">
        <f>'IDS Miami Dry Grocery 2025'!$I3480*'IDS Miami Dry Grocery 2025'!$G3480</f>
        <v>0</v>
      </c>
      <c r="I3480" s="78"/>
      <c r="J3480" s="75">
        <v>33.6</v>
      </c>
      <c r="K3480" s="76">
        <f>IFERROR((#REF!*#REF!)+('IDS Miami Dry Grocery 2025'!$J3480*'IDS Miami Dry Grocery 2025'!$I3480),'IDS Miami Dry Grocery 2025'!$J3480*'IDS Miami Dry Grocery 2025'!$I3480)</f>
        <v>0</v>
      </c>
      <c r="M3480" s="97"/>
    </row>
    <row r="3481" spans="1:13" s="35" customFormat="1" ht="15" x14ac:dyDescent="0.2">
      <c r="A3481" s="68" t="s">
        <v>10507</v>
      </c>
      <c r="B3481" s="69" t="s">
        <v>10425</v>
      </c>
      <c r="C3481" s="70" t="s">
        <v>10508</v>
      </c>
      <c r="D3481" s="71" t="s">
        <v>10509</v>
      </c>
      <c r="E3481" s="72">
        <v>4</v>
      </c>
      <c r="F3481" s="73" t="s">
        <v>3989</v>
      </c>
      <c r="G3481" s="74">
        <v>2.9732640000000001E-2</v>
      </c>
      <c r="H3481" s="74">
        <f>'IDS Miami Dry Grocery 2025'!$I3481*'IDS Miami Dry Grocery 2025'!$G3481</f>
        <v>0</v>
      </c>
      <c r="I3481" s="78"/>
      <c r="J3481" s="75">
        <v>19.579999999999998</v>
      </c>
      <c r="K3481" s="76">
        <f>IFERROR((#REF!*#REF!)+('IDS Miami Dry Grocery 2025'!$J3481*'IDS Miami Dry Grocery 2025'!$I3481),'IDS Miami Dry Grocery 2025'!$J3481*'IDS Miami Dry Grocery 2025'!$I3481)</f>
        <v>0</v>
      </c>
      <c r="M3481" s="97"/>
    </row>
    <row r="3482" spans="1:13" s="35" customFormat="1" ht="15" x14ac:dyDescent="0.2">
      <c r="A3482" s="68" t="s">
        <v>10510</v>
      </c>
      <c r="B3482" s="69" t="s">
        <v>10425</v>
      </c>
      <c r="C3482" s="70" t="s">
        <v>10511</v>
      </c>
      <c r="D3482" s="71" t="s">
        <v>10512</v>
      </c>
      <c r="E3482" s="72">
        <v>24</v>
      </c>
      <c r="F3482" s="73" t="s">
        <v>3922</v>
      </c>
      <c r="G3482" s="74">
        <v>2.2087104E-2</v>
      </c>
      <c r="H3482" s="74">
        <f>'IDS Miami Dry Grocery 2025'!$I3482*'IDS Miami Dry Grocery 2025'!$G3482</f>
        <v>0</v>
      </c>
      <c r="I3482" s="78"/>
      <c r="J3482" s="75">
        <v>25.43</v>
      </c>
      <c r="K3482" s="76">
        <f>IFERROR((#REF!*#REF!)+('IDS Miami Dry Grocery 2025'!$J3482*'IDS Miami Dry Grocery 2025'!$I3482),'IDS Miami Dry Grocery 2025'!$J3482*'IDS Miami Dry Grocery 2025'!$I3482)</f>
        <v>0</v>
      </c>
      <c r="M3482" s="97"/>
    </row>
    <row r="3483" spans="1:13" s="35" customFormat="1" ht="15" x14ac:dyDescent="0.2">
      <c r="A3483" s="68" t="s">
        <v>10513</v>
      </c>
      <c r="B3483" s="69" t="s">
        <v>10425</v>
      </c>
      <c r="C3483" s="70" t="s">
        <v>10514</v>
      </c>
      <c r="D3483" s="71" t="s">
        <v>10515</v>
      </c>
      <c r="E3483" s="72">
        <v>24</v>
      </c>
      <c r="F3483" s="73" t="s">
        <v>125</v>
      </c>
      <c r="G3483" s="74">
        <v>1.4441568E-2</v>
      </c>
      <c r="H3483" s="74">
        <f>'IDS Miami Dry Grocery 2025'!$I3483*'IDS Miami Dry Grocery 2025'!$G3483</f>
        <v>0</v>
      </c>
      <c r="I3483" s="78"/>
      <c r="J3483" s="75">
        <v>28.69</v>
      </c>
      <c r="K3483" s="76">
        <f>IFERROR((#REF!*#REF!)+('IDS Miami Dry Grocery 2025'!$J3483*'IDS Miami Dry Grocery 2025'!$I3483),'IDS Miami Dry Grocery 2025'!$J3483*'IDS Miami Dry Grocery 2025'!$I3483)</f>
        <v>0</v>
      </c>
      <c r="M3483" s="97"/>
    </row>
    <row r="3484" spans="1:13" s="35" customFormat="1" ht="15" x14ac:dyDescent="0.2">
      <c r="A3484" s="68" t="s">
        <v>10516</v>
      </c>
      <c r="B3484" s="69" t="s">
        <v>10425</v>
      </c>
      <c r="C3484" s="70" t="s">
        <v>10517</v>
      </c>
      <c r="D3484" s="71" t="s">
        <v>10518</v>
      </c>
      <c r="E3484" s="72">
        <v>8</v>
      </c>
      <c r="F3484" s="73" t="s">
        <v>4165</v>
      </c>
      <c r="G3484" s="74">
        <v>2.7750463999999999E-2</v>
      </c>
      <c r="H3484" s="74">
        <f>'IDS Miami Dry Grocery 2025'!$I3484*'IDS Miami Dry Grocery 2025'!$G3484</f>
        <v>0</v>
      </c>
      <c r="I3484" s="78"/>
      <c r="J3484" s="75">
        <v>39.94</v>
      </c>
      <c r="K3484" s="76">
        <f>IFERROR((#REF!*#REF!)+('IDS Miami Dry Grocery 2025'!$J3484*'IDS Miami Dry Grocery 2025'!$I3484),'IDS Miami Dry Grocery 2025'!$J3484*'IDS Miami Dry Grocery 2025'!$I3484)</f>
        <v>0</v>
      </c>
      <c r="M3484" s="97"/>
    </row>
    <row r="3485" spans="1:13" s="35" customFormat="1" ht="15" x14ac:dyDescent="0.2">
      <c r="A3485" s="68" t="s">
        <v>10519</v>
      </c>
      <c r="B3485" s="69" t="s">
        <v>10425</v>
      </c>
      <c r="C3485" s="70" t="s">
        <v>10520</v>
      </c>
      <c r="D3485" s="71" t="s">
        <v>10521</v>
      </c>
      <c r="E3485" s="72">
        <v>8</v>
      </c>
      <c r="F3485" s="73" t="s">
        <v>10522</v>
      </c>
      <c r="G3485" s="74">
        <v>2.3502943999999998E-2</v>
      </c>
      <c r="H3485" s="74">
        <f>'IDS Miami Dry Grocery 2025'!$I3485*'IDS Miami Dry Grocery 2025'!$G3485</f>
        <v>0</v>
      </c>
      <c r="I3485" s="78"/>
      <c r="J3485" s="75">
        <v>24.11</v>
      </c>
      <c r="K3485" s="76">
        <f>IFERROR((#REF!*#REF!)+('IDS Miami Dry Grocery 2025'!$J3485*'IDS Miami Dry Grocery 2025'!$I3485),'IDS Miami Dry Grocery 2025'!$J3485*'IDS Miami Dry Grocery 2025'!$I3485)</f>
        <v>0</v>
      </c>
      <c r="M3485" s="97"/>
    </row>
    <row r="3486" spans="1:13" s="35" customFormat="1" ht="15" x14ac:dyDescent="0.2">
      <c r="A3486" s="68" t="s">
        <v>10523</v>
      </c>
      <c r="B3486" s="69" t="s">
        <v>10425</v>
      </c>
      <c r="C3486" s="70" t="s">
        <v>10524</v>
      </c>
      <c r="D3486" s="71" t="s">
        <v>10525</v>
      </c>
      <c r="E3486" s="72">
        <v>8</v>
      </c>
      <c r="F3486" s="73" t="s">
        <v>10522</v>
      </c>
      <c r="G3486" s="74">
        <v>2.3502943999999998E-2</v>
      </c>
      <c r="H3486" s="74">
        <f>'IDS Miami Dry Grocery 2025'!$I3486*'IDS Miami Dry Grocery 2025'!$G3486</f>
        <v>0</v>
      </c>
      <c r="I3486" s="78"/>
      <c r="J3486" s="75">
        <v>24.11</v>
      </c>
      <c r="K3486" s="76">
        <f>IFERROR((#REF!*#REF!)+('IDS Miami Dry Grocery 2025'!$J3486*'IDS Miami Dry Grocery 2025'!$I3486),'IDS Miami Dry Grocery 2025'!$J3486*'IDS Miami Dry Grocery 2025'!$I3486)</f>
        <v>0</v>
      </c>
      <c r="M3486" s="97"/>
    </row>
    <row r="3487" spans="1:13" s="35" customFormat="1" ht="15" x14ac:dyDescent="0.2">
      <c r="A3487" s="68" t="s">
        <v>10527</v>
      </c>
      <c r="B3487" s="69" t="s">
        <v>10425</v>
      </c>
      <c r="C3487" s="70" t="s">
        <v>10528</v>
      </c>
      <c r="D3487" s="71" t="s">
        <v>10529</v>
      </c>
      <c r="E3487" s="72">
        <v>4</v>
      </c>
      <c r="F3487" s="73" t="s">
        <v>10526</v>
      </c>
      <c r="G3487" s="74">
        <v>8.4950399999999988E-3</v>
      </c>
      <c r="H3487" s="74">
        <f>'IDS Miami Dry Grocery 2025'!$I3487*'IDS Miami Dry Grocery 2025'!$G3487</f>
        <v>0</v>
      </c>
      <c r="I3487" s="78"/>
      <c r="J3487" s="75">
        <v>22.86</v>
      </c>
      <c r="K3487" s="76">
        <f>IFERROR((#REF!*#REF!)+('IDS Miami Dry Grocery 2025'!$J3487*'IDS Miami Dry Grocery 2025'!$I3487),'IDS Miami Dry Grocery 2025'!$J3487*'IDS Miami Dry Grocery 2025'!$I3487)</f>
        <v>0</v>
      </c>
      <c r="M3487" s="97"/>
    </row>
    <row r="3488" spans="1:13" s="35" customFormat="1" ht="15" x14ac:dyDescent="0.2">
      <c r="A3488" s="68" t="s">
        <v>10531</v>
      </c>
      <c r="B3488" s="69" t="s">
        <v>10425</v>
      </c>
      <c r="C3488" s="70" t="s">
        <v>10532</v>
      </c>
      <c r="D3488" s="71" t="s">
        <v>10533</v>
      </c>
      <c r="E3488" s="72">
        <v>4</v>
      </c>
      <c r="F3488" s="73" t="s">
        <v>10526</v>
      </c>
      <c r="G3488" s="74">
        <v>1.3875231999999999E-2</v>
      </c>
      <c r="H3488" s="74">
        <f>'IDS Miami Dry Grocery 2025'!$I3488*'IDS Miami Dry Grocery 2025'!$G3488</f>
        <v>0</v>
      </c>
      <c r="I3488" s="78"/>
      <c r="J3488" s="75">
        <v>25.32</v>
      </c>
      <c r="K3488" s="76">
        <f>IFERROR((#REF!*#REF!)+('IDS Miami Dry Grocery 2025'!$J3488*'IDS Miami Dry Grocery 2025'!$I3488),'IDS Miami Dry Grocery 2025'!$J3488*'IDS Miami Dry Grocery 2025'!$I3488)</f>
        <v>0</v>
      </c>
      <c r="M3488" s="97"/>
    </row>
    <row r="3489" spans="1:13" s="35" customFormat="1" ht="15" x14ac:dyDescent="0.2">
      <c r="A3489" s="68" t="s">
        <v>10534</v>
      </c>
      <c r="B3489" s="69" t="s">
        <v>10425</v>
      </c>
      <c r="C3489" s="70" t="s">
        <v>10535</v>
      </c>
      <c r="D3489" s="71" t="s">
        <v>10536</v>
      </c>
      <c r="E3489" s="72">
        <v>5</v>
      </c>
      <c r="F3489" s="73" t="s">
        <v>10530</v>
      </c>
      <c r="G3489" s="74">
        <v>6.7960319999999996E-3</v>
      </c>
      <c r="H3489" s="74">
        <f>'IDS Miami Dry Grocery 2025'!$I3489*'IDS Miami Dry Grocery 2025'!$G3489</f>
        <v>0</v>
      </c>
      <c r="I3489" s="78"/>
      <c r="J3489" s="75">
        <v>19.72</v>
      </c>
      <c r="K3489" s="76">
        <f>IFERROR((#REF!*#REF!)+('IDS Miami Dry Grocery 2025'!$J3489*'IDS Miami Dry Grocery 2025'!$I3489),'IDS Miami Dry Grocery 2025'!$J3489*'IDS Miami Dry Grocery 2025'!$I3489)</f>
        <v>0</v>
      </c>
      <c r="M3489" s="97"/>
    </row>
    <row r="3490" spans="1:13" s="35" customFormat="1" ht="15" x14ac:dyDescent="0.2">
      <c r="A3490" s="68" t="s">
        <v>10537</v>
      </c>
      <c r="B3490" s="69" t="s">
        <v>10425</v>
      </c>
      <c r="C3490" s="70" t="s">
        <v>10538</v>
      </c>
      <c r="D3490" s="71" t="s">
        <v>10539</v>
      </c>
      <c r="E3490" s="72">
        <v>5</v>
      </c>
      <c r="F3490" s="73" t="s">
        <v>10530</v>
      </c>
      <c r="G3490" s="74">
        <v>6.7960319999999996E-3</v>
      </c>
      <c r="H3490" s="74">
        <f>'IDS Miami Dry Grocery 2025'!$I3490*'IDS Miami Dry Grocery 2025'!$G3490</f>
        <v>0</v>
      </c>
      <c r="I3490" s="78"/>
      <c r="J3490" s="75">
        <v>19.72</v>
      </c>
      <c r="K3490" s="76">
        <f>IFERROR((#REF!*#REF!)+('IDS Miami Dry Grocery 2025'!$J3490*'IDS Miami Dry Grocery 2025'!$I3490),'IDS Miami Dry Grocery 2025'!$J3490*'IDS Miami Dry Grocery 2025'!$I3490)</f>
        <v>0</v>
      </c>
      <c r="M3490" s="97"/>
    </row>
    <row r="3491" spans="1:13" s="35" customFormat="1" ht="15" x14ac:dyDescent="0.2">
      <c r="A3491" s="68" t="s">
        <v>10540</v>
      </c>
      <c r="B3491" s="69" t="s">
        <v>10425</v>
      </c>
      <c r="C3491" s="70" t="s">
        <v>10541</v>
      </c>
      <c r="D3491" s="71" t="s">
        <v>10542</v>
      </c>
      <c r="E3491" s="72">
        <v>4</v>
      </c>
      <c r="F3491" s="73" t="s">
        <v>10526</v>
      </c>
      <c r="G3491" s="74">
        <v>8.4950399999999988E-3</v>
      </c>
      <c r="H3491" s="74">
        <f>'IDS Miami Dry Grocery 2025'!$I3491*'IDS Miami Dry Grocery 2025'!$G3491</f>
        <v>0</v>
      </c>
      <c r="I3491" s="78"/>
      <c r="J3491" s="75">
        <v>22.86</v>
      </c>
      <c r="K3491" s="76">
        <f>IFERROR((#REF!*#REF!)+('IDS Miami Dry Grocery 2025'!$J3491*'IDS Miami Dry Grocery 2025'!$I3491),'IDS Miami Dry Grocery 2025'!$J3491*'IDS Miami Dry Grocery 2025'!$I3491)</f>
        <v>0</v>
      </c>
      <c r="M3491" s="97"/>
    </row>
    <row r="3492" spans="1:13" s="35" customFormat="1" ht="24" x14ac:dyDescent="0.2">
      <c r="A3492" s="68" t="s">
        <v>10543</v>
      </c>
      <c r="B3492" s="69" t="s">
        <v>10425</v>
      </c>
      <c r="C3492" s="70" t="s">
        <v>10544</v>
      </c>
      <c r="D3492" s="71" t="s">
        <v>10545</v>
      </c>
      <c r="E3492" s="72">
        <v>4</v>
      </c>
      <c r="F3492" s="73" t="s">
        <v>10546</v>
      </c>
      <c r="G3492" s="74">
        <v>1.274256E-2</v>
      </c>
      <c r="H3492" s="74">
        <f>'IDS Miami Dry Grocery 2025'!$I3492*'IDS Miami Dry Grocery 2025'!$G3492</f>
        <v>0</v>
      </c>
      <c r="I3492" s="78"/>
      <c r="J3492" s="75">
        <v>26.7</v>
      </c>
      <c r="K3492" s="76">
        <f>IFERROR((#REF!*#REF!)+('IDS Miami Dry Grocery 2025'!$J3492*'IDS Miami Dry Grocery 2025'!$I3492),'IDS Miami Dry Grocery 2025'!$J3492*'IDS Miami Dry Grocery 2025'!$I3492)</f>
        <v>0</v>
      </c>
      <c r="M3492" s="97"/>
    </row>
    <row r="3493" spans="1:13" s="35" customFormat="1" ht="24" x14ac:dyDescent="0.2">
      <c r="A3493" s="68" t="s">
        <v>10547</v>
      </c>
      <c r="B3493" s="69" t="s">
        <v>10425</v>
      </c>
      <c r="C3493" s="70" t="s">
        <v>10548</v>
      </c>
      <c r="D3493" s="71" t="s">
        <v>10549</v>
      </c>
      <c r="E3493" s="72">
        <v>4</v>
      </c>
      <c r="F3493" s="73" t="s">
        <v>10546</v>
      </c>
      <c r="G3493" s="74">
        <v>1.274256E-2</v>
      </c>
      <c r="H3493" s="74">
        <f>'IDS Miami Dry Grocery 2025'!$I3493*'IDS Miami Dry Grocery 2025'!$G3493</f>
        <v>0</v>
      </c>
      <c r="I3493" s="78"/>
      <c r="J3493" s="75">
        <v>26.7</v>
      </c>
      <c r="K3493" s="76">
        <f>IFERROR((#REF!*#REF!)+('IDS Miami Dry Grocery 2025'!$J3493*'IDS Miami Dry Grocery 2025'!$I3493),'IDS Miami Dry Grocery 2025'!$J3493*'IDS Miami Dry Grocery 2025'!$I3493)</f>
        <v>0</v>
      </c>
      <c r="M3493" s="97"/>
    </row>
    <row r="3494" spans="1:13" s="35" customFormat="1" ht="15" x14ac:dyDescent="0.2">
      <c r="A3494" s="68" t="s">
        <v>10550</v>
      </c>
      <c r="B3494" s="69" t="s">
        <v>10425</v>
      </c>
      <c r="C3494" s="70" t="s">
        <v>10551</v>
      </c>
      <c r="D3494" s="71" t="s">
        <v>10552</v>
      </c>
      <c r="E3494" s="72">
        <v>4</v>
      </c>
      <c r="F3494" s="73" t="s">
        <v>10546</v>
      </c>
      <c r="G3494" s="74">
        <v>1.274256E-2</v>
      </c>
      <c r="H3494" s="74">
        <f>'IDS Miami Dry Grocery 2025'!$I3494*'IDS Miami Dry Grocery 2025'!$G3494</f>
        <v>0</v>
      </c>
      <c r="I3494" s="78"/>
      <c r="J3494" s="75">
        <v>26.7</v>
      </c>
      <c r="K3494" s="76">
        <f>IFERROR((#REF!*#REF!)+('IDS Miami Dry Grocery 2025'!$J3494*'IDS Miami Dry Grocery 2025'!$I3494),'IDS Miami Dry Grocery 2025'!$J3494*'IDS Miami Dry Grocery 2025'!$I3494)</f>
        <v>0</v>
      </c>
      <c r="M3494" s="97"/>
    </row>
    <row r="3495" spans="1:13" s="35" customFormat="1" ht="15" x14ac:dyDescent="0.2">
      <c r="A3495" s="68" t="s">
        <v>10553</v>
      </c>
      <c r="B3495" s="69" t="s">
        <v>10425</v>
      </c>
      <c r="C3495" s="70" t="s">
        <v>10554</v>
      </c>
      <c r="D3495" s="71" t="s">
        <v>10555</v>
      </c>
      <c r="E3495" s="72">
        <v>4</v>
      </c>
      <c r="F3495" s="73" t="s">
        <v>10546</v>
      </c>
      <c r="G3495" s="74">
        <v>1.274256E-2</v>
      </c>
      <c r="H3495" s="74">
        <f>'IDS Miami Dry Grocery 2025'!$I3495*'IDS Miami Dry Grocery 2025'!$G3495</f>
        <v>0</v>
      </c>
      <c r="I3495" s="78"/>
      <c r="J3495" s="75">
        <v>26.7</v>
      </c>
      <c r="K3495" s="76">
        <f>IFERROR((#REF!*#REF!)+('IDS Miami Dry Grocery 2025'!$J3495*'IDS Miami Dry Grocery 2025'!$I3495),'IDS Miami Dry Grocery 2025'!$J3495*'IDS Miami Dry Grocery 2025'!$I3495)</f>
        <v>0</v>
      </c>
      <c r="M3495" s="97"/>
    </row>
    <row r="3496" spans="1:13" s="35" customFormat="1" ht="15" x14ac:dyDescent="0.2">
      <c r="A3496" s="68" t="s">
        <v>10556</v>
      </c>
      <c r="B3496" s="69" t="s">
        <v>10425</v>
      </c>
      <c r="C3496" s="70" t="s">
        <v>10557</v>
      </c>
      <c r="D3496" s="71" t="s">
        <v>10558</v>
      </c>
      <c r="E3496" s="72">
        <v>4</v>
      </c>
      <c r="F3496" s="73" t="s">
        <v>10546</v>
      </c>
      <c r="G3496" s="74">
        <v>1.274256E-2</v>
      </c>
      <c r="H3496" s="74">
        <f>'IDS Miami Dry Grocery 2025'!$I3496*'IDS Miami Dry Grocery 2025'!$G3496</f>
        <v>0</v>
      </c>
      <c r="I3496" s="78"/>
      <c r="J3496" s="75">
        <v>26.7</v>
      </c>
      <c r="K3496" s="76">
        <f>IFERROR((#REF!*#REF!)+('IDS Miami Dry Grocery 2025'!$J3496*'IDS Miami Dry Grocery 2025'!$I3496),'IDS Miami Dry Grocery 2025'!$J3496*'IDS Miami Dry Grocery 2025'!$I3496)</f>
        <v>0</v>
      </c>
      <c r="M3496" s="97"/>
    </row>
    <row r="3497" spans="1:13" s="35" customFormat="1" ht="24" x14ac:dyDescent="0.2">
      <c r="A3497" s="68" t="s">
        <v>10559</v>
      </c>
      <c r="B3497" s="69" t="s">
        <v>10425</v>
      </c>
      <c r="C3497" s="70" t="s">
        <v>10560</v>
      </c>
      <c r="D3497" s="71" t="s">
        <v>10561</v>
      </c>
      <c r="E3497" s="72">
        <v>4</v>
      </c>
      <c r="F3497" s="73" t="s">
        <v>10546</v>
      </c>
      <c r="G3497" s="74">
        <v>1.274256E-2</v>
      </c>
      <c r="H3497" s="74">
        <f>'IDS Miami Dry Grocery 2025'!$I3497*'IDS Miami Dry Grocery 2025'!$G3497</f>
        <v>0</v>
      </c>
      <c r="I3497" s="78"/>
      <c r="J3497" s="75">
        <v>26.7</v>
      </c>
      <c r="K3497" s="76">
        <f>IFERROR((#REF!*#REF!)+('IDS Miami Dry Grocery 2025'!$J3497*'IDS Miami Dry Grocery 2025'!$I3497),'IDS Miami Dry Grocery 2025'!$J3497*'IDS Miami Dry Grocery 2025'!$I3497)</f>
        <v>0</v>
      </c>
      <c r="M3497" s="97"/>
    </row>
    <row r="3498" spans="1:13" s="35" customFormat="1" ht="15" x14ac:dyDescent="0.2">
      <c r="A3498" s="68" t="s">
        <v>10562</v>
      </c>
      <c r="B3498" s="69" t="s">
        <v>10425</v>
      </c>
      <c r="C3498" s="70" t="s">
        <v>10563</v>
      </c>
      <c r="D3498" s="71" t="s">
        <v>10564</v>
      </c>
      <c r="E3498" s="72">
        <v>4</v>
      </c>
      <c r="F3498" s="73" t="s">
        <v>10546</v>
      </c>
      <c r="G3498" s="74">
        <v>1.274256E-2</v>
      </c>
      <c r="H3498" s="74">
        <f>'IDS Miami Dry Grocery 2025'!$I3498*'IDS Miami Dry Grocery 2025'!$G3498</f>
        <v>0</v>
      </c>
      <c r="I3498" s="78"/>
      <c r="J3498" s="75">
        <v>26.7</v>
      </c>
      <c r="K3498" s="76">
        <f>IFERROR((#REF!*#REF!)+('IDS Miami Dry Grocery 2025'!$J3498*'IDS Miami Dry Grocery 2025'!$I3498),'IDS Miami Dry Grocery 2025'!$J3498*'IDS Miami Dry Grocery 2025'!$I3498)</f>
        <v>0</v>
      </c>
      <c r="M3498" s="97"/>
    </row>
    <row r="3499" spans="1:13" s="35" customFormat="1" ht="15" x14ac:dyDescent="0.2">
      <c r="A3499" s="68" t="s">
        <v>10565</v>
      </c>
      <c r="B3499" s="69" t="s">
        <v>10425</v>
      </c>
      <c r="C3499" s="70" t="s">
        <v>10566</v>
      </c>
      <c r="D3499" s="71" t="s">
        <v>10567</v>
      </c>
      <c r="E3499" s="72">
        <v>4</v>
      </c>
      <c r="F3499" s="73" t="s">
        <v>10546</v>
      </c>
      <c r="G3499" s="74">
        <v>1.274256E-2</v>
      </c>
      <c r="H3499" s="74">
        <f>'IDS Miami Dry Grocery 2025'!$I3499*'IDS Miami Dry Grocery 2025'!$G3499</f>
        <v>0</v>
      </c>
      <c r="I3499" s="78"/>
      <c r="J3499" s="75">
        <v>26.7</v>
      </c>
      <c r="K3499" s="76">
        <f>IFERROR((#REF!*#REF!)+('IDS Miami Dry Grocery 2025'!$J3499*'IDS Miami Dry Grocery 2025'!$I3499),'IDS Miami Dry Grocery 2025'!$J3499*'IDS Miami Dry Grocery 2025'!$I3499)</f>
        <v>0</v>
      </c>
      <c r="M3499" s="97"/>
    </row>
    <row r="3500" spans="1:13" s="35" customFormat="1" ht="15" x14ac:dyDescent="0.2">
      <c r="A3500" s="68" t="s">
        <v>10568</v>
      </c>
      <c r="B3500" s="69" t="s">
        <v>10425</v>
      </c>
      <c r="C3500" s="70" t="s">
        <v>10569</v>
      </c>
      <c r="D3500" s="71" t="s">
        <v>10570</v>
      </c>
      <c r="E3500" s="72">
        <v>4</v>
      </c>
      <c r="F3500" s="73" t="s">
        <v>10546</v>
      </c>
      <c r="G3500" s="74">
        <v>1.274256E-2</v>
      </c>
      <c r="H3500" s="74">
        <f>'IDS Miami Dry Grocery 2025'!$I3500*'IDS Miami Dry Grocery 2025'!$G3500</f>
        <v>0</v>
      </c>
      <c r="I3500" s="78"/>
      <c r="J3500" s="75">
        <v>26.7</v>
      </c>
      <c r="K3500" s="76">
        <f>IFERROR((#REF!*#REF!)+('IDS Miami Dry Grocery 2025'!$J3500*'IDS Miami Dry Grocery 2025'!$I3500),'IDS Miami Dry Grocery 2025'!$J3500*'IDS Miami Dry Grocery 2025'!$I3500)</f>
        <v>0</v>
      </c>
      <c r="M3500" s="97"/>
    </row>
    <row r="3501" spans="1:13" s="35" customFormat="1" ht="24" x14ac:dyDescent="0.2">
      <c r="A3501" s="68" t="s">
        <v>10571</v>
      </c>
      <c r="B3501" s="69" t="s">
        <v>10425</v>
      </c>
      <c r="C3501" s="70" t="s">
        <v>10572</v>
      </c>
      <c r="D3501" s="71" t="s">
        <v>10573</v>
      </c>
      <c r="E3501" s="72">
        <v>4</v>
      </c>
      <c r="F3501" s="73" t="s">
        <v>10546</v>
      </c>
      <c r="G3501" s="74">
        <v>1.274256E-2</v>
      </c>
      <c r="H3501" s="74">
        <f>'IDS Miami Dry Grocery 2025'!$I3501*'IDS Miami Dry Grocery 2025'!$G3501</f>
        <v>0</v>
      </c>
      <c r="I3501" s="78"/>
      <c r="J3501" s="75">
        <v>26.7</v>
      </c>
      <c r="K3501" s="76">
        <f>IFERROR((#REF!*#REF!)+('IDS Miami Dry Grocery 2025'!$J3501*'IDS Miami Dry Grocery 2025'!$I3501),'IDS Miami Dry Grocery 2025'!$J3501*'IDS Miami Dry Grocery 2025'!$I3501)</f>
        <v>0</v>
      </c>
      <c r="M3501" s="97"/>
    </row>
    <row r="3502" spans="1:13" s="35" customFormat="1" ht="24" x14ac:dyDescent="0.2">
      <c r="A3502" s="68" t="s">
        <v>10574</v>
      </c>
      <c r="B3502" s="69" t="s">
        <v>10425</v>
      </c>
      <c r="C3502" s="70" t="s">
        <v>10575</v>
      </c>
      <c r="D3502" s="71" t="s">
        <v>10576</v>
      </c>
      <c r="E3502" s="72">
        <v>4</v>
      </c>
      <c r="F3502" s="73" t="s">
        <v>10546</v>
      </c>
      <c r="G3502" s="74">
        <v>1.274256E-2</v>
      </c>
      <c r="H3502" s="74">
        <f>'IDS Miami Dry Grocery 2025'!$I3502*'IDS Miami Dry Grocery 2025'!$G3502</f>
        <v>0</v>
      </c>
      <c r="I3502" s="78"/>
      <c r="J3502" s="75">
        <v>26.7</v>
      </c>
      <c r="K3502" s="76">
        <f>IFERROR((#REF!*#REF!)+('IDS Miami Dry Grocery 2025'!$J3502*'IDS Miami Dry Grocery 2025'!$I3502),'IDS Miami Dry Grocery 2025'!$J3502*'IDS Miami Dry Grocery 2025'!$I3502)</f>
        <v>0</v>
      </c>
      <c r="M3502" s="97"/>
    </row>
    <row r="3503" spans="1:13" s="35" customFormat="1" ht="24" x14ac:dyDescent="0.2">
      <c r="A3503" s="68" t="s">
        <v>10577</v>
      </c>
      <c r="B3503" s="69" t="s">
        <v>10425</v>
      </c>
      <c r="C3503" s="70" t="s">
        <v>10578</v>
      </c>
      <c r="D3503" s="71" t="s">
        <v>10579</v>
      </c>
      <c r="E3503" s="72">
        <v>4</v>
      </c>
      <c r="F3503" s="73" t="s">
        <v>10546</v>
      </c>
      <c r="G3503" s="74">
        <v>1.274256E-2</v>
      </c>
      <c r="H3503" s="74">
        <f>'IDS Miami Dry Grocery 2025'!$I3503*'IDS Miami Dry Grocery 2025'!$G3503</f>
        <v>0</v>
      </c>
      <c r="I3503" s="78"/>
      <c r="J3503" s="75">
        <v>26.7</v>
      </c>
      <c r="K3503" s="76">
        <f>IFERROR((#REF!*#REF!)+('IDS Miami Dry Grocery 2025'!$J3503*'IDS Miami Dry Grocery 2025'!$I3503),'IDS Miami Dry Grocery 2025'!$J3503*'IDS Miami Dry Grocery 2025'!$I3503)</f>
        <v>0</v>
      </c>
      <c r="M3503" s="97"/>
    </row>
    <row r="3504" spans="1:13" s="35" customFormat="1" ht="15" x14ac:dyDescent="0.2">
      <c r="A3504" s="68" t="s">
        <v>10580</v>
      </c>
      <c r="B3504" s="69" t="s">
        <v>10425</v>
      </c>
      <c r="C3504" s="70" t="s">
        <v>10581</v>
      </c>
      <c r="D3504" s="71" t="s">
        <v>10582</v>
      </c>
      <c r="E3504" s="72">
        <v>4</v>
      </c>
      <c r="F3504" s="73" t="s">
        <v>10546</v>
      </c>
      <c r="G3504" s="74">
        <v>1.274256E-2</v>
      </c>
      <c r="H3504" s="74">
        <f>'IDS Miami Dry Grocery 2025'!$I3504*'IDS Miami Dry Grocery 2025'!$G3504</f>
        <v>0</v>
      </c>
      <c r="I3504" s="78"/>
      <c r="J3504" s="75">
        <v>22.39</v>
      </c>
      <c r="K3504" s="76">
        <f>IFERROR((#REF!*#REF!)+('IDS Miami Dry Grocery 2025'!$J3504*'IDS Miami Dry Grocery 2025'!$I3504),'IDS Miami Dry Grocery 2025'!$J3504*'IDS Miami Dry Grocery 2025'!$I3504)</f>
        <v>0</v>
      </c>
      <c r="M3504" s="97"/>
    </row>
    <row r="3505" spans="1:13" s="35" customFormat="1" ht="15" x14ac:dyDescent="0.2">
      <c r="A3505" s="68" t="s">
        <v>10583</v>
      </c>
      <c r="B3505" s="69" t="s">
        <v>10425</v>
      </c>
      <c r="C3505" s="70" t="s">
        <v>10584</v>
      </c>
      <c r="D3505" s="71" t="s">
        <v>10585</v>
      </c>
      <c r="E3505" s="72">
        <v>4</v>
      </c>
      <c r="F3505" s="73" t="s">
        <v>10546</v>
      </c>
      <c r="G3505" s="74">
        <v>1.274256E-2</v>
      </c>
      <c r="H3505" s="74">
        <f>'IDS Miami Dry Grocery 2025'!$I3505*'IDS Miami Dry Grocery 2025'!$G3505</f>
        <v>0</v>
      </c>
      <c r="I3505" s="78"/>
      <c r="J3505" s="75">
        <v>22.39</v>
      </c>
      <c r="K3505" s="76">
        <f>IFERROR((#REF!*#REF!)+('IDS Miami Dry Grocery 2025'!$J3505*'IDS Miami Dry Grocery 2025'!$I3505),'IDS Miami Dry Grocery 2025'!$J3505*'IDS Miami Dry Grocery 2025'!$I3505)</f>
        <v>0</v>
      </c>
      <c r="M3505" s="97"/>
    </row>
    <row r="3506" spans="1:13" s="35" customFormat="1" ht="15" x14ac:dyDescent="0.2">
      <c r="A3506" s="68" t="s">
        <v>10586</v>
      </c>
      <c r="B3506" s="69" t="s">
        <v>10425</v>
      </c>
      <c r="C3506" s="70" t="s">
        <v>10587</v>
      </c>
      <c r="D3506" s="71" t="s">
        <v>10588</v>
      </c>
      <c r="E3506" s="72">
        <v>4</v>
      </c>
      <c r="F3506" s="73" t="s">
        <v>10526</v>
      </c>
      <c r="G3506" s="74">
        <v>8.4950399999999988E-3</v>
      </c>
      <c r="H3506" s="74">
        <f>'IDS Miami Dry Grocery 2025'!$I3506*'IDS Miami Dry Grocery 2025'!$G3506</f>
        <v>0</v>
      </c>
      <c r="I3506" s="78"/>
      <c r="J3506" s="75">
        <v>20.89</v>
      </c>
      <c r="K3506" s="76">
        <f>IFERROR((#REF!*#REF!)+('IDS Miami Dry Grocery 2025'!$J3506*'IDS Miami Dry Grocery 2025'!$I3506),'IDS Miami Dry Grocery 2025'!$J3506*'IDS Miami Dry Grocery 2025'!$I3506)</f>
        <v>0</v>
      </c>
      <c r="M3506" s="97"/>
    </row>
    <row r="3507" spans="1:13" s="35" customFormat="1" ht="15" x14ac:dyDescent="0.2">
      <c r="A3507" s="68" t="s">
        <v>10589</v>
      </c>
      <c r="B3507" s="69" t="s">
        <v>10425</v>
      </c>
      <c r="C3507" s="70" t="s">
        <v>10590</v>
      </c>
      <c r="D3507" s="71" t="s">
        <v>10591</v>
      </c>
      <c r="E3507" s="72">
        <v>4</v>
      </c>
      <c r="F3507" s="73" t="s">
        <v>10546</v>
      </c>
      <c r="G3507" s="74">
        <v>1.274256E-2</v>
      </c>
      <c r="H3507" s="74">
        <f>'IDS Miami Dry Grocery 2025'!$I3507*'IDS Miami Dry Grocery 2025'!$G3507</f>
        <v>0</v>
      </c>
      <c r="I3507" s="78"/>
      <c r="J3507" s="75">
        <v>22.39</v>
      </c>
      <c r="K3507" s="76">
        <f>IFERROR((#REF!*#REF!)+('IDS Miami Dry Grocery 2025'!$J3507*'IDS Miami Dry Grocery 2025'!$I3507),'IDS Miami Dry Grocery 2025'!$J3507*'IDS Miami Dry Grocery 2025'!$I3507)</f>
        <v>0</v>
      </c>
      <c r="M3507" s="97"/>
    </row>
    <row r="3508" spans="1:13" s="35" customFormat="1" ht="15" x14ac:dyDescent="0.2">
      <c r="A3508" s="68" t="s">
        <v>10592</v>
      </c>
      <c r="B3508" s="69" t="s">
        <v>10425</v>
      </c>
      <c r="C3508" s="70" t="s">
        <v>10593</v>
      </c>
      <c r="D3508" s="71" t="s">
        <v>10594</v>
      </c>
      <c r="E3508" s="72">
        <v>4</v>
      </c>
      <c r="F3508" s="73" t="s">
        <v>10546</v>
      </c>
      <c r="G3508" s="74">
        <v>1.274256E-2</v>
      </c>
      <c r="H3508" s="74">
        <f>'IDS Miami Dry Grocery 2025'!$I3508*'IDS Miami Dry Grocery 2025'!$G3508</f>
        <v>0</v>
      </c>
      <c r="I3508" s="78"/>
      <c r="J3508" s="75">
        <v>27.5</v>
      </c>
      <c r="K3508" s="76">
        <f>IFERROR((#REF!*#REF!)+('IDS Miami Dry Grocery 2025'!$J3508*'IDS Miami Dry Grocery 2025'!$I3508),'IDS Miami Dry Grocery 2025'!$J3508*'IDS Miami Dry Grocery 2025'!$I3508)</f>
        <v>0</v>
      </c>
      <c r="M3508" s="97"/>
    </row>
    <row r="3509" spans="1:13" s="35" customFormat="1" ht="15" x14ac:dyDescent="0.2">
      <c r="A3509" s="68" t="s">
        <v>10595</v>
      </c>
      <c r="B3509" s="69" t="s">
        <v>10425</v>
      </c>
      <c r="C3509" s="70" t="s">
        <v>10596</v>
      </c>
      <c r="D3509" s="71" t="s">
        <v>10597</v>
      </c>
      <c r="E3509" s="72">
        <v>4</v>
      </c>
      <c r="F3509" s="73" t="s">
        <v>10546</v>
      </c>
      <c r="G3509" s="74">
        <v>1.274256E-2</v>
      </c>
      <c r="H3509" s="74">
        <f>'IDS Miami Dry Grocery 2025'!$I3509*'IDS Miami Dry Grocery 2025'!$G3509</f>
        <v>0</v>
      </c>
      <c r="I3509" s="78"/>
      <c r="J3509" s="75">
        <v>27.5</v>
      </c>
      <c r="K3509" s="76">
        <f>IFERROR((#REF!*#REF!)+('IDS Miami Dry Grocery 2025'!$J3509*'IDS Miami Dry Grocery 2025'!$I3509),'IDS Miami Dry Grocery 2025'!$J3509*'IDS Miami Dry Grocery 2025'!$I3509)</f>
        <v>0</v>
      </c>
      <c r="M3509" s="97"/>
    </row>
    <row r="3510" spans="1:13" s="35" customFormat="1" ht="15" x14ac:dyDescent="0.2">
      <c r="A3510" s="68" t="s">
        <v>10598</v>
      </c>
      <c r="B3510" s="69" t="s">
        <v>10425</v>
      </c>
      <c r="C3510" s="70" t="s">
        <v>10599</v>
      </c>
      <c r="D3510" s="71" t="s">
        <v>10600</v>
      </c>
      <c r="E3510" s="72">
        <v>12</v>
      </c>
      <c r="F3510" s="73" t="s">
        <v>1072</v>
      </c>
      <c r="G3510" s="74">
        <v>1.6423743999999997E-2</v>
      </c>
      <c r="H3510" s="74">
        <f>'IDS Miami Dry Grocery 2025'!$I3510*'IDS Miami Dry Grocery 2025'!$G3510</f>
        <v>0</v>
      </c>
      <c r="I3510" s="78"/>
      <c r="J3510" s="75">
        <v>78.39</v>
      </c>
      <c r="K3510" s="76">
        <f>IFERROR((#REF!*#REF!)+('IDS Miami Dry Grocery 2025'!$J3510*'IDS Miami Dry Grocery 2025'!$I3510),'IDS Miami Dry Grocery 2025'!$J3510*'IDS Miami Dry Grocery 2025'!$I3510)</f>
        <v>0</v>
      </c>
      <c r="M3510" s="97"/>
    </row>
    <row r="3511" spans="1:13" s="35" customFormat="1" ht="15" x14ac:dyDescent="0.2">
      <c r="A3511" s="68" t="s">
        <v>10602</v>
      </c>
      <c r="B3511" s="69" t="s">
        <v>10425</v>
      </c>
      <c r="C3511" s="70" t="s">
        <v>10603</v>
      </c>
      <c r="D3511" s="71" t="s">
        <v>10604</v>
      </c>
      <c r="E3511" s="72">
        <v>12</v>
      </c>
      <c r="F3511" s="73" t="s">
        <v>78</v>
      </c>
      <c r="G3511" s="74">
        <v>2.2370272E-2</v>
      </c>
      <c r="H3511" s="74">
        <f>'IDS Miami Dry Grocery 2025'!$I3511*'IDS Miami Dry Grocery 2025'!$G3511</f>
        <v>0</v>
      </c>
      <c r="I3511" s="78"/>
      <c r="J3511" s="75">
        <v>29.26</v>
      </c>
      <c r="K3511" s="76">
        <f>IFERROR((#REF!*#REF!)+('IDS Miami Dry Grocery 2025'!$J3511*'IDS Miami Dry Grocery 2025'!$I3511),'IDS Miami Dry Grocery 2025'!$J3511*'IDS Miami Dry Grocery 2025'!$I3511)</f>
        <v>0</v>
      </c>
      <c r="M3511" s="97"/>
    </row>
    <row r="3512" spans="1:13" s="35" customFormat="1" ht="15" x14ac:dyDescent="0.2">
      <c r="A3512" s="68" t="s">
        <v>10605</v>
      </c>
      <c r="B3512" s="69" t="s">
        <v>10425</v>
      </c>
      <c r="C3512" s="70" t="s">
        <v>10606</v>
      </c>
      <c r="D3512" s="71" t="s">
        <v>10607</v>
      </c>
      <c r="E3512" s="72">
        <v>12</v>
      </c>
      <c r="F3512" s="73" t="s">
        <v>4100</v>
      </c>
      <c r="G3512" s="74">
        <v>1.2176223999999999E-2</v>
      </c>
      <c r="H3512" s="74">
        <f>'IDS Miami Dry Grocery 2025'!$I3512*'IDS Miami Dry Grocery 2025'!$G3512</f>
        <v>0</v>
      </c>
      <c r="I3512" s="78"/>
      <c r="J3512" s="75">
        <v>21.04</v>
      </c>
      <c r="K3512" s="76">
        <f>IFERROR((#REF!*#REF!)+('IDS Miami Dry Grocery 2025'!$J3512*'IDS Miami Dry Grocery 2025'!$I3512),'IDS Miami Dry Grocery 2025'!$J3512*'IDS Miami Dry Grocery 2025'!$I3512)</f>
        <v>0</v>
      </c>
      <c r="M3512" s="97"/>
    </row>
    <row r="3513" spans="1:13" s="35" customFormat="1" ht="24" x14ac:dyDescent="0.2">
      <c r="A3513" s="68" t="s">
        <v>10608</v>
      </c>
      <c r="B3513" s="69" t="s">
        <v>10425</v>
      </c>
      <c r="C3513" s="70" t="s">
        <v>10609</v>
      </c>
      <c r="D3513" s="71" t="s">
        <v>10610</v>
      </c>
      <c r="E3513" s="72">
        <v>12</v>
      </c>
      <c r="F3513" s="73" t="s">
        <v>10611</v>
      </c>
      <c r="G3513" s="74">
        <v>5.9465279999999995E-3</v>
      </c>
      <c r="H3513" s="74">
        <f>'IDS Miami Dry Grocery 2025'!$I3513*'IDS Miami Dry Grocery 2025'!$G3513</f>
        <v>0</v>
      </c>
      <c r="I3513" s="78"/>
      <c r="J3513" s="75">
        <v>57.19</v>
      </c>
      <c r="K3513" s="76">
        <f>IFERROR((#REF!*#REF!)+('IDS Miami Dry Grocery 2025'!$J3513*'IDS Miami Dry Grocery 2025'!$I3513),'IDS Miami Dry Grocery 2025'!$J3513*'IDS Miami Dry Grocery 2025'!$I3513)</f>
        <v>0</v>
      </c>
      <c r="M3513" s="97"/>
    </row>
    <row r="3514" spans="1:13" s="35" customFormat="1" ht="15" x14ac:dyDescent="0.2">
      <c r="A3514" s="68" t="s">
        <v>10612</v>
      </c>
      <c r="B3514" s="69" t="s">
        <v>10425</v>
      </c>
      <c r="C3514" s="70" t="s">
        <v>10613</v>
      </c>
      <c r="D3514" s="71" t="s">
        <v>10614</v>
      </c>
      <c r="E3514" s="72">
        <v>12</v>
      </c>
      <c r="F3514" s="73" t="s">
        <v>10611</v>
      </c>
      <c r="G3514" s="74">
        <v>5.9465279999999995E-3</v>
      </c>
      <c r="H3514" s="74">
        <f>'IDS Miami Dry Grocery 2025'!$I3514*'IDS Miami Dry Grocery 2025'!$G3514</f>
        <v>0</v>
      </c>
      <c r="I3514" s="78"/>
      <c r="J3514" s="75">
        <v>57.19</v>
      </c>
      <c r="K3514" s="76">
        <f>IFERROR((#REF!*#REF!)+('IDS Miami Dry Grocery 2025'!$J3514*'IDS Miami Dry Grocery 2025'!$I3514),'IDS Miami Dry Grocery 2025'!$J3514*'IDS Miami Dry Grocery 2025'!$I3514)</f>
        <v>0</v>
      </c>
      <c r="M3514" s="97"/>
    </row>
    <row r="3515" spans="1:13" s="35" customFormat="1" ht="15" x14ac:dyDescent="0.2">
      <c r="A3515" s="68" t="s">
        <v>10615</v>
      </c>
      <c r="B3515" s="69" t="s">
        <v>10425</v>
      </c>
      <c r="C3515" s="70" t="s">
        <v>10616</v>
      </c>
      <c r="D3515" s="71" t="s">
        <v>10617</v>
      </c>
      <c r="E3515" s="72">
        <v>12</v>
      </c>
      <c r="F3515" s="73" t="s">
        <v>10611</v>
      </c>
      <c r="G3515" s="74">
        <v>5.9465279999999995E-3</v>
      </c>
      <c r="H3515" s="74">
        <f>'IDS Miami Dry Grocery 2025'!$I3515*'IDS Miami Dry Grocery 2025'!$G3515</f>
        <v>0</v>
      </c>
      <c r="I3515" s="78"/>
      <c r="J3515" s="75">
        <v>57.19</v>
      </c>
      <c r="K3515" s="76">
        <f>IFERROR((#REF!*#REF!)+('IDS Miami Dry Grocery 2025'!$J3515*'IDS Miami Dry Grocery 2025'!$I3515),'IDS Miami Dry Grocery 2025'!$J3515*'IDS Miami Dry Grocery 2025'!$I3515)</f>
        <v>0</v>
      </c>
      <c r="M3515" s="97"/>
    </row>
    <row r="3516" spans="1:13" s="35" customFormat="1" ht="15" x14ac:dyDescent="0.2">
      <c r="A3516" s="68" t="s">
        <v>10618</v>
      </c>
      <c r="B3516" s="69" t="s">
        <v>10425</v>
      </c>
      <c r="C3516" s="70" t="s">
        <v>10619</v>
      </c>
      <c r="D3516" s="71" t="s">
        <v>10620</v>
      </c>
      <c r="E3516" s="72">
        <v>5</v>
      </c>
      <c r="F3516" s="73" t="s">
        <v>3874</v>
      </c>
      <c r="G3516" s="74">
        <v>1.982176E-3</v>
      </c>
      <c r="H3516" s="74">
        <f>'IDS Miami Dry Grocery 2025'!$I3516*'IDS Miami Dry Grocery 2025'!$G3516</f>
        <v>0</v>
      </c>
      <c r="I3516" s="78"/>
      <c r="J3516" s="75">
        <v>17.98</v>
      </c>
      <c r="K3516" s="76">
        <f>IFERROR((#REF!*#REF!)+('IDS Miami Dry Grocery 2025'!$J3516*'IDS Miami Dry Grocery 2025'!$I3516),'IDS Miami Dry Grocery 2025'!$J3516*'IDS Miami Dry Grocery 2025'!$I3516)</f>
        <v>0</v>
      </c>
      <c r="M3516" s="97"/>
    </row>
    <row r="3517" spans="1:13" s="35" customFormat="1" ht="15" x14ac:dyDescent="0.2">
      <c r="A3517" s="68" t="s">
        <v>10621</v>
      </c>
      <c r="B3517" s="69" t="s">
        <v>10425</v>
      </c>
      <c r="C3517" s="70" t="s">
        <v>10622</v>
      </c>
      <c r="D3517" s="71" t="s">
        <v>10623</v>
      </c>
      <c r="E3517" s="72">
        <v>5</v>
      </c>
      <c r="F3517" s="73" t="s">
        <v>3874</v>
      </c>
      <c r="G3517" s="74">
        <v>1.982176E-3</v>
      </c>
      <c r="H3517" s="74">
        <f>'IDS Miami Dry Grocery 2025'!$I3517*'IDS Miami Dry Grocery 2025'!$G3517</f>
        <v>0</v>
      </c>
      <c r="I3517" s="78"/>
      <c r="J3517" s="75">
        <v>23.86</v>
      </c>
      <c r="K3517" s="76">
        <f>IFERROR((#REF!*#REF!)+('IDS Miami Dry Grocery 2025'!$J3517*'IDS Miami Dry Grocery 2025'!$I3517),'IDS Miami Dry Grocery 2025'!$J3517*'IDS Miami Dry Grocery 2025'!$I3517)</f>
        <v>0</v>
      </c>
      <c r="M3517" s="97"/>
    </row>
    <row r="3518" spans="1:13" s="35" customFormat="1" ht="15" x14ac:dyDescent="0.2">
      <c r="A3518" s="68" t="s">
        <v>10624</v>
      </c>
      <c r="B3518" s="69" t="s">
        <v>10425</v>
      </c>
      <c r="C3518" s="70" t="s">
        <v>10625</v>
      </c>
      <c r="D3518" s="71" t="s">
        <v>10626</v>
      </c>
      <c r="E3518" s="72">
        <v>6</v>
      </c>
      <c r="F3518" s="73" t="s">
        <v>4014</v>
      </c>
      <c r="G3518" s="74">
        <v>2.4635615999999999E-2</v>
      </c>
      <c r="H3518" s="74">
        <f>'IDS Miami Dry Grocery 2025'!$I3518*'IDS Miami Dry Grocery 2025'!$G3518</f>
        <v>0</v>
      </c>
      <c r="I3518" s="78"/>
      <c r="J3518" s="75">
        <v>24.98</v>
      </c>
      <c r="K3518" s="76">
        <f>IFERROR((#REF!*#REF!)+('IDS Miami Dry Grocery 2025'!$J3518*'IDS Miami Dry Grocery 2025'!$I3518),'IDS Miami Dry Grocery 2025'!$J3518*'IDS Miami Dry Grocery 2025'!$I3518)</f>
        <v>0</v>
      </c>
      <c r="M3518" s="97"/>
    </row>
    <row r="3519" spans="1:13" s="35" customFormat="1" ht="15" x14ac:dyDescent="0.2">
      <c r="A3519" s="68" t="s">
        <v>10627</v>
      </c>
      <c r="B3519" s="69" t="s">
        <v>10425</v>
      </c>
      <c r="C3519" s="70" t="s">
        <v>10628</v>
      </c>
      <c r="D3519" s="71" t="s">
        <v>10629</v>
      </c>
      <c r="E3519" s="72">
        <v>6</v>
      </c>
      <c r="F3519" s="73" t="s">
        <v>4014</v>
      </c>
      <c r="G3519" s="74">
        <v>2.4635615999999999E-2</v>
      </c>
      <c r="H3519" s="74">
        <f>'IDS Miami Dry Grocery 2025'!$I3519*'IDS Miami Dry Grocery 2025'!$G3519</f>
        <v>0</v>
      </c>
      <c r="I3519" s="78"/>
      <c r="J3519" s="75">
        <v>24.98</v>
      </c>
      <c r="K3519" s="76">
        <f>IFERROR((#REF!*#REF!)+('IDS Miami Dry Grocery 2025'!$J3519*'IDS Miami Dry Grocery 2025'!$I3519),'IDS Miami Dry Grocery 2025'!$J3519*'IDS Miami Dry Grocery 2025'!$I3519)</f>
        <v>0</v>
      </c>
      <c r="M3519" s="97"/>
    </row>
    <row r="3520" spans="1:13" s="35" customFormat="1" ht="15" x14ac:dyDescent="0.2">
      <c r="A3520" s="68" t="s">
        <v>10630</v>
      </c>
      <c r="B3520" s="69" t="s">
        <v>10425</v>
      </c>
      <c r="C3520" s="70" t="s">
        <v>10631</v>
      </c>
      <c r="D3520" s="71" t="s">
        <v>10632</v>
      </c>
      <c r="E3520" s="72">
        <v>6</v>
      </c>
      <c r="F3520" s="73" t="s">
        <v>4014</v>
      </c>
      <c r="G3520" s="74">
        <v>2.4635615999999999E-2</v>
      </c>
      <c r="H3520" s="74">
        <f>'IDS Miami Dry Grocery 2025'!$I3520*'IDS Miami Dry Grocery 2025'!$G3520</f>
        <v>0</v>
      </c>
      <c r="I3520" s="78"/>
      <c r="J3520" s="75">
        <v>24.98</v>
      </c>
      <c r="K3520" s="76">
        <f>IFERROR((#REF!*#REF!)+('IDS Miami Dry Grocery 2025'!$J3520*'IDS Miami Dry Grocery 2025'!$I3520),'IDS Miami Dry Grocery 2025'!$J3520*'IDS Miami Dry Grocery 2025'!$I3520)</f>
        <v>0</v>
      </c>
      <c r="M3520" s="97"/>
    </row>
    <row r="3521" spans="1:13" s="35" customFormat="1" ht="15" x14ac:dyDescent="0.2">
      <c r="A3521" s="68" t="s">
        <v>10633</v>
      </c>
      <c r="B3521" s="69" t="s">
        <v>10425</v>
      </c>
      <c r="C3521" s="70" t="s">
        <v>10634</v>
      </c>
      <c r="D3521" s="71" t="s">
        <v>10635</v>
      </c>
      <c r="E3521" s="72">
        <v>6</v>
      </c>
      <c r="F3521" s="73" t="s">
        <v>4014</v>
      </c>
      <c r="G3521" s="74">
        <v>2.4635615999999999E-2</v>
      </c>
      <c r="H3521" s="74">
        <f>'IDS Miami Dry Grocery 2025'!$I3521*'IDS Miami Dry Grocery 2025'!$G3521</f>
        <v>0</v>
      </c>
      <c r="I3521" s="78"/>
      <c r="J3521" s="75">
        <v>34.51</v>
      </c>
      <c r="K3521" s="76">
        <f>IFERROR((#REF!*#REF!)+('IDS Miami Dry Grocery 2025'!$J3521*'IDS Miami Dry Grocery 2025'!$I3521),'IDS Miami Dry Grocery 2025'!$J3521*'IDS Miami Dry Grocery 2025'!$I3521)</f>
        <v>0</v>
      </c>
      <c r="M3521" s="97"/>
    </row>
    <row r="3522" spans="1:13" s="35" customFormat="1" ht="15" x14ac:dyDescent="0.2">
      <c r="A3522" s="68" t="s">
        <v>10636</v>
      </c>
      <c r="B3522" s="69" t="s">
        <v>10425</v>
      </c>
      <c r="C3522" s="70" t="s">
        <v>10637</v>
      </c>
      <c r="D3522" s="71" t="s">
        <v>10638</v>
      </c>
      <c r="E3522" s="72">
        <v>6</v>
      </c>
      <c r="F3522" s="73" t="s">
        <v>4014</v>
      </c>
      <c r="G3522" s="74">
        <v>2.4635615999999999E-2</v>
      </c>
      <c r="H3522" s="74">
        <f>'IDS Miami Dry Grocery 2025'!$I3522*'IDS Miami Dry Grocery 2025'!$G3522</f>
        <v>0</v>
      </c>
      <c r="I3522" s="78"/>
      <c r="J3522" s="75">
        <v>34.51</v>
      </c>
      <c r="K3522" s="76">
        <f>IFERROR((#REF!*#REF!)+('IDS Miami Dry Grocery 2025'!$J3522*'IDS Miami Dry Grocery 2025'!$I3522),'IDS Miami Dry Grocery 2025'!$J3522*'IDS Miami Dry Grocery 2025'!$I3522)</f>
        <v>0</v>
      </c>
      <c r="M3522" s="97"/>
    </row>
    <row r="3523" spans="1:13" s="35" customFormat="1" ht="15" x14ac:dyDescent="0.2">
      <c r="A3523" s="68" t="s">
        <v>10639</v>
      </c>
      <c r="B3523" s="69" t="s">
        <v>10425</v>
      </c>
      <c r="C3523" s="70" t="s">
        <v>10640</v>
      </c>
      <c r="D3523" s="71" t="s">
        <v>10641</v>
      </c>
      <c r="E3523" s="72">
        <v>6</v>
      </c>
      <c r="F3523" s="73" t="s">
        <v>4014</v>
      </c>
      <c r="G3523" s="74">
        <v>2.4635615999999999E-2</v>
      </c>
      <c r="H3523" s="74">
        <f>'IDS Miami Dry Grocery 2025'!$I3523*'IDS Miami Dry Grocery 2025'!$G3523</f>
        <v>0</v>
      </c>
      <c r="I3523" s="78"/>
      <c r="J3523" s="75">
        <v>24.98</v>
      </c>
      <c r="K3523" s="76">
        <f>IFERROR((#REF!*#REF!)+('IDS Miami Dry Grocery 2025'!$J3523*'IDS Miami Dry Grocery 2025'!$I3523),'IDS Miami Dry Grocery 2025'!$J3523*'IDS Miami Dry Grocery 2025'!$I3523)</f>
        <v>0</v>
      </c>
      <c r="M3523" s="97"/>
    </row>
    <row r="3524" spans="1:13" s="35" customFormat="1" ht="15" x14ac:dyDescent="0.2">
      <c r="A3524" s="68" t="s">
        <v>10642</v>
      </c>
      <c r="B3524" s="69" t="s">
        <v>10425</v>
      </c>
      <c r="C3524" s="70" t="s">
        <v>10643</v>
      </c>
      <c r="D3524" s="71" t="s">
        <v>10644</v>
      </c>
      <c r="E3524" s="72">
        <v>6</v>
      </c>
      <c r="F3524" s="73" t="s">
        <v>4014</v>
      </c>
      <c r="G3524" s="74">
        <v>2.4635615999999999E-2</v>
      </c>
      <c r="H3524" s="74">
        <f>'IDS Miami Dry Grocery 2025'!$I3524*'IDS Miami Dry Grocery 2025'!$G3524</f>
        <v>0</v>
      </c>
      <c r="I3524" s="78"/>
      <c r="J3524" s="75">
        <v>30.12</v>
      </c>
      <c r="K3524" s="76">
        <f>IFERROR((#REF!*#REF!)+('IDS Miami Dry Grocery 2025'!$J3524*'IDS Miami Dry Grocery 2025'!$I3524),'IDS Miami Dry Grocery 2025'!$J3524*'IDS Miami Dry Grocery 2025'!$I3524)</f>
        <v>0</v>
      </c>
      <c r="M3524" s="97"/>
    </row>
    <row r="3525" spans="1:13" s="35" customFormat="1" ht="15" x14ac:dyDescent="0.2">
      <c r="A3525" s="68" t="s">
        <v>10645</v>
      </c>
      <c r="B3525" s="69" t="s">
        <v>10425</v>
      </c>
      <c r="C3525" s="70" t="s">
        <v>10646</v>
      </c>
      <c r="D3525" s="71" t="s">
        <v>10647</v>
      </c>
      <c r="E3525" s="72">
        <v>6</v>
      </c>
      <c r="F3525" s="73" t="s">
        <v>4014</v>
      </c>
      <c r="G3525" s="74">
        <v>2.4635615999999999E-2</v>
      </c>
      <c r="H3525" s="74">
        <f>'IDS Miami Dry Grocery 2025'!$I3525*'IDS Miami Dry Grocery 2025'!$G3525</f>
        <v>0</v>
      </c>
      <c r="I3525" s="78"/>
      <c r="J3525" s="75">
        <v>30.12</v>
      </c>
      <c r="K3525" s="76">
        <f>IFERROR((#REF!*#REF!)+('IDS Miami Dry Grocery 2025'!$J3525*'IDS Miami Dry Grocery 2025'!$I3525),'IDS Miami Dry Grocery 2025'!$J3525*'IDS Miami Dry Grocery 2025'!$I3525)</f>
        <v>0</v>
      </c>
      <c r="M3525" s="97"/>
    </row>
    <row r="3526" spans="1:13" s="35" customFormat="1" ht="15" x14ac:dyDescent="0.2">
      <c r="A3526" s="68" t="s">
        <v>10648</v>
      </c>
      <c r="B3526" s="69" t="s">
        <v>10425</v>
      </c>
      <c r="C3526" s="70" t="s">
        <v>10649</v>
      </c>
      <c r="D3526" s="71" t="s">
        <v>10650</v>
      </c>
      <c r="E3526" s="72">
        <v>6</v>
      </c>
      <c r="F3526" s="73" t="s">
        <v>4014</v>
      </c>
      <c r="G3526" s="74">
        <v>2.3219775999999998E-2</v>
      </c>
      <c r="H3526" s="74">
        <f>'IDS Miami Dry Grocery 2025'!$I3526*'IDS Miami Dry Grocery 2025'!$G3526</f>
        <v>0</v>
      </c>
      <c r="I3526" s="78"/>
      <c r="J3526" s="75">
        <v>46</v>
      </c>
      <c r="K3526" s="76">
        <f>IFERROR((#REF!*#REF!)+('IDS Miami Dry Grocery 2025'!$J3526*'IDS Miami Dry Grocery 2025'!$I3526),'IDS Miami Dry Grocery 2025'!$J3526*'IDS Miami Dry Grocery 2025'!$I3526)</f>
        <v>0</v>
      </c>
      <c r="M3526" s="97"/>
    </row>
    <row r="3527" spans="1:13" s="35" customFormat="1" ht="15" x14ac:dyDescent="0.2">
      <c r="A3527" s="68" t="s">
        <v>10651</v>
      </c>
      <c r="B3527" s="69" t="s">
        <v>10425</v>
      </c>
      <c r="C3527" s="70" t="s">
        <v>10652</v>
      </c>
      <c r="D3527" s="71" t="s">
        <v>10653</v>
      </c>
      <c r="E3527" s="72">
        <v>6</v>
      </c>
      <c r="F3527" s="73" t="s">
        <v>4014</v>
      </c>
      <c r="G3527" s="74">
        <v>2.3219775999999998E-2</v>
      </c>
      <c r="H3527" s="74">
        <f>'IDS Miami Dry Grocery 2025'!$I3527*'IDS Miami Dry Grocery 2025'!$G3527</f>
        <v>0</v>
      </c>
      <c r="I3527" s="78"/>
      <c r="J3527" s="75">
        <v>46</v>
      </c>
      <c r="K3527" s="76">
        <f>IFERROR((#REF!*#REF!)+('IDS Miami Dry Grocery 2025'!$J3527*'IDS Miami Dry Grocery 2025'!$I3527),'IDS Miami Dry Grocery 2025'!$J3527*'IDS Miami Dry Grocery 2025'!$I3527)</f>
        <v>0</v>
      </c>
      <c r="M3527" s="97"/>
    </row>
    <row r="3528" spans="1:13" s="35" customFormat="1" ht="15" x14ac:dyDescent="0.2">
      <c r="A3528" s="68" t="s">
        <v>10654</v>
      </c>
      <c r="B3528" s="69" t="s">
        <v>10425</v>
      </c>
      <c r="C3528" s="70" t="s">
        <v>10655</v>
      </c>
      <c r="D3528" s="71" t="s">
        <v>10656</v>
      </c>
      <c r="E3528" s="72">
        <v>12</v>
      </c>
      <c r="F3528" s="73" t="s">
        <v>3508</v>
      </c>
      <c r="G3528" s="74">
        <v>2.7467295999999999E-2</v>
      </c>
      <c r="H3528" s="74">
        <f>'IDS Miami Dry Grocery 2025'!$I3528*'IDS Miami Dry Grocery 2025'!$G3528</f>
        <v>0</v>
      </c>
      <c r="I3528" s="78"/>
      <c r="J3528" s="75">
        <v>54.61</v>
      </c>
      <c r="K3528" s="76">
        <f>IFERROR((#REF!*#REF!)+('IDS Miami Dry Grocery 2025'!$J3528*'IDS Miami Dry Grocery 2025'!$I3528),'IDS Miami Dry Grocery 2025'!$J3528*'IDS Miami Dry Grocery 2025'!$I3528)</f>
        <v>0</v>
      </c>
      <c r="M3528" s="97"/>
    </row>
    <row r="3529" spans="1:13" s="35" customFormat="1" ht="15" x14ac:dyDescent="0.2">
      <c r="A3529" s="68" t="s">
        <v>10657</v>
      </c>
      <c r="B3529" s="69" t="s">
        <v>10425</v>
      </c>
      <c r="C3529" s="70" t="s">
        <v>10658</v>
      </c>
      <c r="D3529" s="71" t="s">
        <v>10659</v>
      </c>
      <c r="E3529" s="72">
        <v>8</v>
      </c>
      <c r="F3529" s="73" t="s">
        <v>4014</v>
      </c>
      <c r="G3529" s="74">
        <v>2.7184127999999998E-2</v>
      </c>
      <c r="H3529" s="74">
        <f>'IDS Miami Dry Grocery 2025'!$I3529*'IDS Miami Dry Grocery 2025'!$G3529</f>
        <v>0</v>
      </c>
      <c r="I3529" s="78"/>
      <c r="J3529" s="75">
        <v>28.01</v>
      </c>
      <c r="K3529" s="76">
        <f>IFERROR((#REF!*#REF!)+('IDS Miami Dry Grocery 2025'!$J3529*'IDS Miami Dry Grocery 2025'!$I3529),'IDS Miami Dry Grocery 2025'!$J3529*'IDS Miami Dry Grocery 2025'!$I3529)</f>
        <v>0</v>
      </c>
      <c r="M3529" s="97"/>
    </row>
    <row r="3530" spans="1:13" s="35" customFormat="1" ht="15" x14ac:dyDescent="0.2">
      <c r="A3530" s="68" t="s">
        <v>10660</v>
      </c>
      <c r="B3530" s="69" t="s">
        <v>10425</v>
      </c>
      <c r="C3530" s="70" t="s">
        <v>10661</v>
      </c>
      <c r="D3530" s="71" t="s">
        <v>10662</v>
      </c>
      <c r="E3530" s="72">
        <v>8</v>
      </c>
      <c r="F3530" s="73" t="s">
        <v>6143</v>
      </c>
      <c r="G3530" s="74">
        <v>1.5574240000000001E-2</v>
      </c>
      <c r="H3530" s="74">
        <f>'IDS Miami Dry Grocery 2025'!$I3530*'IDS Miami Dry Grocery 2025'!$G3530</f>
        <v>0</v>
      </c>
      <c r="I3530" s="78"/>
      <c r="J3530" s="75">
        <v>36.909999999999997</v>
      </c>
      <c r="K3530" s="76">
        <f>IFERROR((#REF!*#REF!)+('IDS Miami Dry Grocery 2025'!$J3530*'IDS Miami Dry Grocery 2025'!$I3530),'IDS Miami Dry Grocery 2025'!$J3530*'IDS Miami Dry Grocery 2025'!$I3530)</f>
        <v>0</v>
      </c>
      <c r="M3530" s="97"/>
    </row>
    <row r="3531" spans="1:13" s="35" customFormat="1" ht="15" x14ac:dyDescent="0.2">
      <c r="A3531" s="68" t="s">
        <v>10663</v>
      </c>
      <c r="B3531" s="69" t="s">
        <v>10425</v>
      </c>
      <c r="C3531" s="70" t="s">
        <v>10664</v>
      </c>
      <c r="D3531" s="71" t="s">
        <v>10665</v>
      </c>
      <c r="E3531" s="72">
        <v>4</v>
      </c>
      <c r="F3531" s="73" t="s">
        <v>3874</v>
      </c>
      <c r="G3531" s="74">
        <v>9.3445439999999998E-3</v>
      </c>
      <c r="H3531" s="74">
        <f>'IDS Miami Dry Grocery 2025'!$I3531*'IDS Miami Dry Grocery 2025'!$G3531</f>
        <v>0</v>
      </c>
      <c r="I3531" s="78"/>
      <c r="J3531" s="75">
        <v>29.68</v>
      </c>
      <c r="K3531" s="76">
        <f>IFERROR((#REF!*#REF!)+('IDS Miami Dry Grocery 2025'!$J3531*'IDS Miami Dry Grocery 2025'!$I3531),'IDS Miami Dry Grocery 2025'!$J3531*'IDS Miami Dry Grocery 2025'!$I3531)</f>
        <v>0</v>
      </c>
      <c r="M3531" s="97"/>
    </row>
    <row r="3532" spans="1:13" s="35" customFormat="1" ht="15" x14ac:dyDescent="0.2">
      <c r="A3532" s="68" t="s">
        <v>10666</v>
      </c>
      <c r="B3532" s="69" t="s">
        <v>10425</v>
      </c>
      <c r="C3532" s="70" t="s">
        <v>10667</v>
      </c>
      <c r="D3532" s="71" t="s">
        <v>10668</v>
      </c>
      <c r="E3532" s="72">
        <v>4</v>
      </c>
      <c r="F3532" s="73" t="s">
        <v>3874</v>
      </c>
      <c r="G3532" s="74">
        <v>9.3445439999999998E-3</v>
      </c>
      <c r="H3532" s="74">
        <f>'IDS Miami Dry Grocery 2025'!$I3532*'IDS Miami Dry Grocery 2025'!$G3532</f>
        <v>0</v>
      </c>
      <c r="I3532" s="78"/>
      <c r="J3532" s="75">
        <v>29.68</v>
      </c>
      <c r="K3532" s="76">
        <f>IFERROR((#REF!*#REF!)+('IDS Miami Dry Grocery 2025'!$J3532*'IDS Miami Dry Grocery 2025'!$I3532),'IDS Miami Dry Grocery 2025'!$J3532*'IDS Miami Dry Grocery 2025'!$I3532)</f>
        <v>0</v>
      </c>
      <c r="M3532" s="97"/>
    </row>
    <row r="3533" spans="1:13" s="35" customFormat="1" ht="15" x14ac:dyDescent="0.2">
      <c r="A3533" s="68" t="s">
        <v>10669</v>
      </c>
      <c r="B3533" s="69" t="s">
        <v>10425</v>
      </c>
      <c r="C3533" s="70" t="s">
        <v>10670</v>
      </c>
      <c r="D3533" s="71" t="s">
        <v>10671</v>
      </c>
      <c r="E3533" s="72">
        <v>4</v>
      </c>
      <c r="F3533" s="73" t="s">
        <v>3989</v>
      </c>
      <c r="G3533" s="74">
        <v>2.7467295999999999E-2</v>
      </c>
      <c r="H3533" s="74">
        <f>'IDS Miami Dry Grocery 2025'!$I3533*'IDS Miami Dry Grocery 2025'!$G3533</f>
        <v>0</v>
      </c>
      <c r="I3533" s="78"/>
      <c r="J3533" s="75">
        <v>39.159999999999997</v>
      </c>
      <c r="K3533" s="76">
        <f>IFERROR((#REF!*#REF!)+('IDS Miami Dry Grocery 2025'!$J3533*'IDS Miami Dry Grocery 2025'!$I3533),'IDS Miami Dry Grocery 2025'!$J3533*'IDS Miami Dry Grocery 2025'!$I3533)</f>
        <v>0</v>
      </c>
      <c r="M3533" s="97"/>
    </row>
    <row r="3534" spans="1:13" s="35" customFormat="1" ht="15" x14ac:dyDescent="0.2">
      <c r="A3534" s="68" t="s">
        <v>10672</v>
      </c>
      <c r="B3534" s="69" t="s">
        <v>10425</v>
      </c>
      <c r="C3534" s="70" t="s">
        <v>10673</v>
      </c>
      <c r="D3534" s="71" t="s">
        <v>10674</v>
      </c>
      <c r="E3534" s="72">
        <v>6</v>
      </c>
      <c r="F3534" s="73" t="s">
        <v>4014</v>
      </c>
      <c r="G3534" s="74">
        <v>2.4635615999999999E-2</v>
      </c>
      <c r="H3534" s="74">
        <f>'IDS Miami Dry Grocery 2025'!$I3534*'IDS Miami Dry Grocery 2025'!$G3534</f>
        <v>0</v>
      </c>
      <c r="I3534" s="78"/>
      <c r="J3534" s="75">
        <v>24.98</v>
      </c>
      <c r="K3534" s="76">
        <f>IFERROR((#REF!*#REF!)+('IDS Miami Dry Grocery 2025'!$J3534*'IDS Miami Dry Grocery 2025'!$I3534),'IDS Miami Dry Grocery 2025'!$J3534*'IDS Miami Dry Grocery 2025'!$I3534)</f>
        <v>0</v>
      </c>
      <c r="M3534" s="97"/>
    </row>
    <row r="3535" spans="1:13" s="35" customFormat="1" ht="15" x14ac:dyDescent="0.2">
      <c r="A3535" s="68" t="s">
        <v>10675</v>
      </c>
      <c r="B3535" s="69" t="s">
        <v>10425</v>
      </c>
      <c r="C3535" s="70" t="s">
        <v>10676</v>
      </c>
      <c r="D3535" s="71" t="s">
        <v>10677</v>
      </c>
      <c r="E3535" s="72">
        <v>8</v>
      </c>
      <c r="F3535" s="73" t="s">
        <v>4014</v>
      </c>
      <c r="G3535" s="74">
        <v>2.6900959999999998E-2</v>
      </c>
      <c r="H3535" s="74">
        <f>'IDS Miami Dry Grocery 2025'!$I3535*'IDS Miami Dry Grocery 2025'!$G3535</f>
        <v>0</v>
      </c>
      <c r="I3535" s="78"/>
      <c r="J3535" s="75">
        <v>54.16</v>
      </c>
      <c r="K3535" s="76">
        <f>IFERROR((#REF!*#REF!)+('IDS Miami Dry Grocery 2025'!$J3535*'IDS Miami Dry Grocery 2025'!$I3535),'IDS Miami Dry Grocery 2025'!$J3535*'IDS Miami Dry Grocery 2025'!$I3535)</f>
        <v>0</v>
      </c>
      <c r="M3535" s="97"/>
    </row>
    <row r="3536" spans="1:13" s="35" customFormat="1" ht="15" x14ac:dyDescent="0.2">
      <c r="A3536" s="68" t="s">
        <v>10679</v>
      </c>
      <c r="B3536" s="69" t="s">
        <v>10425</v>
      </c>
      <c r="C3536" s="70" t="s">
        <v>10680</v>
      </c>
      <c r="D3536" s="71" t="s">
        <v>10681</v>
      </c>
      <c r="E3536" s="72">
        <v>8</v>
      </c>
      <c r="F3536" s="73" t="s">
        <v>4014</v>
      </c>
      <c r="G3536" s="74">
        <v>2.3502943999999998E-2</v>
      </c>
      <c r="H3536" s="74">
        <f>'IDS Miami Dry Grocery 2025'!$I3536*'IDS Miami Dry Grocery 2025'!$G3536</f>
        <v>0</v>
      </c>
      <c r="I3536" s="78"/>
      <c r="J3536" s="75">
        <v>41.88</v>
      </c>
      <c r="K3536" s="76">
        <f>IFERROR((#REF!*#REF!)+('IDS Miami Dry Grocery 2025'!$J3536*'IDS Miami Dry Grocery 2025'!$I3536),'IDS Miami Dry Grocery 2025'!$J3536*'IDS Miami Dry Grocery 2025'!$I3536)</f>
        <v>0</v>
      </c>
      <c r="M3536" s="97"/>
    </row>
    <row r="3537" spans="1:13" s="35" customFormat="1" ht="15" x14ac:dyDescent="0.2">
      <c r="A3537" s="68" t="s">
        <v>10682</v>
      </c>
      <c r="B3537" s="69" t="s">
        <v>10425</v>
      </c>
      <c r="C3537" s="70" t="s">
        <v>10683</v>
      </c>
      <c r="D3537" s="71" t="s">
        <v>10684</v>
      </c>
      <c r="E3537" s="72">
        <v>8</v>
      </c>
      <c r="F3537" s="73" t="s">
        <v>4014</v>
      </c>
      <c r="G3537" s="74">
        <v>2.3786111999999998E-2</v>
      </c>
      <c r="H3537" s="74">
        <f>'IDS Miami Dry Grocery 2025'!$I3537*'IDS Miami Dry Grocery 2025'!$G3537</f>
        <v>0</v>
      </c>
      <c r="I3537" s="78"/>
      <c r="J3537" s="75">
        <v>41.88</v>
      </c>
      <c r="K3537" s="76">
        <f>IFERROR((#REF!*#REF!)+('IDS Miami Dry Grocery 2025'!$J3537*'IDS Miami Dry Grocery 2025'!$I3537),'IDS Miami Dry Grocery 2025'!$J3537*'IDS Miami Dry Grocery 2025'!$I3537)</f>
        <v>0</v>
      </c>
      <c r="M3537" s="97"/>
    </row>
    <row r="3538" spans="1:13" s="35" customFormat="1" ht="15" x14ac:dyDescent="0.2">
      <c r="A3538" s="68" t="s">
        <v>10685</v>
      </c>
      <c r="B3538" s="69" t="s">
        <v>10425</v>
      </c>
      <c r="C3538" s="70" t="s">
        <v>10686</v>
      </c>
      <c r="D3538" s="71" t="s">
        <v>10687</v>
      </c>
      <c r="E3538" s="72">
        <v>8</v>
      </c>
      <c r="F3538" s="73" t="s">
        <v>4014</v>
      </c>
      <c r="G3538" s="74">
        <v>2.7184127999999998E-2</v>
      </c>
      <c r="H3538" s="74">
        <f>'IDS Miami Dry Grocery 2025'!$I3538*'IDS Miami Dry Grocery 2025'!$G3538</f>
        <v>0</v>
      </c>
      <c r="I3538" s="78"/>
      <c r="J3538" s="75">
        <v>41.08</v>
      </c>
      <c r="K3538" s="76">
        <f>IFERROR((#REF!*#REF!)+('IDS Miami Dry Grocery 2025'!$J3538*'IDS Miami Dry Grocery 2025'!$I3538),'IDS Miami Dry Grocery 2025'!$J3538*'IDS Miami Dry Grocery 2025'!$I3538)</f>
        <v>0</v>
      </c>
      <c r="M3538" s="97"/>
    </row>
    <row r="3539" spans="1:13" s="35" customFormat="1" ht="15" x14ac:dyDescent="0.2">
      <c r="A3539" s="68" t="s">
        <v>10688</v>
      </c>
      <c r="B3539" s="69" t="s">
        <v>10425</v>
      </c>
      <c r="C3539" s="70" t="s">
        <v>10689</v>
      </c>
      <c r="D3539" s="71" t="s">
        <v>10690</v>
      </c>
      <c r="E3539" s="72">
        <v>24</v>
      </c>
      <c r="F3539" s="73" t="s">
        <v>125</v>
      </c>
      <c r="G3539" s="74">
        <v>1.3592063999999999E-2</v>
      </c>
      <c r="H3539" s="74">
        <f>'IDS Miami Dry Grocery 2025'!$I3539*'IDS Miami Dry Grocery 2025'!$G3539</f>
        <v>0</v>
      </c>
      <c r="I3539" s="78"/>
      <c r="J3539" s="75">
        <v>23.18</v>
      </c>
      <c r="K3539" s="76">
        <f>IFERROR((#REF!*#REF!)+('IDS Miami Dry Grocery 2025'!$J3539*'IDS Miami Dry Grocery 2025'!$I3539),'IDS Miami Dry Grocery 2025'!$J3539*'IDS Miami Dry Grocery 2025'!$I3539)</f>
        <v>0</v>
      </c>
      <c r="M3539" s="97"/>
    </row>
    <row r="3540" spans="1:13" s="35" customFormat="1" ht="15" x14ac:dyDescent="0.2">
      <c r="A3540" s="68" t="s">
        <v>10691</v>
      </c>
      <c r="B3540" s="69" t="s">
        <v>10425</v>
      </c>
      <c r="C3540" s="70" t="s">
        <v>10692</v>
      </c>
      <c r="D3540" s="71" t="s">
        <v>10693</v>
      </c>
      <c r="E3540" s="72">
        <v>8</v>
      </c>
      <c r="F3540" s="73" t="s">
        <v>4014</v>
      </c>
      <c r="G3540" s="74">
        <v>2.3502943999999998E-2</v>
      </c>
      <c r="H3540" s="74">
        <f>'IDS Miami Dry Grocery 2025'!$I3540*'IDS Miami Dry Grocery 2025'!$G3540</f>
        <v>0</v>
      </c>
      <c r="I3540" s="78"/>
      <c r="J3540" s="75">
        <v>41.88</v>
      </c>
      <c r="K3540" s="76">
        <f>IFERROR((#REF!*#REF!)+('IDS Miami Dry Grocery 2025'!$J3540*'IDS Miami Dry Grocery 2025'!$I3540),'IDS Miami Dry Grocery 2025'!$J3540*'IDS Miami Dry Grocery 2025'!$I3540)</f>
        <v>0</v>
      </c>
      <c r="M3540" s="97"/>
    </row>
    <row r="3541" spans="1:13" s="35" customFormat="1" ht="15" x14ac:dyDescent="0.2">
      <c r="A3541" s="68" t="s">
        <v>10694</v>
      </c>
      <c r="B3541" s="69" t="s">
        <v>10425</v>
      </c>
      <c r="C3541" s="70" t="s">
        <v>10695</v>
      </c>
      <c r="D3541" s="71" t="s">
        <v>10696</v>
      </c>
      <c r="E3541" s="72">
        <v>8</v>
      </c>
      <c r="F3541" s="73" t="s">
        <v>4014</v>
      </c>
      <c r="G3541" s="74">
        <v>2.3502943999999998E-2</v>
      </c>
      <c r="H3541" s="74">
        <f>'IDS Miami Dry Grocery 2025'!$I3541*'IDS Miami Dry Grocery 2025'!$G3541</f>
        <v>0</v>
      </c>
      <c r="I3541" s="78"/>
      <c r="J3541" s="75">
        <v>41.88</v>
      </c>
      <c r="K3541" s="76">
        <f>IFERROR((#REF!*#REF!)+('IDS Miami Dry Grocery 2025'!$J3541*'IDS Miami Dry Grocery 2025'!$I3541),'IDS Miami Dry Grocery 2025'!$J3541*'IDS Miami Dry Grocery 2025'!$I3541)</f>
        <v>0</v>
      </c>
      <c r="M3541" s="97"/>
    </row>
    <row r="3542" spans="1:13" s="35" customFormat="1" ht="15" x14ac:dyDescent="0.2">
      <c r="A3542" s="68" t="s">
        <v>10697</v>
      </c>
      <c r="B3542" s="69" t="s">
        <v>10425</v>
      </c>
      <c r="C3542" s="70" t="s">
        <v>10698</v>
      </c>
      <c r="D3542" s="71" t="s">
        <v>10699</v>
      </c>
      <c r="E3542" s="72">
        <v>4</v>
      </c>
      <c r="F3542" s="73" t="s">
        <v>4007</v>
      </c>
      <c r="G3542" s="74">
        <v>2.5768288E-2</v>
      </c>
      <c r="H3542" s="74">
        <f>'IDS Miami Dry Grocery 2025'!$I3542*'IDS Miami Dry Grocery 2025'!$G3542</f>
        <v>0</v>
      </c>
      <c r="I3542" s="78"/>
      <c r="J3542" s="75">
        <v>22.2</v>
      </c>
      <c r="K3542" s="76">
        <f>IFERROR((#REF!*#REF!)+('IDS Miami Dry Grocery 2025'!$J3542*'IDS Miami Dry Grocery 2025'!$I3542),'IDS Miami Dry Grocery 2025'!$J3542*'IDS Miami Dry Grocery 2025'!$I3542)</f>
        <v>0</v>
      </c>
      <c r="M3542" s="97"/>
    </row>
    <row r="3543" spans="1:13" s="35" customFormat="1" ht="15" x14ac:dyDescent="0.2">
      <c r="A3543" s="68" t="s">
        <v>10700</v>
      </c>
      <c r="B3543" s="69" t="s">
        <v>10425</v>
      </c>
      <c r="C3543" s="70" t="s">
        <v>10701</v>
      </c>
      <c r="D3543" s="71" t="s">
        <v>10702</v>
      </c>
      <c r="E3543" s="72">
        <v>4</v>
      </c>
      <c r="F3543" s="73" t="s">
        <v>10703</v>
      </c>
      <c r="G3543" s="74">
        <v>1.3592063999999999E-2</v>
      </c>
      <c r="H3543" s="74">
        <f>'IDS Miami Dry Grocery 2025'!$I3543*'IDS Miami Dry Grocery 2025'!$G3543</f>
        <v>0</v>
      </c>
      <c r="I3543" s="78"/>
      <c r="J3543" s="75">
        <v>30.18</v>
      </c>
      <c r="K3543" s="76">
        <f>IFERROR((#REF!*#REF!)+('IDS Miami Dry Grocery 2025'!$J3543*'IDS Miami Dry Grocery 2025'!$I3543),'IDS Miami Dry Grocery 2025'!$J3543*'IDS Miami Dry Grocery 2025'!$I3543)</f>
        <v>0</v>
      </c>
      <c r="M3543" s="97"/>
    </row>
    <row r="3544" spans="1:13" s="35" customFormat="1" ht="15" x14ac:dyDescent="0.2">
      <c r="A3544" s="68" t="s">
        <v>10704</v>
      </c>
      <c r="B3544" s="69" t="s">
        <v>10425</v>
      </c>
      <c r="C3544" s="70" t="s">
        <v>10705</v>
      </c>
      <c r="D3544" s="71" t="s">
        <v>10706</v>
      </c>
      <c r="E3544" s="72">
        <v>6</v>
      </c>
      <c r="F3544" s="73" t="s">
        <v>6121</v>
      </c>
      <c r="G3544" s="74">
        <v>1.8689088E-2</v>
      </c>
      <c r="H3544" s="74">
        <f>'IDS Miami Dry Grocery 2025'!$I3544*'IDS Miami Dry Grocery 2025'!$G3544</f>
        <v>0</v>
      </c>
      <c r="I3544" s="78"/>
      <c r="J3544" s="75">
        <v>31.76</v>
      </c>
      <c r="K3544" s="76">
        <f>IFERROR((#REF!*#REF!)+('IDS Miami Dry Grocery 2025'!$J3544*'IDS Miami Dry Grocery 2025'!$I3544),'IDS Miami Dry Grocery 2025'!$J3544*'IDS Miami Dry Grocery 2025'!$I3544)</f>
        <v>0</v>
      </c>
      <c r="M3544" s="97"/>
    </row>
    <row r="3545" spans="1:13" s="35" customFormat="1" ht="15" x14ac:dyDescent="0.2">
      <c r="A3545" s="68" t="s">
        <v>10707</v>
      </c>
      <c r="B3545" s="69" t="s">
        <v>10425</v>
      </c>
      <c r="C3545" s="70" t="s">
        <v>10708</v>
      </c>
      <c r="D3545" s="71" t="s">
        <v>10709</v>
      </c>
      <c r="E3545" s="72">
        <v>6</v>
      </c>
      <c r="F3545" s="73" t="s">
        <v>6121</v>
      </c>
      <c r="G3545" s="74">
        <v>1.8689088E-2</v>
      </c>
      <c r="H3545" s="74">
        <f>'IDS Miami Dry Grocery 2025'!$I3545*'IDS Miami Dry Grocery 2025'!$G3545</f>
        <v>0</v>
      </c>
      <c r="I3545" s="78"/>
      <c r="J3545" s="75">
        <v>31.76</v>
      </c>
      <c r="K3545" s="76">
        <f>IFERROR((#REF!*#REF!)+('IDS Miami Dry Grocery 2025'!$J3545*'IDS Miami Dry Grocery 2025'!$I3545),'IDS Miami Dry Grocery 2025'!$J3545*'IDS Miami Dry Grocery 2025'!$I3545)</f>
        <v>0</v>
      </c>
      <c r="M3545" s="97"/>
    </row>
    <row r="3546" spans="1:13" s="35" customFormat="1" ht="15" x14ac:dyDescent="0.2">
      <c r="A3546" s="68" t="s">
        <v>10710</v>
      </c>
      <c r="B3546" s="69" t="s">
        <v>10425</v>
      </c>
      <c r="C3546" s="70" t="s">
        <v>10711</v>
      </c>
      <c r="D3546" s="71" t="s">
        <v>10712</v>
      </c>
      <c r="E3546" s="72">
        <v>6</v>
      </c>
      <c r="F3546" s="73" t="s">
        <v>6121</v>
      </c>
      <c r="G3546" s="74">
        <v>1.8689088E-2</v>
      </c>
      <c r="H3546" s="74">
        <f>'IDS Miami Dry Grocery 2025'!$I3546*'IDS Miami Dry Grocery 2025'!$G3546</f>
        <v>0</v>
      </c>
      <c r="I3546" s="78"/>
      <c r="J3546" s="75">
        <v>31.76</v>
      </c>
      <c r="K3546" s="76">
        <f>IFERROR((#REF!*#REF!)+('IDS Miami Dry Grocery 2025'!$J3546*'IDS Miami Dry Grocery 2025'!$I3546),'IDS Miami Dry Grocery 2025'!$J3546*'IDS Miami Dry Grocery 2025'!$I3546)</f>
        <v>0</v>
      </c>
      <c r="M3546" s="97"/>
    </row>
    <row r="3547" spans="1:13" s="35" customFormat="1" ht="15" x14ac:dyDescent="0.2">
      <c r="A3547" s="68" t="s">
        <v>10713</v>
      </c>
      <c r="B3547" s="69" t="s">
        <v>10425</v>
      </c>
      <c r="C3547" s="70" t="s">
        <v>10714</v>
      </c>
      <c r="D3547" s="71" t="s">
        <v>10638</v>
      </c>
      <c r="E3547" s="72">
        <v>6</v>
      </c>
      <c r="F3547" s="73" t="s">
        <v>6121</v>
      </c>
      <c r="G3547" s="74">
        <v>1.8689088E-2</v>
      </c>
      <c r="H3547" s="74">
        <f>'IDS Miami Dry Grocery 2025'!$I3547*'IDS Miami Dry Grocery 2025'!$G3547</f>
        <v>0</v>
      </c>
      <c r="I3547" s="78"/>
      <c r="J3547" s="75">
        <v>31.76</v>
      </c>
      <c r="K3547" s="76">
        <f>IFERROR((#REF!*#REF!)+('IDS Miami Dry Grocery 2025'!$J3547*'IDS Miami Dry Grocery 2025'!$I3547),'IDS Miami Dry Grocery 2025'!$J3547*'IDS Miami Dry Grocery 2025'!$I3547)</f>
        <v>0</v>
      </c>
      <c r="M3547" s="97"/>
    </row>
    <row r="3548" spans="1:13" s="35" customFormat="1" ht="15" x14ac:dyDescent="0.2">
      <c r="A3548" s="68" t="s">
        <v>10715</v>
      </c>
      <c r="B3548" s="69" t="s">
        <v>10425</v>
      </c>
      <c r="C3548" s="70" t="s">
        <v>10716</v>
      </c>
      <c r="D3548" s="71" t="s">
        <v>10717</v>
      </c>
      <c r="E3548" s="72">
        <v>11</v>
      </c>
      <c r="F3548" s="73" t="s">
        <v>10718</v>
      </c>
      <c r="G3548" s="74">
        <v>7.3623680000000002E-3</v>
      </c>
      <c r="H3548" s="74">
        <f>'IDS Miami Dry Grocery 2025'!$I3548*'IDS Miami Dry Grocery 2025'!$G3548</f>
        <v>0</v>
      </c>
      <c r="I3548" s="78"/>
      <c r="J3548" s="75">
        <v>24.3</v>
      </c>
      <c r="K3548" s="76">
        <f>IFERROR((#REF!*#REF!)+('IDS Miami Dry Grocery 2025'!$J3548*'IDS Miami Dry Grocery 2025'!$I3548),'IDS Miami Dry Grocery 2025'!$J3548*'IDS Miami Dry Grocery 2025'!$I3548)</f>
        <v>0</v>
      </c>
      <c r="M3548" s="97"/>
    </row>
    <row r="3549" spans="1:13" s="35" customFormat="1" ht="15" x14ac:dyDescent="0.2">
      <c r="A3549" s="68" t="s">
        <v>10719</v>
      </c>
      <c r="B3549" s="69" t="s">
        <v>10425</v>
      </c>
      <c r="C3549" s="70" t="s">
        <v>10720</v>
      </c>
      <c r="D3549" s="71" t="s">
        <v>10721</v>
      </c>
      <c r="E3549" s="72">
        <v>12</v>
      </c>
      <c r="F3549" s="73" t="s">
        <v>78</v>
      </c>
      <c r="G3549" s="74">
        <v>1.9255424E-2</v>
      </c>
      <c r="H3549" s="74">
        <f>'IDS Miami Dry Grocery 2025'!$I3549*'IDS Miami Dry Grocery 2025'!$G3549</f>
        <v>0</v>
      </c>
      <c r="I3549" s="78"/>
      <c r="J3549" s="75">
        <v>35.68</v>
      </c>
      <c r="K3549" s="76">
        <f>IFERROR((#REF!*#REF!)+('IDS Miami Dry Grocery 2025'!$J3549*'IDS Miami Dry Grocery 2025'!$I3549),'IDS Miami Dry Grocery 2025'!$J3549*'IDS Miami Dry Grocery 2025'!$I3549)</f>
        <v>0</v>
      </c>
      <c r="M3549" s="97"/>
    </row>
    <row r="3550" spans="1:13" s="35" customFormat="1" ht="15" x14ac:dyDescent="0.2">
      <c r="A3550" s="68" t="s">
        <v>10722</v>
      </c>
      <c r="B3550" s="69" t="s">
        <v>10425</v>
      </c>
      <c r="C3550" s="70" t="s">
        <v>10723</v>
      </c>
      <c r="D3550" s="71" t="s">
        <v>10724</v>
      </c>
      <c r="E3550" s="72">
        <v>8</v>
      </c>
      <c r="F3550" s="73" t="s">
        <v>4014</v>
      </c>
      <c r="G3550" s="74">
        <v>2.3786111999999998E-2</v>
      </c>
      <c r="H3550" s="74">
        <f>'IDS Miami Dry Grocery 2025'!$I3550*'IDS Miami Dry Grocery 2025'!$G3550</f>
        <v>0</v>
      </c>
      <c r="I3550" s="78"/>
      <c r="J3550" s="75">
        <v>41.88</v>
      </c>
      <c r="K3550" s="76">
        <f>IFERROR((#REF!*#REF!)+('IDS Miami Dry Grocery 2025'!$J3550*'IDS Miami Dry Grocery 2025'!$I3550),'IDS Miami Dry Grocery 2025'!$J3550*'IDS Miami Dry Grocery 2025'!$I3550)</f>
        <v>0</v>
      </c>
      <c r="M3550" s="97"/>
    </row>
    <row r="3551" spans="1:13" s="35" customFormat="1" ht="15" x14ac:dyDescent="0.2">
      <c r="A3551" s="68" t="s">
        <v>10725</v>
      </c>
      <c r="B3551" s="69" t="s">
        <v>10425</v>
      </c>
      <c r="C3551" s="70" t="s">
        <v>10726</v>
      </c>
      <c r="D3551" s="71" t="s">
        <v>10727</v>
      </c>
      <c r="E3551" s="72">
        <v>8</v>
      </c>
      <c r="F3551" s="73" t="s">
        <v>6143</v>
      </c>
      <c r="G3551" s="74">
        <v>1.5574240000000001E-2</v>
      </c>
      <c r="H3551" s="74">
        <f>'IDS Miami Dry Grocery 2025'!$I3551*'IDS Miami Dry Grocery 2025'!$G3551</f>
        <v>0</v>
      </c>
      <c r="I3551" s="78"/>
      <c r="J3551" s="75">
        <v>36.909999999999997</v>
      </c>
      <c r="K3551" s="76">
        <f>IFERROR((#REF!*#REF!)+('IDS Miami Dry Grocery 2025'!$J3551*'IDS Miami Dry Grocery 2025'!$I3551),'IDS Miami Dry Grocery 2025'!$J3551*'IDS Miami Dry Grocery 2025'!$I3551)</f>
        <v>0</v>
      </c>
      <c r="M3551" s="97"/>
    </row>
    <row r="3552" spans="1:13" s="35" customFormat="1" ht="15" x14ac:dyDescent="0.2">
      <c r="A3552" s="68" t="s">
        <v>10728</v>
      </c>
      <c r="B3552" s="69" t="s">
        <v>10425</v>
      </c>
      <c r="C3552" s="70" t="s">
        <v>10729</v>
      </c>
      <c r="D3552" s="71" t="s">
        <v>10730</v>
      </c>
      <c r="E3552" s="72">
        <v>8</v>
      </c>
      <c r="F3552" s="73" t="s">
        <v>4014</v>
      </c>
      <c r="G3552" s="74">
        <v>2.3502943999999998E-2</v>
      </c>
      <c r="H3552" s="74">
        <f>'IDS Miami Dry Grocery 2025'!$I3552*'IDS Miami Dry Grocery 2025'!$G3552</f>
        <v>0</v>
      </c>
      <c r="I3552" s="78"/>
      <c r="J3552" s="75">
        <v>41.88</v>
      </c>
      <c r="K3552" s="76">
        <f>IFERROR((#REF!*#REF!)+('IDS Miami Dry Grocery 2025'!$J3552*'IDS Miami Dry Grocery 2025'!$I3552),'IDS Miami Dry Grocery 2025'!$J3552*'IDS Miami Dry Grocery 2025'!$I3552)</f>
        <v>0</v>
      </c>
      <c r="M3552" s="97"/>
    </row>
    <row r="3553" spans="1:13" s="35" customFormat="1" ht="15" x14ac:dyDescent="0.2">
      <c r="A3553" s="68" t="s">
        <v>10731</v>
      </c>
      <c r="B3553" s="69" t="s">
        <v>10425</v>
      </c>
      <c r="C3553" s="70" t="s">
        <v>10732</v>
      </c>
      <c r="D3553" s="71" t="s">
        <v>10730</v>
      </c>
      <c r="E3553" s="72">
        <v>12</v>
      </c>
      <c r="F3553" s="73" t="s">
        <v>78</v>
      </c>
      <c r="G3553" s="74">
        <v>2.1520767999999999E-2</v>
      </c>
      <c r="H3553" s="74">
        <f>'IDS Miami Dry Grocery 2025'!$I3553*'IDS Miami Dry Grocery 2025'!$G3553</f>
        <v>0</v>
      </c>
      <c r="I3553" s="78"/>
      <c r="J3553" s="75">
        <v>39.61</v>
      </c>
      <c r="K3553" s="76">
        <f>IFERROR((#REF!*#REF!)+('IDS Miami Dry Grocery 2025'!$J3553*'IDS Miami Dry Grocery 2025'!$I3553),'IDS Miami Dry Grocery 2025'!$J3553*'IDS Miami Dry Grocery 2025'!$I3553)</f>
        <v>0</v>
      </c>
      <c r="M3553" s="97"/>
    </row>
    <row r="3554" spans="1:13" s="35" customFormat="1" ht="15" x14ac:dyDescent="0.2">
      <c r="A3554" s="68" t="s">
        <v>10733</v>
      </c>
      <c r="B3554" s="69" t="s">
        <v>10425</v>
      </c>
      <c r="C3554" s="70" t="s">
        <v>10734</v>
      </c>
      <c r="D3554" s="71" t="s">
        <v>10735</v>
      </c>
      <c r="E3554" s="72">
        <v>24</v>
      </c>
      <c r="F3554" s="73" t="s">
        <v>125</v>
      </c>
      <c r="G3554" s="74">
        <v>1.3592063999999999E-2</v>
      </c>
      <c r="H3554" s="74">
        <f>'IDS Miami Dry Grocery 2025'!$I3554*'IDS Miami Dry Grocery 2025'!$G3554</f>
        <v>0</v>
      </c>
      <c r="I3554" s="78"/>
      <c r="J3554" s="75">
        <v>22.01</v>
      </c>
      <c r="K3554" s="76">
        <f>IFERROR((#REF!*#REF!)+('IDS Miami Dry Grocery 2025'!$J3554*'IDS Miami Dry Grocery 2025'!$I3554),'IDS Miami Dry Grocery 2025'!$J3554*'IDS Miami Dry Grocery 2025'!$I3554)</f>
        <v>0</v>
      </c>
      <c r="M3554" s="97"/>
    </row>
    <row r="3555" spans="1:13" s="35" customFormat="1" ht="15" x14ac:dyDescent="0.2">
      <c r="A3555" s="68" t="s">
        <v>10736</v>
      </c>
      <c r="B3555" s="69" t="s">
        <v>10425</v>
      </c>
      <c r="C3555" s="70" t="s">
        <v>10737</v>
      </c>
      <c r="D3555" s="71" t="s">
        <v>10738</v>
      </c>
      <c r="E3555" s="72">
        <v>8</v>
      </c>
      <c r="F3555" s="73" t="s">
        <v>10522</v>
      </c>
      <c r="G3555" s="74">
        <v>2.3502943999999998E-2</v>
      </c>
      <c r="H3555" s="74">
        <f>'IDS Miami Dry Grocery 2025'!$I3555*'IDS Miami Dry Grocery 2025'!$G3555</f>
        <v>0</v>
      </c>
      <c r="I3555" s="78"/>
      <c r="J3555" s="75">
        <v>24.11</v>
      </c>
      <c r="K3555" s="76">
        <f>IFERROR((#REF!*#REF!)+('IDS Miami Dry Grocery 2025'!$J3555*'IDS Miami Dry Grocery 2025'!$I3555),'IDS Miami Dry Grocery 2025'!$J3555*'IDS Miami Dry Grocery 2025'!$I3555)</f>
        <v>0</v>
      </c>
      <c r="M3555" s="97"/>
    </row>
    <row r="3556" spans="1:13" s="35" customFormat="1" ht="15" x14ac:dyDescent="0.2">
      <c r="A3556" s="68" t="s">
        <v>10739</v>
      </c>
      <c r="B3556" s="69" t="s">
        <v>10425</v>
      </c>
      <c r="C3556" s="70" t="s">
        <v>10740</v>
      </c>
      <c r="D3556" s="71" t="s">
        <v>10741</v>
      </c>
      <c r="E3556" s="72">
        <v>8</v>
      </c>
      <c r="F3556" s="73" t="s">
        <v>10522</v>
      </c>
      <c r="G3556" s="74">
        <v>2.3502943999999998E-2</v>
      </c>
      <c r="H3556" s="74">
        <f>'IDS Miami Dry Grocery 2025'!$I3556*'IDS Miami Dry Grocery 2025'!$G3556</f>
        <v>0</v>
      </c>
      <c r="I3556" s="78"/>
      <c r="J3556" s="75">
        <v>24.11</v>
      </c>
      <c r="K3556" s="76">
        <f>IFERROR((#REF!*#REF!)+('IDS Miami Dry Grocery 2025'!$J3556*'IDS Miami Dry Grocery 2025'!$I3556),'IDS Miami Dry Grocery 2025'!$J3556*'IDS Miami Dry Grocery 2025'!$I3556)</f>
        <v>0</v>
      </c>
      <c r="M3556" s="97"/>
    </row>
    <row r="3557" spans="1:13" s="35" customFormat="1" ht="15" x14ac:dyDescent="0.2">
      <c r="A3557" s="68" t="s">
        <v>10742</v>
      </c>
      <c r="B3557" s="69" t="s">
        <v>10425</v>
      </c>
      <c r="C3557" s="70" t="s">
        <v>10743</v>
      </c>
      <c r="D3557" s="71" t="s">
        <v>10744</v>
      </c>
      <c r="E3557" s="72">
        <v>24</v>
      </c>
      <c r="F3557" s="73" t="s">
        <v>10283</v>
      </c>
      <c r="G3557" s="74">
        <v>1.3592063999999999E-2</v>
      </c>
      <c r="H3557" s="74">
        <f>'IDS Miami Dry Grocery 2025'!$I3557*'IDS Miami Dry Grocery 2025'!$G3557</f>
        <v>0</v>
      </c>
      <c r="I3557" s="78"/>
      <c r="J3557" s="75">
        <v>16.63</v>
      </c>
      <c r="K3557" s="76">
        <f>IFERROR((#REF!*#REF!)+('IDS Miami Dry Grocery 2025'!$J3557*'IDS Miami Dry Grocery 2025'!$I3557),'IDS Miami Dry Grocery 2025'!$J3557*'IDS Miami Dry Grocery 2025'!$I3557)</f>
        <v>0</v>
      </c>
      <c r="M3557" s="97"/>
    </row>
    <row r="3558" spans="1:13" s="35" customFormat="1" ht="15" x14ac:dyDescent="0.2">
      <c r="A3558" s="68" t="s">
        <v>10745</v>
      </c>
      <c r="B3558" s="69" t="s">
        <v>10425</v>
      </c>
      <c r="C3558" s="70" t="s">
        <v>10746</v>
      </c>
      <c r="D3558" s="71" t="s">
        <v>10747</v>
      </c>
      <c r="E3558" s="72">
        <v>8</v>
      </c>
      <c r="F3558" s="73" t="s">
        <v>4014</v>
      </c>
      <c r="G3558" s="74">
        <v>2.3786111999999998E-2</v>
      </c>
      <c r="H3558" s="74">
        <f>'IDS Miami Dry Grocery 2025'!$I3558*'IDS Miami Dry Grocery 2025'!$G3558</f>
        <v>0</v>
      </c>
      <c r="I3558" s="78"/>
      <c r="J3558" s="75">
        <v>44.16</v>
      </c>
      <c r="K3558" s="76">
        <f>IFERROR((#REF!*#REF!)+('IDS Miami Dry Grocery 2025'!$J3558*'IDS Miami Dry Grocery 2025'!$I3558),'IDS Miami Dry Grocery 2025'!$J3558*'IDS Miami Dry Grocery 2025'!$I3558)</f>
        <v>0</v>
      </c>
      <c r="M3558" s="97"/>
    </row>
    <row r="3559" spans="1:13" s="35" customFormat="1" ht="15" x14ac:dyDescent="0.2">
      <c r="A3559" s="68" t="s">
        <v>10748</v>
      </c>
      <c r="B3559" s="69" t="s">
        <v>10425</v>
      </c>
      <c r="C3559" s="70" t="s">
        <v>10749</v>
      </c>
      <c r="D3559" s="71" t="s">
        <v>10750</v>
      </c>
      <c r="E3559" s="72">
        <v>8</v>
      </c>
      <c r="F3559" s="73" t="s">
        <v>10751</v>
      </c>
      <c r="G3559" s="74">
        <v>1.3308895999999999E-2</v>
      </c>
      <c r="H3559" s="74">
        <f>'IDS Miami Dry Grocery 2025'!$I3559*'IDS Miami Dry Grocery 2025'!$G3559</f>
        <v>0</v>
      </c>
      <c r="I3559" s="78"/>
      <c r="J3559" s="75">
        <v>33</v>
      </c>
      <c r="K3559" s="76">
        <f>IFERROR((#REF!*#REF!)+('IDS Miami Dry Grocery 2025'!$J3559*'IDS Miami Dry Grocery 2025'!$I3559),'IDS Miami Dry Grocery 2025'!$J3559*'IDS Miami Dry Grocery 2025'!$I3559)</f>
        <v>0</v>
      </c>
      <c r="M3559" s="97"/>
    </row>
    <row r="3560" spans="1:13" s="35" customFormat="1" ht="15" x14ac:dyDescent="0.2">
      <c r="A3560" s="68" t="s">
        <v>10752</v>
      </c>
      <c r="B3560" s="69" t="s">
        <v>10425</v>
      </c>
      <c r="C3560" s="70" t="s">
        <v>10753</v>
      </c>
      <c r="D3560" s="71" t="s">
        <v>10754</v>
      </c>
      <c r="E3560" s="72">
        <v>24</v>
      </c>
      <c r="F3560" s="73" t="s">
        <v>125</v>
      </c>
      <c r="G3560" s="74">
        <v>1.3592063999999999E-2</v>
      </c>
      <c r="H3560" s="74">
        <f>'IDS Miami Dry Grocery 2025'!$I3560*'IDS Miami Dry Grocery 2025'!$G3560</f>
        <v>0</v>
      </c>
      <c r="I3560" s="78"/>
      <c r="J3560" s="75">
        <v>30.46</v>
      </c>
      <c r="K3560" s="76">
        <f>IFERROR((#REF!*#REF!)+('IDS Miami Dry Grocery 2025'!$J3560*'IDS Miami Dry Grocery 2025'!$I3560),'IDS Miami Dry Grocery 2025'!$J3560*'IDS Miami Dry Grocery 2025'!$I3560)</f>
        <v>0</v>
      </c>
      <c r="M3560" s="97"/>
    </row>
    <row r="3561" spans="1:13" s="35" customFormat="1" ht="15" x14ac:dyDescent="0.2">
      <c r="A3561" s="68" t="s">
        <v>10756</v>
      </c>
      <c r="B3561" s="69" t="s">
        <v>10425</v>
      </c>
      <c r="C3561" s="70" t="s">
        <v>10757</v>
      </c>
      <c r="D3561" s="71" t="s">
        <v>10758</v>
      </c>
      <c r="E3561" s="72">
        <v>12</v>
      </c>
      <c r="F3561" s="73" t="s">
        <v>3508</v>
      </c>
      <c r="G3561" s="74">
        <v>1.9255424E-2</v>
      </c>
      <c r="H3561" s="74">
        <f>'IDS Miami Dry Grocery 2025'!$I3561*'IDS Miami Dry Grocery 2025'!$G3561</f>
        <v>0</v>
      </c>
      <c r="I3561" s="78"/>
      <c r="J3561" s="75">
        <v>22.72</v>
      </c>
      <c r="K3561" s="76">
        <f>IFERROR((#REF!*#REF!)+('IDS Miami Dry Grocery 2025'!$J3561*'IDS Miami Dry Grocery 2025'!$I3561),'IDS Miami Dry Grocery 2025'!$J3561*'IDS Miami Dry Grocery 2025'!$I3561)</f>
        <v>0</v>
      </c>
      <c r="M3561" s="97"/>
    </row>
    <row r="3562" spans="1:13" s="35" customFormat="1" ht="15" x14ac:dyDescent="0.2">
      <c r="A3562" s="68" t="s">
        <v>10759</v>
      </c>
      <c r="B3562" s="69" t="s">
        <v>10425</v>
      </c>
      <c r="C3562" s="70" t="s">
        <v>10760</v>
      </c>
      <c r="D3562" s="71" t="s">
        <v>10755</v>
      </c>
      <c r="E3562" s="72">
        <v>12</v>
      </c>
      <c r="F3562" s="73" t="s">
        <v>3508</v>
      </c>
      <c r="G3562" s="74">
        <v>1.9255424E-2</v>
      </c>
      <c r="H3562" s="74">
        <f>'IDS Miami Dry Grocery 2025'!$I3562*'IDS Miami Dry Grocery 2025'!$G3562</f>
        <v>0</v>
      </c>
      <c r="I3562" s="78"/>
      <c r="J3562" s="75">
        <v>47.29</v>
      </c>
      <c r="K3562" s="76">
        <f>IFERROR((#REF!*#REF!)+('IDS Miami Dry Grocery 2025'!$J3562*'IDS Miami Dry Grocery 2025'!$I3562),'IDS Miami Dry Grocery 2025'!$J3562*'IDS Miami Dry Grocery 2025'!$I3562)</f>
        <v>0</v>
      </c>
      <c r="M3562" s="97"/>
    </row>
    <row r="3563" spans="1:13" s="35" customFormat="1" ht="15" x14ac:dyDescent="0.2">
      <c r="A3563" s="68" t="s">
        <v>10762</v>
      </c>
      <c r="B3563" s="69" t="s">
        <v>10425</v>
      </c>
      <c r="C3563" s="70" t="s">
        <v>10763</v>
      </c>
      <c r="D3563" s="71" t="s">
        <v>10764</v>
      </c>
      <c r="E3563" s="72">
        <v>24</v>
      </c>
      <c r="F3563" s="73" t="s">
        <v>10283</v>
      </c>
      <c r="G3563" s="74">
        <v>1.3592063999999999E-2</v>
      </c>
      <c r="H3563" s="74">
        <f>'IDS Miami Dry Grocery 2025'!$I3563*'IDS Miami Dry Grocery 2025'!$G3563</f>
        <v>0</v>
      </c>
      <c r="I3563" s="78"/>
      <c r="J3563" s="75">
        <v>31.08</v>
      </c>
      <c r="K3563" s="76">
        <f>IFERROR((#REF!*#REF!)+('IDS Miami Dry Grocery 2025'!$J3563*'IDS Miami Dry Grocery 2025'!$I3563),'IDS Miami Dry Grocery 2025'!$J3563*'IDS Miami Dry Grocery 2025'!$I3563)</f>
        <v>0</v>
      </c>
      <c r="M3563" s="97"/>
    </row>
    <row r="3564" spans="1:13" s="35" customFormat="1" ht="15" x14ac:dyDescent="0.2">
      <c r="A3564" s="68" t="s">
        <v>10765</v>
      </c>
      <c r="B3564" s="69" t="s">
        <v>10425</v>
      </c>
      <c r="C3564" s="70" t="s">
        <v>10766</v>
      </c>
      <c r="D3564" s="71" t="s">
        <v>10767</v>
      </c>
      <c r="E3564" s="72">
        <v>4</v>
      </c>
      <c r="F3564" s="73" t="s">
        <v>10546</v>
      </c>
      <c r="G3564" s="74">
        <v>1.5007904000000001E-2</v>
      </c>
      <c r="H3564" s="74">
        <f>'IDS Miami Dry Grocery 2025'!$I3564*'IDS Miami Dry Grocery 2025'!$G3564</f>
        <v>0</v>
      </c>
      <c r="I3564" s="78"/>
      <c r="J3564" s="75">
        <v>31.01</v>
      </c>
      <c r="K3564" s="76">
        <f>IFERROR((#REF!*#REF!)+('IDS Miami Dry Grocery 2025'!$J3564*'IDS Miami Dry Grocery 2025'!$I3564),'IDS Miami Dry Grocery 2025'!$J3564*'IDS Miami Dry Grocery 2025'!$I3564)</f>
        <v>0</v>
      </c>
      <c r="M3564" s="97"/>
    </row>
    <row r="3565" spans="1:13" s="35" customFormat="1" ht="15" x14ac:dyDescent="0.2">
      <c r="A3565" s="68" t="s">
        <v>10768</v>
      </c>
      <c r="B3565" s="69" t="s">
        <v>10425</v>
      </c>
      <c r="C3565" s="70" t="s">
        <v>10769</v>
      </c>
      <c r="D3565" s="71" t="s">
        <v>10770</v>
      </c>
      <c r="E3565" s="72">
        <v>8</v>
      </c>
      <c r="F3565" s="73" t="s">
        <v>4165</v>
      </c>
      <c r="G3565" s="74">
        <v>2.6617791999999998E-2</v>
      </c>
      <c r="H3565" s="74">
        <f>'IDS Miami Dry Grocery 2025'!$I3565*'IDS Miami Dry Grocery 2025'!$G3565</f>
        <v>0</v>
      </c>
      <c r="I3565" s="78"/>
      <c r="J3565" s="75">
        <v>34.51</v>
      </c>
      <c r="K3565" s="76">
        <f>IFERROR((#REF!*#REF!)+('IDS Miami Dry Grocery 2025'!$J3565*'IDS Miami Dry Grocery 2025'!$I3565),'IDS Miami Dry Grocery 2025'!$J3565*'IDS Miami Dry Grocery 2025'!$I3565)</f>
        <v>0</v>
      </c>
      <c r="M3565" s="97"/>
    </row>
    <row r="3566" spans="1:13" s="35" customFormat="1" ht="15" x14ac:dyDescent="0.2">
      <c r="A3566" s="68" t="s">
        <v>10771</v>
      </c>
      <c r="B3566" s="69" t="s">
        <v>10425</v>
      </c>
      <c r="C3566" s="70" t="s">
        <v>10772</v>
      </c>
      <c r="D3566" s="71" t="s">
        <v>10773</v>
      </c>
      <c r="E3566" s="72">
        <v>8</v>
      </c>
      <c r="F3566" s="73" t="s">
        <v>4014</v>
      </c>
      <c r="G3566" s="74">
        <v>2.8883136E-2</v>
      </c>
      <c r="H3566" s="74">
        <f>'IDS Miami Dry Grocery 2025'!$I3566*'IDS Miami Dry Grocery 2025'!$G3566</f>
        <v>0</v>
      </c>
      <c r="I3566" s="78"/>
      <c r="J3566" s="75">
        <v>35.28</v>
      </c>
      <c r="K3566" s="76">
        <f>IFERROR((#REF!*#REF!)+('IDS Miami Dry Grocery 2025'!$J3566*'IDS Miami Dry Grocery 2025'!$I3566),'IDS Miami Dry Grocery 2025'!$J3566*'IDS Miami Dry Grocery 2025'!$I3566)</f>
        <v>0</v>
      </c>
      <c r="M3566" s="97"/>
    </row>
    <row r="3567" spans="1:13" s="35" customFormat="1" ht="15" x14ac:dyDescent="0.2">
      <c r="A3567" s="68" t="s">
        <v>10775</v>
      </c>
      <c r="B3567" s="69" t="s">
        <v>10425</v>
      </c>
      <c r="C3567" s="70" t="s">
        <v>10776</v>
      </c>
      <c r="D3567" s="71" t="s">
        <v>10777</v>
      </c>
      <c r="E3567" s="72">
        <v>12</v>
      </c>
      <c r="F3567" s="73" t="s">
        <v>3508</v>
      </c>
      <c r="G3567" s="74">
        <v>1.8689088E-2</v>
      </c>
      <c r="H3567" s="74">
        <f>'IDS Miami Dry Grocery 2025'!$I3567*'IDS Miami Dry Grocery 2025'!$G3567</f>
        <v>0</v>
      </c>
      <c r="I3567" s="78"/>
      <c r="J3567" s="75">
        <v>47.29</v>
      </c>
      <c r="K3567" s="76">
        <f>IFERROR((#REF!*#REF!)+('IDS Miami Dry Grocery 2025'!$J3567*'IDS Miami Dry Grocery 2025'!$I3567),'IDS Miami Dry Grocery 2025'!$J3567*'IDS Miami Dry Grocery 2025'!$I3567)</f>
        <v>0</v>
      </c>
      <c r="M3567" s="97"/>
    </row>
    <row r="3568" spans="1:13" s="35" customFormat="1" ht="15" x14ac:dyDescent="0.2">
      <c r="A3568" s="68" t="s">
        <v>10778</v>
      </c>
      <c r="B3568" s="69" t="s">
        <v>10425</v>
      </c>
      <c r="C3568" s="70" t="s">
        <v>10779</v>
      </c>
      <c r="D3568" s="71" t="s">
        <v>10780</v>
      </c>
      <c r="E3568" s="72">
        <v>8</v>
      </c>
      <c r="F3568" s="73" t="s">
        <v>4014</v>
      </c>
      <c r="G3568" s="74">
        <v>2.7750463999999999E-2</v>
      </c>
      <c r="H3568" s="74">
        <f>'IDS Miami Dry Grocery 2025'!$I3568*'IDS Miami Dry Grocery 2025'!$G3568</f>
        <v>0</v>
      </c>
      <c r="I3568" s="78"/>
      <c r="J3568" s="75">
        <v>55.07</v>
      </c>
      <c r="K3568" s="76">
        <f>IFERROR((#REF!*#REF!)+('IDS Miami Dry Grocery 2025'!$J3568*'IDS Miami Dry Grocery 2025'!$I3568),'IDS Miami Dry Grocery 2025'!$J3568*'IDS Miami Dry Grocery 2025'!$I3568)</f>
        <v>0</v>
      </c>
      <c r="M3568" s="97"/>
    </row>
    <row r="3569" spans="1:13" s="35" customFormat="1" ht="15" x14ac:dyDescent="0.2">
      <c r="A3569" s="68" t="s">
        <v>10781</v>
      </c>
      <c r="B3569" s="69" t="s">
        <v>10425</v>
      </c>
      <c r="C3569" s="70" t="s">
        <v>10782</v>
      </c>
      <c r="D3569" s="71" t="s">
        <v>10783</v>
      </c>
      <c r="E3569" s="72">
        <v>8</v>
      </c>
      <c r="F3569" s="73" t="s">
        <v>6121</v>
      </c>
      <c r="G3569" s="74">
        <v>2.0104927999999998E-2</v>
      </c>
      <c r="H3569" s="74">
        <f>'IDS Miami Dry Grocery 2025'!$I3569*'IDS Miami Dry Grocery 2025'!$G3569</f>
        <v>0</v>
      </c>
      <c r="I3569" s="78"/>
      <c r="J3569" s="75">
        <v>42.68</v>
      </c>
      <c r="K3569" s="76">
        <f>IFERROR((#REF!*#REF!)+('IDS Miami Dry Grocery 2025'!$J3569*'IDS Miami Dry Grocery 2025'!$I3569),'IDS Miami Dry Grocery 2025'!$J3569*'IDS Miami Dry Grocery 2025'!$I3569)</f>
        <v>0</v>
      </c>
      <c r="M3569" s="97"/>
    </row>
    <row r="3570" spans="1:13" s="35" customFormat="1" ht="15" x14ac:dyDescent="0.2">
      <c r="A3570" s="68" t="s">
        <v>10784</v>
      </c>
      <c r="B3570" s="69" t="s">
        <v>10425</v>
      </c>
      <c r="C3570" s="70" t="s">
        <v>10785</v>
      </c>
      <c r="D3570" s="71" t="s">
        <v>10786</v>
      </c>
      <c r="E3570" s="72">
        <v>8</v>
      </c>
      <c r="F3570" s="73" t="s">
        <v>4014</v>
      </c>
      <c r="G3570" s="74">
        <v>2.4352447999999999E-2</v>
      </c>
      <c r="H3570" s="74">
        <f>'IDS Miami Dry Grocery 2025'!$I3570*'IDS Miami Dry Grocery 2025'!$G3570</f>
        <v>0</v>
      </c>
      <c r="I3570" s="78"/>
      <c r="J3570" s="75">
        <v>50.42</v>
      </c>
      <c r="K3570" s="76">
        <f>IFERROR((#REF!*#REF!)+('IDS Miami Dry Grocery 2025'!$J3570*'IDS Miami Dry Grocery 2025'!$I3570),'IDS Miami Dry Grocery 2025'!$J3570*'IDS Miami Dry Grocery 2025'!$I3570)</f>
        <v>0</v>
      </c>
      <c r="M3570" s="97"/>
    </row>
    <row r="3571" spans="1:13" s="35" customFormat="1" ht="15" x14ac:dyDescent="0.2">
      <c r="A3571" s="68" t="s">
        <v>10787</v>
      </c>
      <c r="B3571" s="69" t="s">
        <v>10425</v>
      </c>
      <c r="C3571" s="70" t="s">
        <v>10788</v>
      </c>
      <c r="D3571" s="71" t="s">
        <v>10774</v>
      </c>
      <c r="E3571" s="72">
        <v>4</v>
      </c>
      <c r="F3571" s="73" t="s">
        <v>10546</v>
      </c>
      <c r="G3571" s="74">
        <v>1.5574240000000001E-2</v>
      </c>
      <c r="H3571" s="74">
        <f>'IDS Miami Dry Grocery 2025'!$I3571*'IDS Miami Dry Grocery 2025'!$G3571</f>
        <v>0</v>
      </c>
      <c r="I3571" s="78"/>
      <c r="J3571" s="75">
        <v>27.49</v>
      </c>
      <c r="K3571" s="76">
        <f>IFERROR((#REF!*#REF!)+('IDS Miami Dry Grocery 2025'!$J3571*'IDS Miami Dry Grocery 2025'!$I3571),'IDS Miami Dry Grocery 2025'!$J3571*'IDS Miami Dry Grocery 2025'!$I3571)</f>
        <v>0</v>
      </c>
      <c r="M3571" s="97"/>
    </row>
    <row r="3572" spans="1:13" s="35" customFormat="1" ht="15" x14ac:dyDescent="0.2">
      <c r="A3572" s="68" t="s">
        <v>10789</v>
      </c>
      <c r="B3572" s="69" t="s">
        <v>10425</v>
      </c>
      <c r="C3572" s="70" t="s">
        <v>10790</v>
      </c>
      <c r="D3572" s="71" t="s">
        <v>10791</v>
      </c>
      <c r="E3572" s="72">
        <v>4</v>
      </c>
      <c r="F3572" s="73" t="s">
        <v>10546</v>
      </c>
      <c r="G3572" s="74">
        <v>1.5291072000000001E-2</v>
      </c>
      <c r="H3572" s="74">
        <f>'IDS Miami Dry Grocery 2025'!$I3572*'IDS Miami Dry Grocery 2025'!$G3572</f>
        <v>0</v>
      </c>
      <c r="I3572" s="78"/>
      <c r="J3572" s="75">
        <v>24.36</v>
      </c>
      <c r="K3572" s="76">
        <f>IFERROR((#REF!*#REF!)+('IDS Miami Dry Grocery 2025'!$J3572*'IDS Miami Dry Grocery 2025'!$I3572),'IDS Miami Dry Grocery 2025'!$J3572*'IDS Miami Dry Grocery 2025'!$I3572)</f>
        <v>0</v>
      </c>
      <c r="M3572" s="97"/>
    </row>
    <row r="3573" spans="1:13" s="35" customFormat="1" ht="15" x14ac:dyDescent="0.2">
      <c r="A3573" s="68" t="s">
        <v>10793</v>
      </c>
      <c r="B3573" s="69" t="s">
        <v>10425</v>
      </c>
      <c r="C3573" s="70" t="s">
        <v>10794</v>
      </c>
      <c r="D3573" s="71" t="s">
        <v>10795</v>
      </c>
      <c r="E3573" s="72">
        <v>24</v>
      </c>
      <c r="F3573" s="73" t="s">
        <v>279</v>
      </c>
      <c r="G3573" s="74">
        <v>1.6423743999999997E-2</v>
      </c>
      <c r="H3573" s="74">
        <f>'IDS Miami Dry Grocery 2025'!$I3573*'IDS Miami Dry Grocery 2025'!$G3573</f>
        <v>0</v>
      </c>
      <c r="I3573" s="78"/>
      <c r="J3573" s="75">
        <v>39.61</v>
      </c>
      <c r="K3573" s="76">
        <f>IFERROR((#REF!*#REF!)+('IDS Miami Dry Grocery 2025'!$J3573*'IDS Miami Dry Grocery 2025'!$I3573),'IDS Miami Dry Grocery 2025'!$J3573*'IDS Miami Dry Grocery 2025'!$I3573)</f>
        <v>0</v>
      </c>
      <c r="M3573" s="97"/>
    </row>
    <row r="3574" spans="1:13" s="35" customFormat="1" ht="15" x14ac:dyDescent="0.2">
      <c r="A3574" s="68" t="s">
        <v>10796</v>
      </c>
      <c r="B3574" s="69" t="s">
        <v>10425</v>
      </c>
      <c r="C3574" s="70" t="s">
        <v>10797</v>
      </c>
      <c r="D3574" s="71" t="s">
        <v>10798</v>
      </c>
      <c r="E3574" s="72">
        <v>8</v>
      </c>
      <c r="F3574" s="73" t="s">
        <v>4014</v>
      </c>
      <c r="G3574" s="74">
        <v>2.7467295999999999E-2</v>
      </c>
      <c r="H3574" s="74">
        <f>'IDS Miami Dry Grocery 2025'!$I3574*'IDS Miami Dry Grocery 2025'!$G3574</f>
        <v>0</v>
      </c>
      <c r="I3574" s="78"/>
      <c r="J3574" s="75">
        <v>39.94</v>
      </c>
      <c r="K3574" s="76">
        <f>IFERROR((#REF!*#REF!)+('IDS Miami Dry Grocery 2025'!$J3574*'IDS Miami Dry Grocery 2025'!$I3574),'IDS Miami Dry Grocery 2025'!$J3574*'IDS Miami Dry Grocery 2025'!$I3574)</f>
        <v>0</v>
      </c>
      <c r="M3574" s="97"/>
    </row>
    <row r="3575" spans="1:13" s="35" customFormat="1" ht="15" x14ac:dyDescent="0.2">
      <c r="A3575" s="68" t="s">
        <v>10799</v>
      </c>
      <c r="B3575" s="69" t="s">
        <v>10425</v>
      </c>
      <c r="C3575" s="70" t="s">
        <v>10800</v>
      </c>
      <c r="D3575" s="71" t="s">
        <v>10801</v>
      </c>
      <c r="E3575" s="72">
        <v>24</v>
      </c>
      <c r="F3575" s="73" t="s">
        <v>9165</v>
      </c>
      <c r="G3575" s="74">
        <v>6.2296959999999998E-3</v>
      </c>
      <c r="H3575" s="74">
        <f>'IDS Miami Dry Grocery 2025'!$I3575*'IDS Miami Dry Grocery 2025'!$G3575</f>
        <v>0</v>
      </c>
      <c r="I3575" s="78"/>
      <c r="J3575" s="75">
        <v>18.579999999999998</v>
      </c>
      <c r="K3575" s="76">
        <f>IFERROR((#REF!*#REF!)+('IDS Miami Dry Grocery 2025'!$J3575*'IDS Miami Dry Grocery 2025'!$I3575),'IDS Miami Dry Grocery 2025'!$J3575*'IDS Miami Dry Grocery 2025'!$I3575)</f>
        <v>0</v>
      </c>
      <c r="M3575" s="97"/>
    </row>
    <row r="3576" spans="1:13" s="35" customFormat="1" ht="15" x14ac:dyDescent="0.2">
      <c r="A3576" s="68" t="s">
        <v>10802</v>
      </c>
      <c r="B3576" s="69" t="s">
        <v>10425</v>
      </c>
      <c r="C3576" s="70" t="s">
        <v>10803</v>
      </c>
      <c r="D3576" s="71" t="s">
        <v>10804</v>
      </c>
      <c r="E3576" s="72">
        <v>24</v>
      </c>
      <c r="F3576" s="73" t="s">
        <v>9165</v>
      </c>
      <c r="G3576" s="74">
        <v>5.9465279999999995E-3</v>
      </c>
      <c r="H3576" s="74">
        <f>'IDS Miami Dry Grocery 2025'!$I3576*'IDS Miami Dry Grocery 2025'!$G3576</f>
        <v>0</v>
      </c>
      <c r="I3576" s="78"/>
      <c r="J3576" s="75">
        <v>18.579999999999998</v>
      </c>
      <c r="K3576" s="76">
        <f>IFERROR((#REF!*#REF!)+('IDS Miami Dry Grocery 2025'!$J3576*'IDS Miami Dry Grocery 2025'!$I3576),'IDS Miami Dry Grocery 2025'!$J3576*'IDS Miami Dry Grocery 2025'!$I3576)</f>
        <v>0</v>
      </c>
      <c r="M3576" s="97"/>
    </row>
    <row r="3577" spans="1:13" s="35" customFormat="1" ht="15" x14ac:dyDescent="0.2">
      <c r="A3577" s="68" t="s">
        <v>10805</v>
      </c>
      <c r="B3577" s="69" t="s">
        <v>10425</v>
      </c>
      <c r="C3577" s="70" t="s">
        <v>10806</v>
      </c>
      <c r="D3577" s="71" t="s">
        <v>10804</v>
      </c>
      <c r="E3577" s="72">
        <v>12</v>
      </c>
      <c r="F3577" s="73" t="s">
        <v>56</v>
      </c>
      <c r="G3577" s="74">
        <v>1.0477215999999999E-2</v>
      </c>
      <c r="H3577" s="74">
        <f>'IDS Miami Dry Grocery 2025'!$I3577*'IDS Miami Dry Grocery 2025'!$G3577</f>
        <v>0</v>
      </c>
      <c r="I3577" s="78"/>
      <c r="J3577" s="75">
        <v>34.07</v>
      </c>
      <c r="K3577" s="76">
        <f>IFERROR((#REF!*#REF!)+('IDS Miami Dry Grocery 2025'!$J3577*'IDS Miami Dry Grocery 2025'!$I3577),'IDS Miami Dry Grocery 2025'!$J3577*'IDS Miami Dry Grocery 2025'!$I3577)</f>
        <v>0</v>
      </c>
      <c r="M3577" s="97"/>
    </row>
    <row r="3578" spans="1:13" s="35" customFormat="1" ht="15" x14ac:dyDescent="0.2">
      <c r="A3578" s="68" t="s">
        <v>10807</v>
      </c>
      <c r="B3578" s="69" t="s">
        <v>10425</v>
      </c>
      <c r="C3578" s="70" t="s">
        <v>10808</v>
      </c>
      <c r="D3578" s="71" t="s">
        <v>10809</v>
      </c>
      <c r="E3578" s="72">
        <v>12</v>
      </c>
      <c r="F3578" s="73" t="s">
        <v>525</v>
      </c>
      <c r="G3578" s="74">
        <v>5.6633600000000001E-3</v>
      </c>
      <c r="H3578" s="74">
        <f>'IDS Miami Dry Grocery 2025'!$I3578*'IDS Miami Dry Grocery 2025'!$G3578</f>
        <v>0</v>
      </c>
      <c r="I3578" s="78"/>
      <c r="J3578" s="75">
        <v>27.42</v>
      </c>
      <c r="K3578" s="76">
        <f>IFERROR((#REF!*#REF!)+('IDS Miami Dry Grocery 2025'!$J3578*'IDS Miami Dry Grocery 2025'!$I3578),'IDS Miami Dry Grocery 2025'!$J3578*'IDS Miami Dry Grocery 2025'!$I3578)</f>
        <v>0</v>
      </c>
      <c r="M3578" s="97"/>
    </row>
    <row r="3579" spans="1:13" s="35" customFormat="1" ht="15" x14ac:dyDescent="0.2">
      <c r="A3579" s="68" t="s">
        <v>10810</v>
      </c>
      <c r="B3579" s="69" t="s">
        <v>10425</v>
      </c>
      <c r="C3579" s="70" t="s">
        <v>10811</v>
      </c>
      <c r="D3579" s="71" t="s">
        <v>10804</v>
      </c>
      <c r="E3579" s="72">
        <v>12</v>
      </c>
      <c r="F3579" s="73" t="s">
        <v>525</v>
      </c>
      <c r="G3579" s="74">
        <v>5.9465279999999995E-3</v>
      </c>
      <c r="H3579" s="74">
        <f>'IDS Miami Dry Grocery 2025'!$I3579*'IDS Miami Dry Grocery 2025'!$G3579</f>
        <v>0</v>
      </c>
      <c r="I3579" s="78"/>
      <c r="J3579" s="75">
        <v>27.42</v>
      </c>
      <c r="K3579" s="76">
        <f>IFERROR((#REF!*#REF!)+('IDS Miami Dry Grocery 2025'!$J3579*'IDS Miami Dry Grocery 2025'!$I3579),'IDS Miami Dry Grocery 2025'!$J3579*'IDS Miami Dry Grocery 2025'!$I3579)</f>
        <v>0</v>
      </c>
      <c r="M3579" s="97"/>
    </row>
    <row r="3580" spans="1:13" s="35" customFormat="1" ht="15" x14ac:dyDescent="0.2">
      <c r="A3580" s="68" t="s">
        <v>10812</v>
      </c>
      <c r="B3580" s="69" t="s">
        <v>10425</v>
      </c>
      <c r="C3580" s="70" t="s">
        <v>10813</v>
      </c>
      <c r="D3580" s="71" t="s">
        <v>10814</v>
      </c>
      <c r="E3580" s="72">
        <v>8</v>
      </c>
      <c r="F3580" s="73" t="s">
        <v>4014</v>
      </c>
      <c r="G3580" s="74">
        <v>2.7184127999999998E-2</v>
      </c>
      <c r="H3580" s="74">
        <f>'IDS Miami Dry Grocery 2025'!$I3580*'IDS Miami Dry Grocery 2025'!$G3580</f>
        <v>0</v>
      </c>
      <c r="I3580" s="78"/>
      <c r="J3580" s="75">
        <v>54.16</v>
      </c>
      <c r="K3580" s="76">
        <f>IFERROR((#REF!*#REF!)+('IDS Miami Dry Grocery 2025'!$J3580*'IDS Miami Dry Grocery 2025'!$I3580),'IDS Miami Dry Grocery 2025'!$J3580*'IDS Miami Dry Grocery 2025'!$I3580)</f>
        <v>0</v>
      </c>
      <c r="M3580" s="97"/>
    </row>
    <row r="3581" spans="1:13" s="35" customFormat="1" ht="15" x14ac:dyDescent="0.2">
      <c r="A3581" s="68" t="s">
        <v>10815</v>
      </c>
      <c r="B3581" s="69" t="s">
        <v>10425</v>
      </c>
      <c r="C3581" s="70" t="s">
        <v>10816</v>
      </c>
      <c r="D3581" s="71" t="s">
        <v>10804</v>
      </c>
      <c r="E3581" s="72">
        <v>12</v>
      </c>
      <c r="F3581" s="73" t="s">
        <v>3508</v>
      </c>
      <c r="G3581" s="74">
        <v>2.2087104E-2</v>
      </c>
      <c r="H3581" s="74">
        <f>'IDS Miami Dry Grocery 2025'!$I3581*'IDS Miami Dry Grocery 2025'!$G3581</f>
        <v>0</v>
      </c>
      <c r="I3581" s="78"/>
      <c r="J3581" s="75">
        <v>43.39</v>
      </c>
      <c r="K3581" s="76">
        <f>IFERROR((#REF!*#REF!)+('IDS Miami Dry Grocery 2025'!$J3581*'IDS Miami Dry Grocery 2025'!$I3581),'IDS Miami Dry Grocery 2025'!$J3581*'IDS Miami Dry Grocery 2025'!$I3581)</f>
        <v>0</v>
      </c>
      <c r="M3581" s="97"/>
    </row>
    <row r="3582" spans="1:13" s="35" customFormat="1" ht="15" x14ac:dyDescent="0.2">
      <c r="A3582" s="68" t="s">
        <v>10817</v>
      </c>
      <c r="B3582" s="69" t="s">
        <v>10425</v>
      </c>
      <c r="C3582" s="70" t="s">
        <v>10818</v>
      </c>
      <c r="D3582" s="71" t="s">
        <v>10678</v>
      </c>
      <c r="E3582" s="72">
        <v>8</v>
      </c>
      <c r="F3582" s="73" t="s">
        <v>4165</v>
      </c>
      <c r="G3582" s="74">
        <v>2.6900959999999998E-2</v>
      </c>
      <c r="H3582" s="74">
        <f>'IDS Miami Dry Grocery 2025'!$I3582*'IDS Miami Dry Grocery 2025'!$G3582</f>
        <v>0</v>
      </c>
      <c r="I3582" s="78"/>
      <c r="J3582" s="75">
        <v>45.55</v>
      </c>
      <c r="K3582" s="76">
        <f>IFERROR((#REF!*#REF!)+('IDS Miami Dry Grocery 2025'!$J3582*'IDS Miami Dry Grocery 2025'!$I3582),'IDS Miami Dry Grocery 2025'!$J3582*'IDS Miami Dry Grocery 2025'!$I3582)</f>
        <v>0</v>
      </c>
      <c r="M3582" s="97"/>
    </row>
    <row r="3583" spans="1:13" s="35" customFormat="1" ht="15" x14ac:dyDescent="0.2">
      <c r="A3583" s="68" t="s">
        <v>10819</v>
      </c>
      <c r="B3583" s="69" t="s">
        <v>10425</v>
      </c>
      <c r="C3583" s="70" t="s">
        <v>10820</v>
      </c>
      <c r="D3583" s="71" t="s">
        <v>10821</v>
      </c>
      <c r="E3583" s="72">
        <v>8</v>
      </c>
      <c r="F3583" s="73" t="s">
        <v>4014</v>
      </c>
      <c r="G3583" s="74">
        <v>2.4352447999999999E-2</v>
      </c>
      <c r="H3583" s="74">
        <f>'IDS Miami Dry Grocery 2025'!$I3583*'IDS Miami Dry Grocery 2025'!$G3583</f>
        <v>0</v>
      </c>
      <c r="I3583" s="78"/>
      <c r="J3583" s="75">
        <v>50.42</v>
      </c>
      <c r="K3583" s="76">
        <f>IFERROR((#REF!*#REF!)+('IDS Miami Dry Grocery 2025'!$J3583*'IDS Miami Dry Grocery 2025'!$I3583),'IDS Miami Dry Grocery 2025'!$J3583*'IDS Miami Dry Grocery 2025'!$I3583)</f>
        <v>0</v>
      </c>
      <c r="M3583" s="97"/>
    </row>
    <row r="3584" spans="1:13" s="35" customFormat="1" ht="15" x14ac:dyDescent="0.2">
      <c r="A3584" s="68" t="s">
        <v>10822</v>
      </c>
      <c r="B3584" s="69" t="s">
        <v>10425</v>
      </c>
      <c r="C3584" s="70" t="s">
        <v>10823</v>
      </c>
      <c r="D3584" s="71" t="s">
        <v>10824</v>
      </c>
      <c r="E3584" s="72">
        <v>12</v>
      </c>
      <c r="F3584" s="73" t="s">
        <v>7796</v>
      </c>
      <c r="G3584" s="74">
        <v>2.7750463999999999E-2</v>
      </c>
      <c r="H3584" s="74">
        <f>'IDS Miami Dry Grocery 2025'!$I3584*'IDS Miami Dry Grocery 2025'!$G3584</f>
        <v>0</v>
      </c>
      <c r="I3584" s="78"/>
      <c r="J3584" s="75">
        <v>67.739999999999995</v>
      </c>
      <c r="K3584" s="76">
        <f>IFERROR((#REF!*#REF!)+('IDS Miami Dry Grocery 2025'!$J3584*'IDS Miami Dry Grocery 2025'!$I3584),'IDS Miami Dry Grocery 2025'!$J3584*'IDS Miami Dry Grocery 2025'!$I3584)</f>
        <v>0</v>
      </c>
      <c r="M3584" s="97"/>
    </row>
    <row r="3585" spans="1:13" s="35" customFormat="1" ht="15" x14ac:dyDescent="0.2">
      <c r="A3585" s="68" t="s">
        <v>10826</v>
      </c>
      <c r="B3585" s="69" t="s">
        <v>10425</v>
      </c>
      <c r="C3585" s="70" t="s">
        <v>10827</v>
      </c>
      <c r="D3585" s="71" t="s">
        <v>10828</v>
      </c>
      <c r="E3585" s="72">
        <v>4</v>
      </c>
      <c r="F3585" s="73" t="s">
        <v>10546</v>
      </c>
      <c r="G3585" s="74">
        <v>1.5007904000000001E-2</v>
      </c>
      <c r="H3585" s="74">
        <f>'IDS Miami Dry Grocery 2025'!$I3585*'IDS Miami Dry Grocery 2025'!$G3585</f>
        <v>0</v>
      </c>
      <c r="I3585" s="78"/>
      <c r="J3585" s="75">
        <v>28.52</v>
      </c>
      <c r="K3585" s="76">
        <f>IFERROR((#REF!*#REF!)+('IDS Miami Dry Grocery 2025'!$J3585*'IDS Miami Dry Grocery 2025'!$I3585),'IDS Miami Dry Grocery 2025'!$J3585*'IDS Miami Dry Grocery 2025'!$I3585)</f>
        <v>0</v>
      </c>
      <c r="M3585" s="97"/>
    </row>
    <row r="3586" spans="1:13" s="35" customFormat="1" ht="15" x14ac:dyDescent="0.2">
      <c r="A3586" s="68" t="s">
        <v>10829</v>
      </c>
      <c r="B3586" s="69" t="s">
        <v>10425</v>
      </c>
      <c r="C3586" s="70" t="s">
        <v>10830</v>
      </c>
      <c r="D3586" s="71" t="s">
        <v>10825</v>
      </c>
      <c r="E3586" s="72">
        <v>8</v>
      </c>
      <c r="F3586" s="73" t="s">
        <v>4014</v>
      </c>
      <c r="G3586" s="74">
        <v>2.8599968E-2</v>
      </c>
      <c r="H3586" s="74">
        <f>'IDS Miami Dry Grocery 2025'!$I3586*'IDS Miami Dry Grocery 2025'!$G3586</f>
        <v>0</v>
      </c>
      <c r="I3586" s="78"/>
      <c r="J3586" s="75">
        <v>35.28</v>
      </c>
      <c r="K3586" s="76">
        <f>IFERROR((#REF!*#REF!)+('IDS Miami Dry Grocery 2025'!$J3586*'IDS Miami Dry Grocery 2025'!$I3586),'IDS Miami Dry Grocery 2025'!$J3586*'IDS Miami Dry Grocery 2025'!$I3586)</f>
        <v>0</v>
      </c>
      <c r="M3586" s="97"/>
    </row>
    <row r="3587" spans="1:13" s="35" customFormat="1" ht="15" x14ac:dyDescent="0.2">
      <c r="A3587" s="68" t="s">
        <v>10831</v>
      </c>
      <c r="B3587" s="69" t="s">
        <v>10425</v>
      </c>
      <c r="C3587" s="70" t="s">
        <v>10832</v>
      </c>
      <c r="D3587" s="71" t="s">
        <v>10833</v>
      </c>
      <c r="E3587" s="72">
        <v>8</v>
      </c>
      <c r="F3587" s="73" t="s">
        <v>4165</v>
      </c>
      <c r="G3587" s="74">
        <v>2.7467295999999999E-2</v>
      </c>
      <c r="H3587" s="74">
        <f>'IDS Miami Dry Grocery 2025'!$I3587*'IDS Miami Dry Grocery 2025'!$G3587</f>
        <v>0</v>
      </c>
      <c r="I3587" s="78"/>
      <c r="J3587" s="75">
        <v>35.28</v>
      </c>
      <c r="K3587" s="76">
        <f>IFERROR((#REF!*#REF!)+('IDS Miami Dry Grocery 2025'!$J3587*'IDS Miami Dry Grocery 2025'!$I3587),'IDS Miami Dry Grocery 2025'!$J3587*'IDS Miami Dry Grocery 2025'!$I3587)</f>
        <v>0</v>
      </c>
      <c r="M3587" s="97"/>
    </row>
    <row r="3588" spans="1:13" s="35" customFormat="1" ht="15" x14ac:dyDescent="0.2">
      <c r="A3588" s="68" t="s">
        <v>10834</v>
      </c>
      <c r="B3588" s="69" t="s">
        <v>10425</v>
      </c>
      <c r="C3588" s="70" t="s">
        <v>10835</v>
      </c>
      <c r="D3588" s="71" t="s">
        <v>10836</v>
      </c>
      <c r="E3588" s="72">
        <v>8</v>
      </c>
      <c r="F3588" s="73" t="s">
        <v>4014</v>
      </c>
      <c r="G3588" s="74">
        <v>2.7750463999999999E-2</v>
      </c>
      <c r="H3588" s="74">
        <f>'IDS Miami Dry Grocery 2025'!$I3588*'IDS Miami Dry Grocery 2025'!$G3588</f>
        <v>0</v>
      </c>
      <c r="I3588" s="78"/>
      <c r="J3588" s="75">
        <v>41.32</v>
      </c>
      <c r="K3588" s="76">
        <f>IFERROR((#REF!*#REF!)+('IDS Miami Dry Grocery 2025'!$J3588*'IDS Miami Dry Grocery 2025'!$I3588),'IDS Miami Dry Grocery 2025'!$J3588*'IDS Miami Dry Grocery 2025'!$I3588)</f>
        <v>0</v>
      </c>
      <c r="M3588" s="97"/>
    </row>
    <row r="3589" spans="1:13" s="35" customFormat="1" ht="15" x14ac:dyDescent="0.2">
      <c r="A3589" s="68" t="s">
        <v>10837</v>
      </c>
      <c r="B3589" s="69" t="s">
        <v>10425</v>
      </c>
      <c r="C3589" s="70" t="s">
        <v>10838</v>
      </c>
      <c r="D3589" s="71" t="s">
        <v>10839</v>
      </c>
      <c r="E3589" s="72">
        <v>8</v>
      </c>
      <c r="F3589" s="73" t="s">
        <v>4014</v>
      </c>
      <c r="G3589" s="74">
        <v>2.8883136E-2</v>
      </c>
      <c r="H3589" s="74">
        <f>'IDS Miami Dry Grocery 2025'!$I3589*'IDS Miami Dry Grocery 2025'!$G3589</f>
        <v>0</v>
      </c>
      <c r="I3589" s="78"/>
      <c r="J3589" s="75">
        <v>35.28</v>
      </c>
      <c r="K3589" s="76">
        <f>IFERROR((#REF!*#REF!)+('IDS Miami Dry Grocery 2025'!$J3589*'IDS Miami Dry Grocery 2025'!$I3589),'IDS Miami Dry Grocery 2025'!$J3589*'IDS Miami Dry Grocery 2025'!$I3589)</f>
        <v>0</v>
      </c>
      <c r="M3589" s="97"/>
    </row>
    <row r="3590" spans="1:13" s="35" customFormat="1" ht="15" x14ac:dyDescent="0.2">
      <c r="A3590" s="68" t="s">
        <v>10840</v>
      </c>
      <c r="B3590" s="69" t="s">
        <v>10425</v>
      </c>
      <c r="C3590" s="70" t="s">
        <v>10841</v>
      </c>
      <c r="D3590" s="71" t="s">
        <v>10842</v>
      </c>
      <c r="E3590" s="72">
        <v>8</v>
      </c>
      <c r="F3590" s="73" t="s">
        <v>4014</v>
      </c>
      <c r="G3590" s="74">
        <v>2.548512E-2</v>
      </c>
      <c r="H3590" s="74">
        <f>'IDS Miami Dry Grocery 2025'!$I3590*'IDS Miami Dry Grocery 2025'!$G3590</f>
        <v>0</v>
      </c>
      <c r="I3590" s="78"/>
      <c r="J3590" s="75">
        <v>29.25</v>
      </c>
      <c r="K3590" s="76">
        <f>IFERROR((#REF!*#REF!)+('IDS Miami Dry Grocery 2025'!$J3590*'IDS Miami Dry Grocery 2025'!$I3590),'IDS Miami Dry Grocery 2025'!$J3590*'IDS Miami Dry Grocery 2025'!$I3590)</f>
        <v>0</v>
      </c>
      <c r="M3590" s="97"/>
    </row>
    <row r="3591" spans="1:13" s="35" customFormat="1" ht="15" x14ac:dyDescent="0.2">
      <c r="A3591" s="68" t="s">
        <v>10843</v>
      </c>
      <c r="B3591" s="69" t="s">
        <v>10425</v>
      </c>
      <c r="C3591" s="70" t="s">
        <v>10844</v>
      </c>
      <c r="D3591" s="71" t="s">
        <v>10845</v>
      </c>
      <c r="E3591" s="72">
        <v>8</v>
      </c>
      <c r="F3591" s="73" t="s">
        <v>4014</v>
      </c>
      <c r="G3591" s="74">
        <v>2.548512E-2</v>
      </c>
      <c r="H3591" s="74">
        <f>'IDS Miami Dry Grocery 2025'!$I3591*'IDS Miami Dry Grocery 2025'!$G3591</f>
        <v>0</v>
      </c>
      <c r="I3591" s="78"/>
      <c r="J3591" s="75">
        <v>35.96</v>
      </c>
      <c r="K3591" s="76">
        <f>IFERROR((#REF!*#REF!)+('IDS Miami Dry Grocery 2025'!$J3591*'IDS Miami Dry Grocery 2025'!$I3591),'IDS Miami Dry Grocery 2025'!$J3591*'IDS Miami Dry Grocery 2025'!$I3591)</f>
        <v>0</v>
      </c>
      <c r="M3591" s="97"/>
    </row>
    <row r="3592" spans="1:13" s="35" customFormat="1" ht="15" x14ac:dyDescent="0.2">
      <c r="A3592" s="68" t="s">
        <v>10846</v>
      </c>
      <c r="B3592" s="69" t="s">
        <v>10425</v>
      </c>
      <c r="C3592" s="70" t="s">
        <v>10847</v>
      </c>
      <c r="D3592" s="71" t="s">
        <v>10848</v>
      </c>
      <c r="E3592" s="72">
        <v>8</v>
      </c>
      <c r="F3592" s="73" t="s">
        <v>4014</v>
      </c>
      <c r="G3592" s="74">
        <v>1.1609887999999999E-2</v>
      </c>
      <c r="H3592" s="74">
        <f>'IDS Miami Dry Grocery 2025'!$I3592*'IDS Miami Dry Grocery 2025'!$G3592</f>
        <v>0</v>
      </c>
      <c r="I3592" s="78"/>
      <c r="J3592" s="75">
        <v>29.25</v>
      </c>
      <c r="K3592" s="76">
        <f>IFERROR((#REF!*#REF!)+('IDS Miami Dry Grocery 2025'!$J3592*'IDS Miami Dry Grocery 2025'!$I3592),'IDS Miami Dry Grocery 2025'!$J3592*'IDS Miami Dry Grocery 2025'!$I3592)</f>
        <v>0</v>
      </c>
      <c r="M3592" s="97"/>
    </row>
    <row r="3593" spans="1:13" s="35" customFormat="1" ht="15" x14ac:dyDescent="0.2">
      <c r="A3593" s="68" t="s">
        <v>10849</v>
      </c>
      <c r="B3593" s="69" t="s">
        <v>10425</v>
      </c>
      <c r="C3593" s="70" t="s">
        <v>10850</v>
      </c>
      <c r="D3593" s="71" t="s">
        <v>10851</v>
      </c>
      <c r="E3593" s="72">
        <v>5</v>
      </c>
      <c r="F3593" s="73" t="s">
        <v>3874</v>
      </c>
      <c r="G3593" s="74">
        <v>1.982176E-3</v>
      </c>
      <c r="H3593" s="74">
        <f>'IDS Miami Dry Grocery 2025'!$I3593*'IDS Miami Dry Grocery 2025'!$G3593</f>
        <v>0</v>
      </c>
      <c r="I3593" s="78"/>
      <c r="J3593" s="75">
        <v>23.86</v>
      </c>
      <c r="K3593" s="76">
        <f>IFERROR((#REF!*#REF!)+('IDS Miami Dry Grocery 2025'!$J3593*'IDS Miami Dry Grocery 2025'!$I3593),'IDS Miami Dry Grocery 2025'!$J3593*'IDS Miami Dry Grocery 2025'!$I3593)</f>
        <v>0</v>
      </c>
      <c r="M3593" s="97"/>
    </row>
    <row r="3594" spans="1:13" s="35" customFormat="1" ht="15" x14ac:dyDescent="0.2">
      <c r="A3594" s="68" t="s">
        <v>10852</v>
      </c>
      <c r="B3594" s="69" t="s">
        <v>10425</v>
      </c>
      <c r="C3594" s="70" t="s">
        <v>10853</v>
      </c>
      <c r="D3594" s="71" t="s">
        <v>10854</v>
      </c>
      <c r="E3594" s="72">
        <v>24</v>
      </c>
      <c r="F3594" s="73" t="s">
        <v>125</v>
      </c>
      <c r="G3594" s="74">
        <v>1.4441568E-2</v>
      </c>
      <c r="H3594" s="74">
        <f>'IDS Miami Dry Grocery 2025'!$I3594*'IDS Miami Dry Grocery 2025'!$G3594</f>
        <v>0</v>
      </c>
      <c r="I3594" s="78"/>
      <c r="J3594" s="75">
        <v>28.69</v>
      </c>
      <c r="K3594" s="76">
        <f>IFERROR((#REF!*#REF!)+('IDS Miami Dry Grocery 2025'!$J3594*'IDS Miami Dry Grocery 2025'!$I3594),'IDS Miami Dry Grocery 2025'!$J3594*'IDS Miami Dry Grocery 2025'!$I3594)</f>
        <v>0</v>
      </c>
      <c r="M3594" s="97"/>
    </row>
    <row r="3595" spans="1:13" s="35" customFormat="1" ht="15" x14ac:dyDescent="0.2">
      <c r="A3595" s="68" t="s">
        <v>10855</v>
      </c>
      <c r="B3595" s="69" t="s">
        <v>10425</v>
      </c>
      <c r="C3595" s="70" t="s">
        <v>10856</v>
      </c>
      <c r="D3595" s="71" t="s">
        <v>10857</v>
      </c>
      <c r="E3595" s="72">
        <v>8</v>
      </c>
      <c r="F3595" s="73" t="s">
        <v>4014</v>
      </c>
      <c r="G3595" s="74">
        <v>2.4069279999999998E-2</v>
      </c>
      <c r="H3595" s="74">
        <f>'IDS Miami Dry Grocery 2025'!$I3595*'IDS Miami Dry Grocery 2025'!$G3595</f>
        <v>0</v>
      </c>
      <c r="I3595" s="78"/>
      <c r="J3595" s="75">
        <v>48.47</v>
      </c>
      <c r="K3595" s="76">
        <f>IFERROR((#REF!*#REF!)+('IDS Miami Dry Grocery 2025'!$J3595*'IDS Miami Dry Grocery 2025'!$I3595),'IDS Miami Dry Grocery 2025'!$J3595*'IDS Miami Dry Grocery 2025'!$I3595)</f>
        <v>0</v>
      </c>
      <c r="M3595" s="97"/>
    </row>
    <row r="3596" spans="1:13" s="35" customFormat="1" ht="15" x14ac:dyDescent="0.2">
      <c r="A3596" s="68" t="s">
        <v>10858</v>
      </c>
      <c r="B3596" s="69" t="s">
        <v>10425</v>
      </c>
      <c r="C3596" s="70" t="s">
        <v>10859</v>
      </c>
      <c r="D3596" s="71" t="s">
        <v>10860</v>
      </c>
      <c r="E3596" s="72">
        <v>8</v>
      </c>
      <c r="F3596" s="73" t="s">
        <v>4014</v>
      </c>
      <c r="G3596" s="74">
        <v>2.4069279999999998E-2</v>
      </c>
      <c r="H3596" s="74">
        <f>'IDS Miami Dry Grocery 2025'!$I3596*'IDS Miami Dry Grocery 2025'!$G3596</f>
        <v>0</v>
      </c>
      <c r="I3596" s="78"/>
      <c r="J3596" s="75">
        <v>48.47</v>
      </c>
      <c r="K3596" s="76">
        <f>IFERROR((#REF!*#REF!)+('IDS Miami Dry Grocery 2025'!$J3596*'IDS Miami Dry Grocery 2025'!$I3596),'IDS Miami Dry Grocery 2025'!$J3596*'IDS Miami Dry Grocery 2025'!$I3596)</f>
        <v>0</v>
      </c>
      <c r="M3596" s="97"/>
    </row>
    <row r="3597" spans="1:13" s="35" customFormat="1" ht="15" x14ac:dyDescent="0.2">
      <c r="A3597" s="68" t="s">
        <v>10861</v>
      </c>
      <c r="B3597" s="69" t="s">
        <v>10425</v>
      </c>
      <c r="C3597" s="70" t="s">
        <v>10862</v>
      </c>
      <c r="D3597" s="71" t="s">
        <v>10863</v>
      </c>
      <c r="E3597" s="72">
        <v>8</v>
      </c>
      <c r="F3597" s="73" t="s">
        <v>4014</v>
      </c>
      <c r="G3597" s="74">
        <v>2.4069279999999998E-2</v>
      </c>
      <c r="H3597" s="74">
        <f>'IDS Miami Dry Grocery 2025'!$I3597*'IDS Miami Dry Grocery 2025'!$G3597</f>
        <v>0</v>
      </c>
      <c r="I3597" s="78"/>
      <c r="J3597" s="75">
        <v>48.47</v>
      </c>
      <c r="K3597" s="76">
        <f>IFERROR((#REF!*#REF!)+('IDS Miami Dry Grocery 2025'!$J3597*'IDS Miami Dry Grocery 2025'!$I3597),'IDS Miami Dry Grocery 2025'!$J3597*'IDS Miami Dry Grocery 2025'!$I3597)</f>
        <v>0</v>
      </c>
      <c r="M3597" s="97"/>
    </row>
    <row r="3598" spans="1:13" s="35" customFormat="1" ht="15" x14ac:dyDescent="0.2">
      <c r="A3598" s="68" t="s">
        <v>10864</v>
      </c>
      <c r="B3598" s="69" t="s">
        <v>10425</v>
      </c>
      <c r="C3598" s="70" t="s">
        <v>10865</v>
      </c>
      <c r="D3598" s="71" t="s">
        <v>10866</v>
      </c>
      <c r="E3598" s="72">
        <v>8</v>
      </c>
      <c r="F3598" s="73" t="s">
        <v>4014</v>
      </c>
      <c r="G3598" s="74">
        <v>2.4069279999999998E-2</v>
      </c>
      <c r="H3598" s="74">
        <f>'IDS Miami Dry Grocery 2025'!$I3598*'IDS Miami Dry Grocery 2025'!$G3598</f>
        <v>0</v>
      </c>
      <c r="I3598" s="78"/>
      <c r="J3598" s="75">
        <v>48.47</v>
      </c>
      <c r="K3598" s="76">
        <f>IFERROR((#REF!*#REF!)+('IDS Miami Dry Grocery 2025'!$J3598*'IDS Miami Dry Grocery 2025'!$I3598),'IDS Miami Dry Grocery 2025'!$J3598*'IDS Miami Dry Grocery 2025'!$I3598)</f>
        <v>0</v>
      </c>
      <c r="M3598" s="97"/>
    </row>
    <row r="3599" spans="1:13" s="35" customFormat="1" ht="15" x14ac:dyDescent="0.2">
      <c r="A3599" s="68" t="s">
        <v>10867</v>
      </c>
      <c r="B3599" s="69" t="s">
        <v>10425</v>
      </c>
      <c r="C3599" s="70" t="s">
        <v>10868</v>
      </c>
      <c r="D3599" s="71" t="s">
        <v>10869</v>
      </c>
      <c r="E3599" s="72">
        <v>8</v>
      </c>
      <c r="F3599" s="73" t="s">
        <v>4165</v>
      </c>
      <c r="G3599" s="74">
        <v>2.8599968E-2</v>
      </c>
      <c r="H3599" s="74">
        <f>'IDS Miami Dry Grocery 2025'!$I3599*'IDS Miami Dry Grocery 2025'!$G3599</f>
        <v>0</v>
      </c>
      <c r="I3599" s="78"/>
      <c r="J3599" s="75">
        <v>28.01</v>
      </c>
      <c r="K3599" s="76">
        <f>IFERROR((#REF!*#REF!)+('IDS Miami Dry Grocery 2025'!$J3599*'IDS Miami Dry Grocery 2025'!$I3599),'IDS Miami Dry Grocery 2025'!$J3599*'IDS Miami Dry Grocery 2025'!$I3599)</f>
        <v>0</v>
      </c>
      <c r="M3599" s="97"/>
    </row>
    <row r="3600" spans="1:13" s="35" customFormat="1" ht="15" x14ac:dyDescent="0.2">
      <c r="A3600" s="68" t="s">
        <v>10870</v>
      </c>
      <c r="B3600" s="69" t="s">
        <v>10425</v>
      </c>
      <c r="C3600" s="70" t="s">
        <v>10871</v>
      </c>
      <c r="D3600" s="71" t="s">
        <v>10872</v>
      </c>
      <c r="E3600" s="72">
        <v>8</v>
      </c>
      <c r="F3600" s="73" t="s">
        <v>4014</v>
      </c>
      <c r="G3600" s="74">
        <v>2.6051456000000001E-2</v>
      </c>
      <c r="H3600" s="74">
        <f>'IDS Miami Dry Grocery 2025'!$I3600*'IDS Miami Dry Grocery 2025'!$G3600</f>
        <v>0</v>
      </c>
      <c r="I3600" s="78"/>
      <c r="J3600" s="75">
        <v>28.01</v>
      </c>
      <c r="K3600" s="76">
        <f>IFERROR((#REF!*#REF!)+('IDS Miami Dry Grocery 2025'!$J3600*'IDS Miami Dry Grocery 2025'!$I3600),'IDS Miami Dry Grocery 2025'!$J3600*'IDS Miami Dry Grocery 2025'!$I3600)</f>
        <v>0</v>
      </c>
      <c r="M3600" s="97"/>
    </row>
    <row r="3601" spans="1:13" s="35" customFormat="1" ht="15" x14ac:dyDescent="0.2">
      <c r="A3601" s="68" t="s">
        <v>10873</v>
      </c>
      <c r="B3601" s="69" t="s">
        <v>10425</v>
      </c>
      <c r="C3601" s="70" t="s">
        <v>10874</v>
      </c>
      <c r="D3601" s="71" t="s">
        <v>10875</v>
      </c>
      <c r="E3601" s="72">
        <v>8</v>
      </c>
      <c r="F3601" s="73" t="s">
        <v>4014</v>
      </c>
      <c r="G3601" s="74">
        <v>2.6051456000000001E-2</v>
      </c>
      <c r="H3601" s="74">
        <f>'IDS Miami Dry Grocery 2025'!$I3601*'IDS Miami Dry Grocery 2025'!$G3601</f>
        <v>0</v>
      </c>
      <c r="I3601" s="78"/>
      <c r="J3601" s="75">
        <v>37.67</v>
      </c>
      <c r="K3601" s="76">
        <f>IFERROR((#REF!*#REF!)+('IDS Miami Dry Grocery 2025'!$J3601*'IDS Miami Dry Grocery 2025'!$I3601),'IDS Miami Dry Grocery 2025'!$J3601*'IDS Miami Dry Grocery 2025'!$I3601)</f>
        <v>0</v>
      </c>
      <c r="M3601" s="97"/>
    </row>
    <row r="3602" spans="1:13" s="35" customFormat="1" ht="15" x14ac:dyDescent="0.2">
      <c r="A3602" s="68" t="s">
        <v>10876</v>
      </c>
      <c r="B3602" s="69" t="s">
        <v>10425</v>
      </c>
      <c r="C3602" s="70" t="s">
        <v>10877</v>
      </c>
      <c r="D3602" s="71" t="s">
        <v>10693</v>
      </c>
      <c r="E3602" s="72">
        <v>8</v>
      </c>
      <c r="F3602" s="73" t="s">
        <v>6121</v>
      </c>
      <c r="G3602" s="74">
        <v>2.0954431999999999E-2</v>
      </c>
      <c r="H3602" s="74">
        <f>'IDS Miami Dry Grocery 2025'!$I3602*'IDS Miami Dry Grocery 2025'!$G3602</f>
        <v>0</v>
      </c>
      <c r="I3602" s="78"/>
      <c r="J3602" s="75">
        <v>33.799999999999997</v>
      </c>
      <c r="K3602" s="76">
        <f>IFERROR((#REF!*#REF!)+('IDS Miami Dry Grocery 2025'!$J3602*'IDS Miami Dry Grocery 2025'!$I3602),'IDS Miami Dry Grocery 2025'!$J3602*'IDS Miami Dry Grocery 2025'!$I3602)</f>
        <v>0</v>
      </c>
      <c r="M3602" s="97"/>
    </row>
    <row r="3603" spans="1:13" s="35" customFormat="1" ht="15" x14ac:dyDescent="0.2">
      <c r="A3603" s="68" t="s">
        <v>10879</v>
      </c>
      <c r="B3603" s="69" t="s">
        <v>10425</v>
      </c>
      <c r="C3603" s="70" t="s">
        <v>10880</v>
      </c>
      <c r="D3603" s="71" t="s">
        <v>10730</v>
      </c>
      <c r="E3603" s="72">
        <v>8</v>
      </c>
      <c r="F3603" s="73" t="s">
        <v>6121</v>
      </c>
      <c r="G3603" s="74">
        <v>2.0954431999999999E-2</v>
      </c>
      <c r="H3603" s="74">
        <f>'IDS Miami Dry Grocery 2025'!$I3603*'IDS Miami Dry Grocery 2025'!$G3603</f>
        <v>0</v>
      </c>
      <c r="I3603" s="78"/>
      <c r="J3603" s="75">
        <v>33.799999999999997</v>
      </c>
      <c r="K3603" s="76">
        <f>IFERROR((#REF!*#REF!)+('IDS Miami Dry Grocery 2025'!$J3603*'IDS Miami Dry Grocery 2025'!$I3603),'IDS Miami Dry Grocery 2025'!$J3603*'IDS Miami Dry Grocery 2025'!$I3603)</f>
        <v>0</v>
      </c>
      <c r="M3603" s="97"/>
    </row>
    <row r="3604" spans="1:13" s="35" customFormat="1" ht="15" x14ac:dyDescent="0.2">
      <c r="A3604" s="68" t="s">
        <v>10881</v>
      </c>
      <c r="B3604" s="69" t="s">
        <v>10425</v>
      </c>
      <c r="C3604" s="70" t="s">
        <v>10882</v>
      </c>
      <c r="D3604" s="71" t="s">
        <v>10883</v>
      </c>
      <c r="E3604" s="72">
        <v>8</v>
      </c>
      <c r="F3604" s="73" t="s">
        <v>4014</v>
      </c>
      <c r="G3604" s="74">
        <v>2.3502943999999998E-2</v>
      </c>
      <c r="H3604" s="74">
        <f>'IDS Miami Dry Grocery 2025'!$I3604*'IDS Miami Dry Grocery 2025'!$G3604</f>
        <v>0</v>
      </c>
      <c r="I3604" s="78"/>
      <c r="J3604" s="75">
        <v>41.88</v>
      </c>
      <c r="K3604" s="76">
        <f>IFERROR((#REF!*#REF!)+('IDS Miami Dry Grocery 2025'!$J3604*'IDS Miami Dry Grocery 2025'!$I3604),'IDS Miami Dry Grocery 2025'!$J3604*'IDS Miami Dry Grocery 2025'!$I3604)</f>
        <v>0</v>
      </c>
      <c r="M3604" s="97"/>
    </row>
    <row r="3605" spans="1:13" s="35" customFormat="1" ht="15" x14ac:dyDescent="0.2">
      <c r="A3605" s="68" t="s">
        <v>10884</v>
      </c>
      <c r="B3605" s="69" t="s">
        <v>10425</v>
      </c>
      <c r="C3605" s="70" t="s">
        <v>10885</v>
      </c>
      <c r="D3605" s="71" t="s">
        <v>10886</v>
      </c>
      <c r="E3605" s="72">
        <v>8</v>
      </c>
      <c r="F3605" s="73" t="s">
        <v>4014</v>
      </c>
      <c r="G3605" s="74">
        <v>2.7467295999999999E-2</v>
      </c>
      <c r="H3605" s="74">
        <f>'IDS Miami Dry Grocery 2025'!$I3605*'IDS Miami Dry Grocery 2025'!$G3605</f>
        <v>0</v>
      </c>
      <c r="I3605" s="78"/>
      <c r="J3605" s="75">
        <v>43.92</v>
      </c>
      <c r="K3605" s="76">
        <f>IFERROR((#REF!*#REF!)+('IDS Miami Dry Grocery 2025'!$J3605*'IDS Miami Dry Grocery 2025'!$I3605),'IDS Miami Dry Grocery 2025'!$J3605*'IDS Miami Dry Grocery 2025'!$I3605)</f>
        <v>0</v>
      </c>
      <c r="M3605" s="97"/>
    </row>
    <row r="3606" spans="1:13" s="35" customFormat="1" ht="15" x14ac:dyDescent="0.2">
      <c r="A3606" s="68" t="s">
        <v>10887</v>
      </c>
      <c r="B3606" s="69" t="s">
        <v>10425</v>
      </c>
      <c r="C3606" s="70" t="s">
        <v>10888</v>
      </c>
      <c r="D3606" s="71" t="s">
        <v>10889</v>
      </c>
      <c r="E3606" s="72">
        <v>8</v>
      </c>
      <c r="F3606" s="73" t="s">
        <v>4014</v>
      </c>
      <c r="G3606" s="74">
        <v>3.2281151999999994E-2</v>
      </c>
      <c r="H3606" s="74">
        <f>'IDS Miami Dry Grocery 2025'!$I3606*'IDS Miami Dry Grocery 2025'!$G3606</f>
        <v>0</v>
      </c>
      <c r="I3606" s="78"/>
      <c r="J3606" s="75">
        <v>46.2</v>
      </c>
      <c r="K3606" s="76">
        <f>IFERROR((#REF!*#REF!)+('IDS Miami Dry Grocery 2025'!$J3606*'IDS Miami Dry Grocery 2025'!$I3606),'IDS Miami Dry Grocery 2025'!$J3606*'IDS Miami Dry Grocery 2025'!$I3606)</f>
        <v>0</v>
      </c>
      <c r="M3606" s="97"/>
    </row>
    <row r="3607" spans="1:13" s="35" customFormat="1" ht="15" x14ac:dyDescent="0.2">
      <c r="A3607" s="68" t="s">
        <v>10890</v>
      </c>
      <c r="B3607" s="69" t="s">
        <v>10425</v>
      </c>
      <c r="C3607" s="70" t="s">
        <v>10891</v>
      </c>
      <c r="D3607" s="71" t="s">
        <v>10892</v>
      </c>
      <c r="E3607" s="72">
        <v>8</v>
      </c>
      <c r="F3607" s="73" t="s">
        <v>4165</v>
      </c>
      <c r="G3607" s="74">
        <v>2.8033631999999999E-2</v>
      </c>
      <c r="H3607" s="74">
        <f>'IDS Miami Dry Grocery 2025'!$I3607*'IDS Miami Dry Grocery 2025'!$G3607</f>
        <v>0</v>
      </c>
      <c r="I3607" s="78"/>
      <c r="J3607" s="75">
        <v>55.3</v>
      </c>
      <c r="K3607" s="76">
        <f>IFERROR((#REF!*#REF!)+('IDS Miami Dry Grocery 2025'!$J3607*'IDS Miami Dry Grocery 2025'!$I3607),'IDS Miami Dry Grocery 2025'!$J3607*'IDS Miami Dry Grocery 2025'!$I3607)</f>
        <v>0</v>
      </c>
      <c r="M3607" s="97"/>
    </row>
    <row r="3608" spans="1:13" s="35" customFormat="1" ht="15" x14ac:dyDescent="0.2">
      <c r="A3608" s="68" t="s">
        <v>10893</v>
      </c>
      <c r="B3608" s="69" t="s">
        <v>10425</v>
      </c>
      <c r="C3608" s="70" t="s">
        <v>10894</v>
      </c>
      <c r="D3608" s="71" t="s">
        <v>10895</v>
      </c>
      <c r="E3608" s="72">
        <v>4</v>
      </c>
      <c r="F3608" s="73" t="s">
        <v>10546</v>
      </c>
      <c r="G3608" s="74">
        <v>1.41584E-2</v>
      </c>
      <c r="H3608" s="74">
        <f>'IDS Miami Dry Grocery 2025'!$I3608*'IDS Miami Dry Grocery 2025'!$G3608</f>
        <v>0</v>
      </c>
      <c r="I3608" s="78"/>
      <c r="J3608" s="75">
        <v>17.600000000000001</v>
      </c>
      <c r="K3608" s="76">
        <f>IFERROR((#REF!*#REF!)+('IDS Miami Dry Grocery 2025'!$J3608*'IDS Miami Dry Grocery 2025'!$I3608),'IDS Miami Dry Grocery 2025'!$J3608*'IDS Miami Dry Grocery 2025'!$I3608)</f>
        <v>0</v>
      </c>
      <c r="M3608" s="97"/>
    </row>
    <row r="3609" spans="1:13" s="35" customFormat="1" ht="15" x14ac:dyDescent="0.2">
      <c r="A3609" s="68" t="s">
        <v>10896</v>
      </c>
      <c r="B3609" s="69" t="s">
        <v>10425</v>
      </c>
      <c r="C3609" s="70" t="s">
        <v>10897</v>
      </c>
      <c r="D3609" s="71" t="s">
        <v>10898</v>
      </c>
      <c r="E3609" s="72">
        <v>4</v>
      </c>
      <c r="F3609" s="73" t="s">
        <v>10546</v>
      </c>
      <c r="G3609" s="74">
        <v>1.4441568E-2</v>
      </c>
      <c r="H3609" s="74">
        <f>'IDS Miami Dry Grocery 2025'!$I3609*'IDS Miami Dry Grocery 2025'!$G3609</f>
        <v>0</v>
      </c>
      <c r="I3609" s="78"/>
      <c r="J3609" s="75">
        <v>17.600000000000001</v>
      </c>
      <c r="K3609" s="76">
        <f>IFERROR((#REF!*#REF!)+('IDS Miami Dry Grocery 2025'!$J3609*'IDS Miami Dry Grocery 2025'!$I3609),'IDS Miami Dry Grocery 2025'!$J3609*'IDS Miami Dry Grocery 2025'!$I3609)</f>
        <v>0</v>
      </c>
      <c r="M3609" s="97"/>
    </row>
    <row r="3610" spans="1:13" s="35" customFormat="1" ht="15" x14ac:dyDescent="0.2">
      <c r="A3610" s="68" t="s">
        <v>10899</v>
      </c>
      <c r="B3610" s="69" t="s">
        <v>10425</v>
      </c>
      <c r="C3610" s="70" t="s">
        <v>10900</v>
      </c>
      <c r="D3610" s="71" t="s">
        <v>10901</v>
      </c>
      <c r="E3610" s="72">
        <v>4</v>
      </c>
      <c r="F3610" s="73" t="s">
        <v>10546</v>
      </c>
      <c r="G3610" s="74">
        <v>1.4441568E-2</v>
      </c>
      <c r="H3610" s="74">
        <f>'IDS Miami Dry Grocery 2025'!$I3610*'IDS Miami Dry Grocery 2025'!$G3610</f>
        <v>0</v>
      </c>
      <c r="I3610" s="78"/>
      <c r="J3610" s="75">
        <v>17.600000000000001</v>
      </c>
      <c r="K3610" s="76">
        <f>IFERROR((#REF!*#REF!)+('IDS Miami Dry Grocery 2025'!$J3610*'IDS Miami Dry Grocery 2025'!$I3610),'IDS Miami Dry Grocery 2025'!$J3610*'IDS Miami Dry Grocery 2025'!$I3610)</f>
        <v>0</v>
      </c>
      <c r="M3610" s="97"/>
    </row>
    <row r="3611" spans="1:13" s="35" customFormat="1" ht="15" x14ac:dyDescent="0.2">
      <c r="A3611" s="68" t="s">
        <v>10902</v>
      </c>
      <c r="B3611" s="69" t="s">
        <v>10425</v>
      </c>
      <c r="C3611" s="70" t="s">
        <v>10903</v>
      </c>
      <c r="D3611" s="71" t="s">
        <v>10904</v>
      </c>
      <c r="E3611" s="72">
        <v>9</v>
      </c>
      <c r="F3611" s="73" t="s">
        <v>6600</v>
      </c>
      <c r="G3611" s="74">
        <v>7.3623680000000002E-3</v>
      </c>
      <c r="H3611" s="74">
        <f>'IDS Miami Dry Grocery 2025'!$I3611*'IDS Miami Dry Grocery 2025'!$G3611</f>
        <v>0</v>
      </c>
      <c r="I3611" s="78"/>
      <c r="J3611" s="75">
        <v>23.64</v>
      </c>
      <c r="K3611" s="76">
        <f>IFERROR((#REF!*#REF!)+('IDS Miami Dry Grocery 2025'!$J3611*'IDS Miami Dry Grocery 2025'!$I3611),'IDS Miami Dry Grocery 2025'!$J3611*'IDS Miami Dry Grocery 2025'!$I3611)</f>
        <v>0</v>
      </c>
      <c r="M3611" s="97"/>
    </row>
    <row r="3612" spans="1:13" s="35" customFormat="1" ht="15" x14ac:dyDescent="0.2">
      <c r="A3612" s="68" t="s">
        <v>10905</v>
      </c>
      <c r="B3612" s="69" t="s">
        <v>10425</v>
      </c>
      <c r="C3612" s="70" t="s">
        <v>10906</v>
      </c>
      <c r="D3612" s="71" t="s">
        <v>10907</v>
      </c>
      <c r="E3612" s="72">
        <v>9</v>
      </c>
      <c r="F3612" s="73" t="s">
        <v>6600</v>
      </c>
      <c r="G3612" s="74">
        <v>7.0791999999999999E-3</v>
      </c>
      <c r="H3612" s="74">
        <f>'IDS Miami Dry Grocery 2025'!$I3612*'IDS Miami Dry Grocery 2025'!$G3612</f>
        <v>0</v>
      </c>
      <c r="I3612" s="78"/>
      <c r="J3612" s="75">
        <v>23.64</v>
      </c>
      <c r="K3612" s="76">
        <f>IFERROR((#REF!*#REF!)+('IDS Miami Dry Grocery 2025'!$J3612*'IDS Miami Dry Grocery 2025'!$I3612),'IDS Miami Dry Grocery 2025'!$J3612*'IDS Miami Dry Grocery 2025'!$I3612)</f>
        <v>0</v>
      </c>
      <c r="M3612" s="97"/>
    </row>
    <row r="3613" spans="1:13" s="35" customFormat="1" ht="15" x14ac:dyDescent="0.2">
      <c r="A3613" s="68" t="s">
        <v>10908</v>
      </c>
      <c r="B3613" s="69" t="s">
        <v>10425</v>
      </c>
      <c r="C3613" s="70" t="s">
        <v>10909</v>
      </c>
      <c r="D3613" s="71" t="s">
        <v>10910</v>
      </c>
      <c r="E3613" s="72">
        <v>9</v>
      </c>
      <c r="F3613" s="73" t="s">
        <v>6600</v>
      </c>
      <c r="G3613" s="74">
        <v>7.0791999999999999E-3</v>
      </c>
      <c r="H3613" s="74">
        <f>'IDS Miami Dry Grocery 2025'!$I3613*'IDS Miami Dry Grocery 2025'!$G3613</f>
        <v>0</v>
      </c>
      <c r="I3613" s="78"/>
      <c r="J3613" s="75">
        <v>23.64</v>
      </c>
      <c r="K3613" s="76">
        <f>IFERROR((#REF!*#REF!)+('IDS Miami Dry Grocery 2025'!$J3613*'IDS Miami Dry Grocery 2025'!$I3613),'IDS Miami Dry Grocery 2025'!$J3613*'IDS Miami Dry Grocery 2025'!$I3613)</f>
        <v>0</v>
      </c>
      <c r="M3613" s="97"/>
    </row>
    <row r="3614" spans="1:13" s="35" customFormat="1" ht="15" x14ac:dyDescent="0.2">
      <c r="A3614" s="68" t="s">
        <v>10911</v>
      </c>
      <c r="B3614" s="69" t="s">
        <v>10425</v>
      </c>
      <c r="C3614" s="70" t="s">
        <v>10912</v>
      </c>
      <c r="D3614" s="71" t="s">
        <v>10913</v>
      </c>
      <c r="E3614" s="72">
        <v>6</v>
      </c>
      <c r="F3614" s="73" t="s">
        <v>9085</v>
      </c>
      <c r="G3614" s="74">
        <v>1.4724736E-2</v>
      </c>
      <c r="H3614" s="74">
        <f>'IDS Miami Dry Grocery 2025'!$I3614*'IDS Miami Dry Grocery 2025'!$G3614</f>
        <v>0</v>
      </c>
      <c r="I3614" s="78"/>
      <c r="J3614" s="75">
        <v>42.47</v>
      </c>
      <c r="K3614" s="76">
        <f>IFERROR((#REF!*#REF!)+('IDS Miami Dry Grocery 2025'!$J3614*'IDS Miami Dry Grocery 2025'!$I3614),'IDS Miami Dry Grocery 2025'!$J3614*'IDS Miami Dry Grocery 2025'!$I3614)</f>
        <v>0</v>
      </c>
      <c r="M3614" s="97"/>
    </row>
    <row r="3615" spans="1:13" s="35" customFormat="1" ht="15" x14ac:dyDescent="0.2">
      <c r="A3615" s="68" t="s">
        <v>10914</v>
      </c>
      <c r="B3615" s="69" t="s">
        <v>10425</v>
      </c>
      <c r="C3615" s="70" t="s">
        <v>10915</v>
      </c>
      <c r="D3615" s="71" t="s">
        <v>10916</v>
      </c>
      <c r="E3615" s="72">
        <v>6</v>
      </c>
      <c r="F3615" s="73" t="s">
        <v>4014</v>
      </c>
      <c r="G3615" s="74">
        <v>2.4635615999999999E-2</v>
      </c>
      <c r="H3615" s="74">
        <f>'IDS Miami Dry Grocery 2025'!$I3615*'IDS Miami Dry Grocery 2025'!$G3615</f>
        <v>0</v>
      </c>
      <c r="I3615" s="78"/>
      <c r="J3615" s="75">
        <v>24.98</v>
      </c>
      <c r="K3615" s="76">
        <f>IFERROR((#REF!*#REF!)+('IDS Miami Dry Grocery 2025'!$J3615*'IDS Miami Dry Grocery 2025'!$I3615),'IDS Miami Dry Grocery 2025'!$J3615*'IDS Miami Dry Grocery 2025'!$I3615)</f>
        <v>0</v>
      </c>
      <c r="M3615" s="97"/>
    </row>
    <row r="3616" spans="1:13" s="35" customFormat="1" ht="15" x14ac:dyDescent="0.2">
      <c r="A3616" s="68" t="s">
        <v>10917</v>
      </c>
      <c r="B3616" s="69" t="s">
        <v>10425</v>
      </c>
      <c r="C3616" s="70" t="s">
        <v>10918</v>
      </c>
      <c r="D3616" s="71" t="s">
        <v>10761</v>
      </c>
      <c r="E3616" s="72">
        <v>12</v>
      </c>
      <c r="F3616" s="73" t="s">
        <v>3508</v>
      </c>
      <c r="G3616" s="74">
        <v>2.2370272E-2</v>
      </c>
      <c r="H3616" s="74">
        <f>'IDS Miami Dry Grocery 2025'!$I3616*'IDS Miami Dry Grocery 2025'!$G3616</f>
        <v>0</v>
      </c>
      <c r="I3616" s="78"/>
      <c r="J3616" s="75">
        <v>47.29</v>
      </c>
      <c r="K3616" s="76">
        <f>IFERROR((#REF!*#REF!)+('IDS Miami Dry Grocery 2025'!$J3616*'IDS Miami Dry Grocery 2025'!$I3616),'IDS Miami Dry Grocery 2025'!$J3616*'IDS Miami Dry Grocery 2025'!$I3616)</f>
        <v>0</v>
      </c>
      <c r="M3616" s="97"/>
    </row>
    <row r="3617" spans="1:13" s="35" customFormat="1" ht="15" x14ac:dyDescent="0.2">
      <c r="A3617" s="68" t="s">
        <v>10919</v>
      </c>
      <c r="B3617" s="69" t="s">
        <v>10425</v>
      </c>
      <c r="C3617" s="70" t="s">
        <v>10920</v>
      </c>
      <c r="D3617" s="71" t="s">
        <v>10878</v>
      </c>
      <c r="E3617" s="72">
        <v>8</v>
      </c>
      <c r="F3617" s="73" t="s">
        <v>4014</v>
      </c>
      <c r="G3617" s="74">
        <v>2.4069279999999998E-2</v>
      </c>
      <c r="H3617" s="74">
        <f>'IDS Miami Dry Grocery 2025'!$I3617*'IDS Miami Dry Grocery 2025'!$G3617</f>
        <v>0</v>
      </c>
      <c r="I3617" s="78"/>
      <c r="J3617" s="75">
        <v>41.88</v>
      </c>
      <c r="K3617" s="76">
        <f>IFERROR((#REF!*#REF!)+('IDS Miami Dry Grocery 2025'!$J3617*'IDS Miami Dry Grocery 2025'!$I3617),'IDS Miami Dry Grocery 2025'!$J3617*'IDS Miami Dry Grocery 2025'!$I3617)</f>
        <v>0</v>
      </c>
      <c r="M3617" s="97"/>
    </row>
    <row r="3618" spans="1:13" s="35" customFormat="1" ht="15" x14ac:dyDescent="0.2">
      <c r="A3618" s="68" t="s">
        <v>10921</v>
      </c>
      <c r="B3618" s="69" t="s">
        <v>10425</v>
      </c>
      <c r="C3618" s="70" t="s">
        <v>10922</v>
      </c>
      <c r="D3618" s="71" t="s">
        <v>10923</v>
      </c>
      <c r="E3618" s="72">
        <v>6</v>
      </c>
      <c r="F3618" s="73" t="s">
        <v>10792</v>
      </c>
      <c r="G3618" s="74">
        <v>3.3413823999999995E-2</v>
      </c>
      <c r="H3618" s="74">
        <f>'IDS Miami Dry Grocery 2025'!$I3618*'IDS Miami Dry Grocery 2025'!$G3618</f>
        <v>0</v>
      </c>
      <c r="I3618" s="78"/>
      <c r="J3618" s="75">
        <v>52.49</v>
      </c>
      <c r="K3618" s="76">
        <f>IFERROR((#REF!*#REF!)+('IDS Miami Dry Grocery 2025'!$J3618*'IDS Miami Dry Grocery 2025'!$I3618),'IDS Miami Dry Grocery 2025'!$J3618*'IDS Miami Dry Grocery 2025'!$I3618)</f>
        <v>0</v>
      </c>
      <c r="M3618" s="97"/>
    </row>
    <row r="3619" spans="1:13" s="35" customFormat="1" ht="15" x14ac:dyDescent="0.2">
      <c r="A3619" s="68" t="s">
        <v>10925</v>
      </c>
      <c r="B3619" s="69" t="s">
        <v>10425</v>
      </c>
      <c r="C3619" s="70" t="s">
        <v>10926</v>
      </c>
      <c r="D3619" s="71" t="s">
        <v>10924</v>
      </c>
      <c r="E3619" s="72">
        <v>4</v>
      </c>
      <c r="F3619" s="73" t="s">
        <v>10546</v>
      </c>
      <c r="G3619" s="74">
        <v>1.5007904000000001E-2</v>
      </c>
      <c r="H3619" s="74">
        <f>'IDS Miami Dry Grocery 2025'!$I3619*'IDS Miami Dry Grocery 2025'!$G3619</f>
        <v>0</v>
      </c>
      <c r="I3619" s="78"/>
      <c r="J3619" s="75">
        <v>27.49</v>
      </c>
      <c r="K3619" s="76">
        <f>IFERROR((#REF!*#REF!)+('IDS Miami Dry Grocery 2025'!$J3619*'IDS Miami Dry Grocery 2025'!$I3619),'IDS Miami Dry Grocery 2025'!$J3619*'IDS Miami Dry Grocery 2025'!$I3619)</f>
        <v>0</v>
      </c>
      <c r="M3619" s="97"/>
    </row>
    <row r="3620" spans="1:13" s="35" customFormat="1" ht="15" x14ac:dyDescent="0.2">
      <c r="A3620" s="68" t="s">
        <v>10927</v>
      </c>
      <c r="B3620" s="69" t="s">
        <v>10425</v>
      </c>
      <c r="C3620" s="70" t="s">
        <v>10928</v>
      </c>
      <c r="D3620" s="71" t="s">
        <v>10929</v>
      </c>
      <c r="E3620" s="72">
        <v>48</v>
      </c>
      <c r="F3620" s="73" t="s">
        <v>507</v>
      </c>
      <c r="G3620" s="74">
        <v>1.3592063999999999E-2</v>
      </c>
      <c r="H3620" s="74">
        <f>'IDS Miami Dry Grocery 2025'!$I3620*'IDS Miami Dry Grocery 2025'!$G3620</f>
        <v>0</v>
      </c>
      <c r="I3620" s="78"/>
      <c r="J3620" s="75">
        <v>52.04</v>
      </c>
      <c r="K3620" s="76">
        <f>IFERROR((#REF!*#REF!)+('IDS Miami Dry Grocery 2025'!$J3620*'IDS Miami Dry Grocery 2025'!$I3620),'IDS Miami Dry Grocery 2025'!$J3620*'IDS Miami Dry Grocery 2025'!$I3620)</f>
        <v>0</v>
      </c>
      <c r="M3620" s="97"/>
    </row>
    <row r="3621" spans="1:13" s="35" customFormat="1" ht="15" x14ac:dyDescent="0.2">
      <c r="A3621" s="68" t="s">
        <v>10930</v>
      </c>
      <c r="B3621" s="69" t="s">
        <v>10425</v>
      </c>
      <c r="C3621" s="70" t="s">
        <v>10931</v>
      </c>
      <c r="D3621" s="71" t="s">
        <v>10932</v>
      </c>
      <c r="E3621" s="72">
        <v>12</v>
      </c>
      <c r="F3621" s="73" t="s">
        <v>86</v>
      </c>
      <c r="G3621" s="74">
        <v>1.0618799999999999E-2</v>
      </c>
      <c r="H3621" s="74">
        <f>'IDS Miami Dry Grocery 2025'!$I3621*'IDS Miami Dry Grocery 2025'!$G3621</f>
        <v>0</v>
      </c>
      <c r="I3621" s="78"/>
      <c r="J3621" s="75">
        <v>25.18</v>
      </c>
      <c r="K3621" s="76">
        <f>IFERROR((#REF!*#REF!)+('IDS Miami Dry Grocery 2025'!$J3621*'IDS Miami Dry Grocery 2025'!$I3621),'IDS Miami Dry Grocery 2025'!$J3621*'IDS Miami Dry Grocery 2025'!$I3621)</f>
        <v>0</v>
      </c>
      <c r="M3621" s="97"/>
    </row>
    <row r="3622" spans="1:13" s="35" customFormat="1" ht="15" x14ac:dyDescent="0.2">
      <c r="A3622" s="68" t="s">
        <v>10933</v>
      </c>
      <c r="B3622" s="69" t="s">
        <v>10425</v>
      </c>
      <c r="C3622" s="70" t="s">
        <v>10934</v>
      </c>
      <c r="D3622" s="71" t="s">
        <v>10935</v>
      </c>
      <c r="E3622" s="72">
        <v>12</v>
      </c>
      <c r="F3622" s="73" t="s">
        <v>497</v>
      </c>
      <c r="G3622" s="74">
        <v>1.3025728E-2</v>
      </c>
      <c r="H3622" s="74">
        <f>'IDS Miami Dry Grocery 2025'!$I3622*'IDS Miami Dry Grocery 2025'!$G3622</f>
        <v>0</v>
      </c>
      <c r="I3622" s="78"/>
      <c r="J3622" s="75">
        <v>23.26</v>
      </c>
      <c r="K3622" s="76">
        <f>IFERROR((#REF!*#REF!)+('IDS Miami Dry Grocery 2025'!$J3622*'IDS Miami Dry Grocery 2025'!$I3622),'IDS Miami Dry Grocery 2025'!$J3622*'IDS Miami Dry Grocery 2025'!$I3622)</f>
        <v>0</v>
      </c>
      <c r="M3622" s="97"/>
    </row>
    <row r="3623" spans="1:13" s="35" customFormat="1" ht="15" x14ac:dyDescent="0.2">
      <c r="A3623" s="68" t="s">
        <v>10936</v>
      </c>
      <c r="B3623" s="69" t="s">
        <v>10425</v>
      </c>
      <c r="C3623" s="70" t="s">
        <v>10937</v>
      </c>
      <c r="D3623" s="71" t="s">
        <v>10938</v>
      </c>
      <c r="E3623" s="72">
        <v>12</v>
      </c>
      <c r="F3623" s="73" t="s">
        <v>497</v>
      </c>
      <c r="G3623" s="74">
        <v>1.3025728E-2</v>
      </c>
      <c r="H3623" s="74">
        <f>'IDS Miami Dry Grocery 2025'!$I3623*'IDS Miami Dry Grocery 2025'!$G3623</f>
        <v>0</v>
      </c>
      <c r="I3623" s="78"/>
      <c r="J3623" s="75">
        <v>23.26</v>
      </c>
      <c r="K3623" s="76">
        <f>IFERROR((#REF!*#REF!)+('IDS Miami Dry Grocery 2025'!$J3623*'IDS Miami Dry Grocery 2025'!$I3623),'IDS Miami Dry Grocery 2025'!$J3623*'IDS Miami Dry Grocery 2025'!$I3623)</f>
        <v>0</v>
      </c>
      <c r="M3623" s="97"/>
    </row>
    <row r="3624" spans="1:13" s="35" customFormat="1" ht="15" x14ac:dyDescent="0.2">
      <c r="A3624" s="68" t="s">
        <v>10939</v>
      </c>
      <c r="B3624" s="69" t="s">
        <v>10425</v>
      </c>
      <c r="C3624" s="70" t="s">
        <v>10940</v>
      </c>
      <c r="D3624" s="71" t="s">
        <v>10941</v>
      </c>
      <c r="E3624" s="72">
        <v>12</v>
      </c>
      <c r="F3624" s="73" t="s">
        <v>497</v>
      </c>
      <c r="G3624" s="74">
        <v>1.3025728E-2</v>
      </c>
      <c r="H3624" s="74">
        <f>'IDS Miami Dry Grocery 2025'!$I3624*'IDS Miami Dry Grocery 2025'!$G3624</f>
        <v>0</v>
      </c>
      <c r="I3624" s="78"/>
      <c r="J3624" s="75">
        <v>23.26</v>
      </c>
      <c r="K3624" s="76">
        <f>IFERROR((#REF!*#REF!)+('IDS Miami Dry Grocery 2025'!$J3624*'IDS Miami Dry Grocery 2025'!$I3624),'IDS Miami Dry Grocery 2025'!$J3624*'IDS Miami Dry Grocery 2025'!$I3624)</f>
        <v>0</v>
      </c>
      <c r="M3624" s="97"/>
    </row>
    <row r="3625" spans="1:13" s="35" customFormat="1" ht="15" x14ac:dyDescent="0.2">
      <c r="A3625" s="68" t="s">
        <v>10942</v>
      </c>
      <c r="B3625" s="69" t="s">
        <v>10425</v>
      </c>
      <c r="C3625" s="70" t="s">
        <v>10943</v>
      </c>
      <c r="D3625" s="71" t="s">
        <v>10944</v>
      </c>
      <c r="E3625" s="72">
        <v>24</v>
      </c>
      <c r="F3625" s="73" t="s">
        <v>212</v>
      </c>
      <c r="G3625" s="74">
        <v>1.3790281599999999E-2</v>
      </c>
      <c r="H3625" s="74">
        <f>'IDS Miami Dry Grocery 2025'!$I3625*'IDS Miami Dry Grocery 2025'!$G3625</f>
        <v>0</v>
      </c>
      <c r="I3625" s="78"/>
      <c r="J3625" s="75">
        <v>36.53</v>
      </c>
      <c r="K3625" s="76">
        <f>IFERROR((#REF!*#REF!)+('IDS Miami Dry Grocery 2025'!$J3625*'IDS Miami Dry Grocery 2025'!$I3625),'IDS Miami Dry Grocery 2025'!$J3625*'IDS Miami Dry Grocery 2025'!$I3625)</f>
        <v>0</v>
      </c>
      <c r="M3625" s="97"/>
    </row>
    <row r="3626" spans="1:13" s="35" customFormat="1" ht="15" x14ac:dyDescent="0.2">
      <c r="A3626" s="68" t="s">
        <v>10945</v>
      </c>
      <c r="B3626" s="69" t="s">
        <v>10425</v>
      </c>
      <c r="C3626" s="70" t="s">
        <v>10946</v>
      </c>
      <c r="D3626" s="71" t="s">
        <v>10947</v>
      </c>
      <c r="E3626" s="72">
        <v>4</v>
      </c>
      <c r="F3626" s="73" t="s">
        <v>10948</v>
      </c>
      <c r="G3626" s="74">
        <v>1.2374441599999999E-2</v>
      </c>
      <c r="H3626" s="74">
        <f>'IDS Miami Dry Grocery 2025'!$I3626*'IDS Miami Dry Grocery 2025'!$G3626</f>
        <v>0</v>
      </c>
      <c r="I3626" s="78"/>
      <c r="J3626" s="75">
        <v>27.94</v>
      </c>
      <c r="K3626" s="76">
        <f>IFERROR((#REF!*#REF!)+('IDS Miami Dry Grocery 2025'!$J3626*'IDS Miami Dry Grocery 2025'!$I3626),'IDS Miami Dry Grocery 2025'!$J3626*'IDS Miami Dry Grocery 2025'!$I3626)</f>
        <v>0</v>
      </c>
      <c r="M3626" s="97"/>
    </row>
    <row r="3627" spans="1:13" s="35" customFormat="1" ht="15" x14ac:dyDescent="0.2">
      <c r="A3627" s="68" t="s">
        <v>10949</v>
      </c>
      <c r="B3627" s="69" t="s">
        <v>10425</v>
      </c>
      <c r="C3627" s="70" t="s">
        <v>10950</v>
      </c>
      <c r="D3627" s="71" t="s">
        <v>10951</v>
      </c>
      <c r="E3627" s="72">
        <v>4</v>
      </c>
      <c r="F3627" s="73" t="s">
        <v>10952</v>
      </c>
      <c r="G3627" s="74">
        <v>1.5206121600000001E-2</v>
      </c>
      <c r="H3627" s="74">
        <f>'IDS Miami Dry Grocery 2025'!$I3627*'IDS Miami Dry Grocery 2025'!$G3627</f>
        <v>0</v>
      </c>
      <c r="I3627" s="78"/>
      <c r="J3627" s="75">
        <v>30.36</v>
      </c>
      <c r="K3627" s="76">
        <f>IFERROR((#REF!*#REF!)+('IDS Miami Dry Grocery 2025'!$J3627*'IDS Miami Dry Grocery 2025'!$I3627),'IDS Miami Dry Grocery 2025'!$J3627*'IDS Miami Dry Grocery 2025'!$I3627)</f>
        <v>0</v>
      </c>
      <c r="M3627" s="97"/>
    </row>
    <row r="3628" spans="1:13" s="35" customFormat="1" ht="15" x14ac:dyDescent="0.2">
      <c r="A3628" s="68" t="s">
        <v>10953</v>
      </c>
      <c r="B3628" s="69" t="s">
        <v>10425</v>
      </c>
      <c r="C3628" s="70" t="s">
        <v>10954</v>
      </c>
      <c r="D3628" s="71" t="s">
        <v>10955</v>
      </c>
      <c r="E3628" s="72">
        <v>4</v>
      </c>
      <c r="F3628" s="73" t="s">
        <v>10956</v>
      </c>
      <c r="G3628" s="74">
        <v>5.2669247999999995E-3</v>
      </c>
      <c r="H3628" s="74">
        <f>'IDS Miami Dry Grocery 2025'!$I3628*'IDS Miami Dry Grocery 2025'!$G3628</f>
        <v>0</v>
      </c>
      <c r="I3628" s="78"/>
      <c r="J3628" s="75">
        <v>55.99</v>
      </c>
      <c r="K3628" s="76">
        <f>IFERROR((#REF!*#REF!)+('IDS Miami Dry Grocery 2025'!$J3628*'IDS Miami Dry Grocery 2025'!$I3628),'IDS Miami Dry Grocery 2025'!$J3628*'IDS Miami Dry Grocery 2025'!$I3628)</f>
        <v>0</v>
      </c>
      <c r="M3628" s="97"/>
    </row>
    <row r="3629" spans="1:13" s="35" customFormat="1" ht="15" x14ac:dyDescent="0.2">
      <c r="A3629" s="68" t="s">
        <v>10957</v>
      </c>
      <c r="B3629" s="69" t="s">
        <v>10425</v>
      </c>
      <c r="C3629" s="70" t="s">
        <v>10958</v>
      </c>
      <c r="D3629" s="71" t="s">
        <v>10959</v>
      </c>
      <c r="E3629" s="72">
        <v>8</v>
      </c>
      <c r="F3629" s="73" t="s">
        <v>4014</v>
      </c>
      <c r="G3629" s="74">
        <v>2.6051456000000001E-2</v>
      </c>
      <c r="H3629" s="74">
        <f>'IDS Miami Dry Grocery 2025'!$I3629*'IDS Miami Dry Grocery 2025'!$G3629</f>
        <v>0</v>
      </c>
      <c r="I3629" s="78"/>
      <c r="J3629" s="75">
        <v>39.090000000000003</v>
      </c>
      <c r="K3629" s="76">
        <f>IFERROR((#REF!*#REF!)+('IDS Miami Dry Grocery 2025'!$J3629*'IDS Miami Dry Grocery 2025'!$I3629),'IDS Miami Dry Grocery 2025'!$J3629*'IDS Miami Dry Grocery 2025'!$I3629)</f>
        <v>0</v>
      </c>
      <c r="M3629" s="97"/>
    </row>
    <row r="3630" spans="1:13" s="35" customFormat="1" ht="15" x14ac:dyDescent="0.2">
      <c r="A3630" s="68" t="s">
        <v>10960</v>
      </c>
      <c r="B3630" s="69" t="s">
        <v>10425</v>
      </c>
      <c r="C3630" s="70" t="s">
        <v>10961</v>
      </c>
      <c r="D3630" s="71" t="s">
        <v>10962</v>
      </c>
      <c r="E3630" s="72">
        <v>8</v>
      </c>
      <c r="F3630" s="73" t="s">
        <v>4014</v>
      </c>
      <c r="G3630" s="74">
        <v>2.6051456000000001E-2</v>
      </c>
      <c r="H3630" s="74">
        <f>'IDS Miami Dry Grocery 2025'!$I3630*'IDS Miami Dry Grocery 2025'!$G3630</f>
        <v>0</v>
      </c>
      <c r="I3630" s="78"/>
      <c r="J3630" s="75">
        <v>57.35</v>
      </c>
      <c r="K3630" s="76">
        <f>IFERROR((#REF!*#REF!)+('IDS Miami Dry Grocery 2025'!$J3630*'IDS Miami Dry Grocery 2025'!$I3630),'IDS Miami Dry Grocery 2025'!$J3630*'IDS Miami Dry Grocery 2025'!$I3630)</f>
        <v>0</v>
      </c>
      <c r="M3630" s="97"/>
    </row>
    <row r="3631" spans="1:13" s="35" customFormat="1" ht="24" x14ac:dyDescent="0.2">
      <c r="A3631" s="68" t="s">
        <v>10963</v>
      </c>
      <c r="B3631" s="69" t="s">
        <v>10425</v>
      </c>
      <c r="C3631" s="70" t="s">
        <v>10964</v>
      </c>
      <c r="D3631" s="71" t="s">
        <v>10965</v>
      </c>
      <c r="E3631" s="72">
        <v>8</v>
      </c>
      <c r="F3631" s="73" t="s">
        <v>4014</v>
      </c>
      <c r="G3631" s="74">
        <v>2.6051456000000001E-2</v>
      </c>
      <c r="H3631" s="74">
        <f>'IDS Miami Dry Grocery 2025'!$I3631*'IDS Miami Dry Grocery 2025'!$G3631</f>
        <v>0</v>
      </c>
      <c r="I3631" s="78"/>
      <c r="J3631" s="75">
        <v>30.87</v>
      </c>
      <c r="K3631" s="76">
        <f>IFERROR((#REF!*#REF!)+('IDS Miami Dry Grocery 2025'!$J3631*'IDS Miami Dry Grocery 2025'!$I3631),'IDS Miami Dry Grocery 2025'!$J3631*'IDS Miami Dry Grocery 2025'!$I3631)</f>
        <v>0</v>
      </c>
      <c r="M3631" s="97"/>
    </row>
    <row r="3632" spans="1:13" s="35" customFormat="1" ht="15" x14ac:dyDescent="0.2">
      <c r="A3632" s="68" t="s">
        <v>10966</v>
      </c>
      <c r="B3632" s="69" t="s">
        <v>10425</v>
      </c>
      <c r="C3632" s="70" t="s">
        <v>10967</v>
      </c>
      <c r="D3632" s="71" t="s">
        <v>10968</v>
      </c>
      <c r="E3632" s="72">
        <v>8</v>
      </c>
      <c r="F3632" s="73" t="s">
        <v>4014</v>
      </c>
      <c r="G3632" s="74">
        <v>2.6051456000000001E-2</v>
      </c>
      <c r="H3632" s="74">
        <f>'IDS Miami Dry Grocery 2025'!$I3632*'IDS Miami Dry Grocery 2025'!$G3632</f>
        <v>0</v>
      </c>
      <c r="I3632" s="78"/>
      <c r="J3632" s="75">
        <v>30.87</v>
      </c>
      <c r="K3632" s="76">
        <f>IFERROR((#REF!*#REF!)+('IDS Miami Dry Grocery 2025'!$J3632*'IDS Miami Dry Grocery 2025'!$I3632),'IDS Miami Dry Grocery 2025'!$J3632*'IDS Miami Dry Grocery 2025'!$I3632)</f>
        <v>0</v>
      </c>
      <c r="M3632" s="97"/>
    </row>
    <row r="3633" spans="1:13" s="35" customFormat="1" ht="15" x14ac:dyDescent="0.2">
      <c r="A3633" s="68" t="s">
        <v>10969</v>
      </c>
      <c r="B3633" s="69" t="s">
        <v>10425</v>
      </c>
      <c r="C3633" s="70" t="s">
        <v>10970</v>
      </c>
      <c r="D3633" s="71" t="s">
        <v>10971</v>
      </c>
      <c r="E3633" s="72">
        <v>8</v>
      </c>
      <c r="F3633" s="73" t="s">
        <v>4014</v>
      </c>
      <c r="G3633" s="74">
        <v>2.6051456000000001E-2</v>
      </c>
      <c r="H3633" s="74">
        <f>'IDS Miami Dry Grocery 2025'!$I3633*'IDS Miami Dry Grocery 2025'!$G3633</f>
        <v>0</v>
      </c>
      <c r="I3633" s="78"/>
      <c r="J3633" s="75">
        <v>30.85</v>
      </c>
      <c r="K3633" s="76">
        <f>IFERROR((#REF!*#REF!)+('IDS Miami Dry Grocery 2025'!$J3633*'IDS Miami Dry Grocery 2025'!$I3633),'IDS Miami Dry Grocery 2025'!$J3633*'IDS Miami Dry Grocery 2025'!$I3633)</f>
        <v>0</v>
      </c>
      <c r="M3633" s="97"/>
    </row>
    <row r="3634" spans="1:13" s="35" customFormat="1" ht="15" x14ac:dyDescent="0.2">
      <c r="A3634" s="68" t="s">
        <v>10972</v>
      </c>
      <c r="B3634" s="69" t="s">
        <v>10425</v>
      </c>
      <c r="C3634" s="70" t="s">
        <v>10973</v>
      </c>
      <c r="D3634" s="71" t="s">
        <v>10974</v>
      </c>
      <c r="E3634" s="72">
        <v>12</v>
      </c>
      <c r="F3634" s="73" t="s">
        <v>3508</v>
      </c>
      <c r="G3634" s="74">
        <v>2.3786111999999998E-2</v>
      </c>
      <c r="H3634" s="74">
        <f>'IDS Miami Dry Grocery 2025'!$I3634*'IDS Miami Dry Grocery 2025'!$G3634</f>
        <v>0</v>
      </c>
      <c r="I3634" s="78"/>
      <c r="J3634" s="75">
        <v>37.450000000000003</v>
      </c>
      <c r="K3634" s="76">
        <f>IFERROR((#REF!*#REF!)+('IDS Miami Dry Grocery 2025'!$J3634*'IDS Miami Dry Grocery 2025'!$I3634),'IDS Miami Dry Grocery 2025'!$J3634*'IDS Miami Dry Grocery 2025'!$I3634)</f>
        <v>0</v>
      </c>
      <c r="M3634" s="97"/>
    </row>
    <row r="3635" spans="1:13" s="35" customFormat="1" ht="15" x14ac:dyDescent="0.2">
      <c r="A3635" s="68" t="s">
        <v>10975</v>
      </c>
      <c r="B3635" s="69" t="s">
        <v>10425</v>
      </c>
      <c r="C3635" s="70" t="s">
        <v>10976</v>
      </c>
      <c r="D3635" s="71" t="s">
        <v>10977</v>
      </c>
      <c r="E3635" s="72">
        <v>8</v>
      </c>
      <c r="F3635" s="73" t="s">
        <v>4014</v>
      </c>
      <c r="G3635" s="74">
        <v>2.6051456000000001E-2</v>
      </c>
      <c r="H3635" s="74">
        <f>'IDS Miami Dry Grocery 2025'!$I3635*'IDS Miami Dry Grocery 2025'!$G3635</f>
        <v>0</v>
      </c>
      <c r="I3635" s="78"/>
      <c r="J3635" s="75">
        <v>28.01</v>
      </c>
      <c r="K3635" s="76">
        <f>IFERROR((#REF!*#REF!)+('IDS Miami Dry Grocery 2025'!$J3635*'IDS Miami Dry Grocery 2025'!$I3635),'IDS Miami Dry Grocery 2025'!$J3635*'IDS Miami Dry Grocery 2025'!$I3635)</f>
        <v>0</v>
      </c>
      <c r="M3635" s="97"/>
    </row>
    <row r="3636" spans="1:13" s="35" customFormat="1" ht="15" x14ac:dyDescent="0.2">
      <c r="A3636" s="68" t="s">
        <v>10978</v>
      </c>
      <c r="B3636" s="69" t="s">
        <v>10425</v>
      </c>
      <c r="C3636" s="70" t="s">
        <v>10979</v>
      </c>
      <c r="D3636" s="71" t="s">
        <v>10980</v>
      </c>
      <c r="E3636" s="72">
        <v>8</v>
      </c>
      <c r="F3636" s="73" t="s">
        <v>4014</v>
      </c>
      <c r="G3636" s="74">
        <v>2.6051456000000001E-2</v>
      </c>
      <c r="H3636" s="74">
        <f>'IDS Miami Dry Grocery 2025'!$I3636*'IDS Miami Dry Grocery 2025'!$G3636</f>
        <v>0</v>
      </c>
      <c r="I3636" s="78"/>
      <c r="J3636" s="75">
        <v>37.67</v>
      </c>
      <c r="K3636" s="76">
        <f>IFERROR((#REF!*#REF!)+('IDS Miami Dry Grocery 2025'!$J3636*'IDS Miami Dry Grocery 2025'!$I3636),'IDS Miami Dry Grocery 2025'!$J3636*'IDS Miami Dry Grocery 2025'!$I3636)</f>
        <v>0</v>
      </c>
      <c r="M3636" s="97"/>
    </row>
    <row r="3637" spans="1:13" s="35" customFormat="1" ht="15" x14ac:dyDescent="0.2">
      <c r="A3637" s="68" t="s">
        <v>10981</v>
      </c>
      <c r="B3637" s="69" t="s">
        <v>10425</v>
      </c>
      <c r="C3637" s="70" t="s">
        <v>10982</v>
      </c>
      <c r="D3637" s="71" t="s">
        <v>10983</v>
      </c>
      <c r="E3637" s="72">
        <v>12</v>
      </c>
      <c r="F3637" s="73" t="s">
        <v>78</v>
      </c>
      <c r="G3637" s="74">
        <v>1.41584E-2</v>
      </c>
      <c r="H3637" s="74">
        <f>'IDS Miami Dry Grocery 2025'!$I3637*'IDS Miami Dry Grocery 2025'!$G3637</f>
        <v>0</v>
      </c>
      <c r="I3637" s="78"/>
      <c r="J3637" s="75">
        <v>30.2</v>
      </c>
      <c r="K3637" s="76">
        <f>IFERROR((#REF!*#REF!)+('IDS Miami Dry Grocery 2025'!$J3637*'IDS Miami Dry Grocery 2025'!$I3637),'IDS Miami Dry Grocery 2025'!$J3637*'IDS Miami Dry Grocery 2025'!$I3637)</f>
        <v>0</v>
      </c>
      <c r="M3637" s="97"/>
    </row>
    <row r="3638" spans="1:13" s="35" customFormat="1" ht="15" x14ac:dyDescent="0.2">
      <c r="A3638" s="68" t="s">
        <v>10984</v>
      </c>
      <c r="B3638" s="69" t="s">
        <v>10425</v>
      </c>
      <c r="C3638" s="70" t="s">
        <v>10985</v>
      </c>
      <c r="D3638" s="71" t="s">
        <v>10986</v>
      </c>
      <c r="E3638" s="72">
        <v>12</v>
      </c>
      <c r="F3638" s="73" t="s">
        <v>56</v>
      </c>
      <c r="G3638" s="74">
        <v>1.1609887999999999E-2</v>
      </c>
      <c r="H3638" s="74">
        <f>'IDS Miami Dry Grocery 2025'!$I3638*'IDS Miami Dry Grocery 2025'!$G3638</f>
        <v>0</v>
      </c>
      <c r="I3638" s="78"/>
      <c r="J3638" s="75">
        <v>27.79</v>
      </c>
      <c r="K3638" s="76">
        <f>IFERROR((#REF!*#REF!)+('IDS Miami Dry Grocery 2025'!$J3638*'IDS Miami Dry Grocery 2025'!$I3638),'IDS Miami Dry Grocery 2025'!$J3638*'IDS Miami Dry Grocery 2025'!$I3638)</f>
        <v>0</v>
      </c>
      <c r="M3638" s="97"/>
    </row>
    <row r="3639" spans="1:13" s="35" customFormat="1" ht="15" x14ac:dyDescent="0.2">
      <c r="A3639" s="68" t="s">
        <v>10987</v>
      </c>
      <c r="B3639" s="69" t="s">
        <v>10425</v>
      </c>
      <c r="C3639" s="70" t="s">
        <v>10988</v>
      </c>
      <c r="D3639" s="71" t="s">
        <v>10989</v>
      </c>
      <c r="E3639" s="72">
        <v>8</v>
      </c>
      <c r="F3639" s="73" t="s">
        <v>4014</v>
      </c>
      <c r="G3639" s="74">
        <v>2.4635615999999999E-2</v>
      </c>
      <c r="H3639" s="74">
        <f>'IDS Miami Dry Grocery 2025'!$I3639*'IDS Miami Dry Grocery 2025'!$G3639</f>
        <v>0</v>
      </c>
      <c r="I3639" s="78"/>
      <c r="J3639" s="75">
        <v>39.29</v>
      </c>
      <c r="K3639" s="76">
        <f>IFERROR((#REF!*#REF!)+('IDS Miami Dry Grocery 2025'!$J3639*'IDS Miami Dry Grocery 2025'!$I3639),'IDS Miami Dry Grocery 2025'!$J3639*'IDS Miami Dry Grocery 2025'!$I3639)</f>
        <v>0</v>
      </c>
      <c r="M3639" s="97"/>
    </row>
    <row r="3640" spans="1:13" s="35" customFormat="1" ht="15" x14ac:dyDescent="0.2">
      <c r="A3640" s="68" t="s">
        <v>10990</v>
      </c>
      <c r="B3640" s="69" t="s">
        <v>10425</v>
      </c>
      <c r="C3640" s="70" t="s">
        <v>10991</v>
      </c>
      <c r="D3640" s="71" t="s">
        <v>10992</v>
      </c>
      <c r="E3640" s="72">
        <v>8</v>
      </c>
      <c r="F3640" s="73" t="s">
        <v>4014</v>
      </c>
      <c r="G3640" s="74">
        <v>2.3786111999999998E-2</v>
      </c>
      <c r="H3640" s="74">
        <f>'IDS Miami Dry Grocery 2025'!$I3640*'IDS Miami Dry Grocery 2025'!$G3640</f>
        <v>0</v>
      </c>
      <c r="I3640" s="78"/>
      <c r="J3640" s="75">
        <v>41.88</v>
      </c>
      <c r="K3640" s="76">
        <f>IFERROR((#REF!*#REF!)+('IDS Miami Dry Grocery 2025'!$J3640*'IDS Miami Dry Grocery 2025'!$I3640),'IDS Miami Dry Grocery 2025'!$J3640*'IDS Miami Dry Grocery 2025'!$I3640)</f>
        <v>0</v>
      </c>
      <c r="M3640" s="97"/>
    </row>
    <row r="3641" spans="1:13" s="35" customFormat="1" ht="15" x14ac:dyDescent="0.2">
      <c r="A3641" s="68" t="s">
        <v>10993</v>
      </c>
      <c r="B3641" s="69" t="s">
        <v>10425</v>
      </c>
      <c r="C3641" s="70" t="s">
        <v>10994</v>
      </c>
      <c r="D3641" s="71" t="s">
        <v>10995</v>
      </c>
      <c r="E3641" s="72">
        <v>24</v>
      </c>
      <c r="F3641" s="73" t="s">
        <v>10996</v>
      </c>
      <c r="G3641" s="74">
        <v>0</v>
      </c>
      <c r="H3641" s="74">
        <f>'IDS Miami Dry Grocery 2025'!$I3641*'IDS Miami Dry Grocery 2025'!$G3641</f>
        <v>0</v>
      </c>
      <c r="I3641" s="78"/>
      <c r="J3641" s="75">
        <v>30.65</v>
      </c>
      <c r="K3641" s="76">
        <f>IFERROR((#REF!*#REF!)+('IDS Miami Dry Grocery 2025'!$J3641*'IDS Miami Dry Grocery 2025'!$I3641),'IDS Miami Dry Grocery 2025'!$J3641*'IDS Miami Dry Grocery 2025'!$I3641)</f>
        <v>0</v>
      </c>
      <c r="M3641" s="97"/>
    </row>
    <row r="3642" spans="1:13" s="35" customFormat="1" ht="15" x14ac:dyDescent="0.2">
      <c r="A3642" s="68" t="s">
        <v>10997</v>
      </c>
      <c r="B3642" s="69" t="s">
        <v>10425</v>
      </c>
      <c r="C3642" s="70" t="s">
        <v>10998</v>
      </c>
      <c r="D3642" s="71" t="s">
        <v>10995</v>
      </c>
      <c r="E3642" s="72">
        <v>24</v>
      </c>
      <c r="F3642" s="73" t="s">
        <v>6800</v>
      </c>
      <c r="G3642" s="74">
        <v>0</v>
      </c>
      <c r="H3642" s="74">
        <f>'IDS Miami Dry Grocery 2025'!$I3642*'IDS Miami Dry Grocery 2025'!$G3642</f>
        <v>0</v>
      </c>
      <c r="I3642" s="78"/>
      <c r="J3642" s="75">
        <v>42.43</v>
      </c>
      <c r="K3642" s="76">
        <f>IFERROR((#REF!*#REF!)+('IDS Miami Dry Grocery 2025'!$J3642*'IDS Miami Dry Grocery 2025'!$I3642),'IDS Miami Dry Grocery 2025'!$J3642*'IDS Miami Dry Grocery 2025'!$I3642)</f>
        <v>0</v>
      </c>
      <c r="M3642" s="97"/>
    </row>
    <row r="3643" spans="1:13" s="35" customFormat="1" ht="15" x14ac:dyDescent="0.2">
      <c r="A3643" s="68" t="s">
        <v>10999</v>
      </c>
      <c r="B3643" s="69" t="s">
        <v>10425</v>
      </c>
      <c r="C3643" s="70" t="s">
        <v>11000</v>
      </c>
      <c r="D3643" s="71" t="s">
        <v>11001</v>
      </c>
      <c r="E3643" s="72">
        <v>24</v>
      </c>
      <c r="F3643" s="73" t="s">
        <v>6800</v>
      </c>
      <c r="G3643" s="74">
        <v>0</v>
      </c>
      <c r="H3643" s="74">
        <f>'IDS Miami Dry Grocery 2025'!$I3643*'IDS Miami Dry Grocery 2025'!$G3643</f>
        <v>0</v>
      </c>
      <c r="I3643" s="78"/>
      <c r="J3643" s="75">
        <v>42.43</v>
      </c>
      <c r="K3643" s="76">
        <f>IFERROR((#REF!*#REF!)+('IDS Miami Dry Grocery 2025'!$J3643*'IDS Miami Dry Grocery 2025'!$I3643),'IDS Miami Dry Grocery 2025'!$J3643*'IDS Miami Dry Grocery 2025'!$I3643)</f>
        <v>0</v>
      </c>
      <c r="M3643" s="97"/>
    </row>
    <row r="3644" spans="1:13" s="35" customFormat="1" ht="15" x14ac:dyDescent="0.2">
      <c r="A3644" s="68" t="s">
        <v>11002</v>
      </c>
      <c r="B3644" s="69" t="s">
        <v>10425</v>
      </c>
      <c r="C3644" s="70" t="s">
        <v>11003</v>
      </c>
      <c r="D3644" s="71" t="s">
        <v>11004</v>
      </c>
      <c r="E3644" s="72">
        <v>24</v>
      </c>
      <c r="F3644" s="73" t="s">
        <v>6800</v>
      </c>
      <c r="G3644" s="74">
        <v>0</v>
      </c>
      <c r="H3644" s="74">
        <f>'IDS Miami Dry Grocery 2025'!$I3644*'IDS Miami Dry Grocery 2025'!$G3644</f>
        <v>0</v>
      </c>
      <c r="I3644" s="78"/>
      <c r="J3644" s="75">
        <v>42.43</v>
      </c>
      <c r="K3644" s="76">
        <f>IFERROR((#REF!*#REF!)+('IDS Miami Dry Grocery 2025'!$J3644*'IDS Miami Dry Grocery 2025'!$I3644),'IDS Miami Dry Grocery 2025'!$J3644*'IDS Miami Dry Grocery 2025'!$I3644)</f>
        <v>0</v>
      </c>
      <c r="M3644" s="97"/>
    </row>
    <row r="3645" spans="1:13" s="35" customFormat="1" ht="15" x14ac:dyDescent="0.2">
      <c r="A3645" s="68" t="s">
        <v>11005</v>
      </c>
      <c r="B3645" s="69" t="s">
        <v>10425</v>
      </c>
      <c r="C3645" s="70" t="s">
        <v>11006</v>
      </c>
      <c r="D3645" s="71" t="s">
        <v>10501</v>
      </c>
      <c r="E3645" s="72">
        <v>24</v>
      </c>
      <c r="F3645" s="73" t="s">
        <v>6810</v>
      </c>
      <c r="G3645" s="74">
        <v>0</v>
      </c>
      <c r="H3645" s="74">
        <f>'IDS Miami Dry Grocery 2025'!$I3645*'IDS Miami Dry Grocery 2025'!$G3645</f>
        <v>0</v>
      </c>
      <c r="I3645" s="78"/>
      <c r="J3645" s="75">
        <v>33.6</v>
      </c>
      <c r="K3645" s="76">
        <f>IFERROR((#REF!*#REF!)+('IDS Miami Dry Grocery 2025'!$J3645*'IDS Miami Dry Grocery 2025'!$I3645),'IDS Miami Dry Grocery 2025'!$J3645*'IDS Miami Dry Grocery 2025'!$I3645)</f>
        <v>0</v>
      </c>
      <c r="M3645" s="97"/>
    </row>
    <row r="3646" spans="1:13" s="35" customFormat="1" ht="15" x14ac:dyDescent="0.2">
      <c r="A3646" s="68" t="s">
        <v>11007</v>
      </c>
      <c r="B3646" s="69" t="s">
        <v>10425</v>
      </c>
      <c r="C3646" s="70" t="s">
        <v>11008</v>
      </c>
      <c r="D3646" s="71" t="s">
        <v>11009</v>
      </c>
      <c r="E3646" s="72">
        <v>12</v>
      </c>
      <c r="F3646" s="73" t="s">
        <v>11010</v>
      </c>
      <c r="G3646" s="74">
        <v>0</v>
      </c>
      <c r="H3646" s="74">
        <f>'IDS Miami Dry Grocery 2025'!$I3646*'IDS Miami Dry Grocery 2025'!$G3646</f>
        <v>0</v>
      </c>
      <c r="I3646" s="78"/>
      <c r="J3646" s="75">
        <v>18.46</v>
      </c>
      <c r="K3646" s="76">
        <f>IFERROR((#REF!*#REF!)+('IDS Miami Dry Grocery 2025'!$J3646*'IDS Miami Dry Grocery 2025'!$I3646),'IDS Miami Dry Grocery 2025'!$J3646*'IDS Miami Dry Grocery 2025'!$I3646)</f>
        <v>0</v>
      </c>
      <c r="M3646" s="97"/>
    </row>
    <row r="3647" spans="1:13" s="35" customFormat="1" ht="15" x14ac:dyDescent="0.2">
      <c r="A3647" s="68" t="s">
        <v>11011</v>
      </c>
      <c r="B3647" s="69" t="s">
        <v>10425</v>
      </c>
      <c r="C3647" s="70" t="s">
        <v>11012</v>
      </c>
      <c r="D3647" s="71" t="s">
        <v>11013</v>
      </c>
      <c r="E3647" s="72">
        <v>24</v>
      </c>
      <c r="F3647" s="73" t="s">
        <v>10996</v>
      </c>
      <c r="G3647" s="74">
        <v>0</v>
      </c>
      <c r="H3647" s="74">
        <f>'IDS Miami Dry Grocery 2025'!$I3647*'IDS Miami Dry Grocery 2025'!$G3647</f>
        <v>0</v>
      </c>
      <c r="I3647" s="78"/>
      <c r="J3647" s="75">
        <v>30.65</v>
      </c>
      <c r="K3647" s="76">
        <f>IFERROR((#REF!*#REF!)+('IDS Miami Dry Grocery 2025'!$J3647*'IDS Miami Dry Grocery 2025'!$I3647),'IDS Miami Dry Grocery 2025'!$J3647*'IDS Miami Dry Grocery 2025'!$I3647)</f>
        <v>0</v>
      </c>
      <c r="M3647" s="97"/>
    </row>
    <row r="3648" spans="1:13" s="35" customFormat="1" ht="15" x14ac:dyDescent="0.2">
      <c r="A3648" s="68" t="s">
        <v>11014</v>
      </c>
      <c r="B3648" s="69" t="s">
        <v>10425</v>
      </c>
      <c r="C3648" s="70" t="s">
        <v>11015</v>
      </c>
      <c r="D3648" s="71" t="s">
        <v>11013</v>
      </c>
      <c r="E3648" s="72">
        <v>24</v>
      </c>
      <c r="F3648" s="73" t="s">
        <v>6800</v>
      </c>
      <c r="G3648" s="74">
        <v>0</v>
      </c>
      <c r="H3648" s="74">
        <f>'IDS Miami Dry Grocery 2025'!$I3648*'IDS Miami Dry Grocery 2025'!$G3648</f>
        <v>0</v>
      </c>
      <c r="I3648" s="78"/>
      <c r="J3648" s="75">
        <v>42.43</v>
      </c>
      <c r="K3648" s="76">
        <f>IFERROR((#REF!*#REF!)+('IDS Miami Dry Grocery 2025'!$J3648*'IDS Miami Dry Grocery 2025'!$I3648),'IDS Miami Dry Grocery 2025'!$J3648*'IDS Miami Dry Grocery 2025'!$I3648)</f>
        <v>0</v>
      </c>
      <c r="M3648" s="97"/>
    </row>
    <row r="3649" spans="1:13" s="35" customFormat="1" ht="15" x14ac:dyDescent="0.2">
      <c r="A3649" s="68" t="s">
        <v>11016</v>
      </c>
      <c r="B3649" s="69" t="s">
        <v>10425</v>
      </c>
      <c r="C3649" s="70">
        <v>883315090320</v>
      </c>
      <c r="D3649" s="71" t="s">
        <v>11017</v>
      </c>
      <c r="E3649" s="72">
        <v>12</v>
      </c>
      <c r="F3649" s="73" t="s">
        <v>10506</v>
      </c>
      <c r="G3649" s="74">
        <v>0</v>
      </c>
      <c r="H3649" s="74">
        <f>'IDS Miami Dry Grocery 2025'!$I3649*'IDS Miami Dry Grocery 2025'!$G3649</f>
        <v>0</v>
      </c>
      <c r="I3649" s="78"/>
      <c r="J3649" s="75">
        <v>12.83</v>
      </c>
      <c r="K3649" s="76">
        <f>IFERROR((#REF!*#REF!)+('IDS Miami Dry Grocery 2025'!$J3649*'IDS Miami Dry Grocery 2025'!$I3649),'IDS Miami Dry Grocery 2025'!$J3649*'IDS Miami Dry Grocery 2025'!$I3649)</f>
        <v>0</v>
      </c>
      <c r="M3649" s="97"/>
    </row>
    <row r="3650" spans="1:13" s="35" customFormat="1" ht="15" x14ac:dyDescent="0.2">
      <c r="A3650" s="68" t="s">
        <v>11018</v>
      </c>
      <c r="B3650" s="69" t="s">
        <v>10425</v>
      </c>
      <c r="C3650" s="70">
        <v>883315090337</v>
      </c>
      <c r="D3650" s="71" t="s">
        <v>11019</v>
      </c>
      <c r="E3650" s="72">
        <v>12</v>
      </c>
      <c r="F3650" s="73" t="s">
        <v>10506</v>
      </c>
      <c r="G3650" s="74">
        <v>0</v>
      </c>
      <c r="H3650" s="74">
        <f>'IDS Miami Dry Grocery 2025'!$I3650*'IDS Miami Dry Grocery 2025'!$G3650</f>
        <v>0</v>
      </c>
      <c r="I3650" s="78"/>
      <c r="J3650" s="75">
        <v>12.83</v>
      </c>
      <c r="K3650" s="76">
        <f>IFERROR((#REF!*#REF!)+('IDS Miami Dry Grocery 2025'!$J3650*'IDS Miami Dry Grocery 2025'!$I3650),'IDS Miami Dry Grocery 2025'!$J3650*'IDS Miami Dry Grocery 2025'!$I3650)</f>
        <v>0</v>
      </c>
      <c r="M3650" s="97"/>
    </row>
    <row r="3651" spans="1:13" s="35" customFormat="1" ht="15" x14ac:dyDescent="0.2">
      <c r="A3651" s="68" t="s">
        <v>11020</v>
      </c>
      <c r="B3651" s="69" t="s">
        <v>10425</v>
      </c>
      <c r="C3651" s="70">
        <v>883315090313</v>
      </c>
      <c r="D3651" s="71" t="s">
        <v>11021</v>
      </c>
      <c r="E3651" s="72">
        <v>12</v>
      </c>
      <c r="F3651" s="73" t="s">
        <v>10506</v>
      </c>
      <c r="G3651" s="74">
        <v>0</v>
      </c>
      <c r="H3651" s="74">
        <f>'IDS Miami Dry Grocery 2025'!$I3651*'IDS Miami Dry Grocery 2025'!$G3651</f>
        <v>0</v>
      </c>
      <c r="I3651" s="78"/>
      <c r="J3651" s="75">
        <v>12.83</v>
      </c>
      <c r="K3651" s="76">
        <f>IFERROR((#REF!*#REF!)+('IDS Miami Dry Grocery 2025'!$J3651*'IDS Miami Dry Grocery 2025'!$I3651),'IDS Miami Dry Grocery 2025'!$J3651*'IDS Miami Dry Grocery 2025'!$I3651)</f>
        <v>0</v>
      </c>
      <c r="M3651" s="97"/>
    </row>
    <row r="3652" spans="1:13" s="35" customFormat="1" ht="15" x14ac:dyDescent="0.2">
      <c r="A3652" s="68" t="s">
        <v>11022</v>
      </c>
      <c r="B3652" s="69" t="s">
        <v>10425</v>
      </c>
      <c r="C3652" s="70">
        <v>657622815842</v>
      </c>
      <c r="D3652" s="71" t="s">
        <v>11023</v>
      </c>
      <c r="E3652" s="72">
        <v>4</v>
      </c>
      <c r="F3652" s="73" t="s">
        <v>4758</v>
      </c>
      <c r="G3652" s="74">
        <v>0</v>
      </c>
      <c r="H3652" s="74">
        <f>'IDS Miami Dry Grocery 2025'!$I3652*'IDS Miami Dry Grocery 2025'!$G3652</f>
        <v>0</v>
      </c>
      <c r="I3652" s="78"/>
      <c r="J3652" s="75">
        <v>27.42</v>
      </c>
      <c r="K3652" s="76">
        <f>IFERROR((#REF!*#REF!)+('IDS Miami Dry Grocery 2025'!$J3652*'IDS Miami Dry Grocery 2025'!$I3652),'IDS Miami Dry Grocery 2025'!$J3652*'IDS Miami Dry Grocery 2025'!$I3652)</f>
        <v>0</v>
      </c>
      <c r="M3652" s="97"/>
    </row>
    <row r="3653" spans="1:13" s="35" customFormat="1" ht="15" x14ac:dyDescent="0.2">
      <c r="A3653" s="68" t="s">
        <v>11024</v>
      </c>
      <c r="B3653" s="69" t="s">
        <v>10425</v>
      </c>
      <c r="C3653" s="70">
        <v>657622419835</v>
      </c>
      <c r="D3653" s="71" t="s">
        <v>11025</v>
      </c>
      <c r="E3653" s="72">
        <v>4</v>
      </c>
      <c r="F3653" s="73" t="s">
        <v>4758</v>
      </c>
      <c r="G3653" s="74">
        <v>0</v>
      </c>
      <c r="H3653" s="74">
        <f>'IDS Miami Dry Grocery 2025'!$I3653*'IDS Miami Dry Grocery 2025'!$G3653</f>
        <v>0</v>
      </c>
      <c r="I3653" s="78"/>
      <c r="J3653" s="75">
        <v>27.42</v>
      </c>
      <c r="K3653" s="76">
        <f>IFERROR((#REF!*#REF!)+('IDS Miami Dry Grocery 2025'!$J3653*'IDS Miami Dry Grocery 2025'!$I3653),'IDS Miami Dry Grocery 2025'!$J3653*'IDS Miami Dry Grocery 2025'!$I3653)</f>
        <v>0</v>
      </c>
      <c r="M3653" s="97"/>
    </row>
    <row r="3654" spans="1:13" s="35" customFormat="1" ht="15" x14ac:dyDescent="0.2">
      <c r="A3654" s="68" t="s">
        <v>11026</v>
      </c>
      <c r="B3654" s="69" t="s">
        <v>10425</v>
      </c>
      <c r="C3654" s="70">
        <v>751217123463</v>
      </c>
      <c r="D3654" s="71" t="s">
        <v>11027</v>
      </c>
      <c r="E3654" s="72">
        <v>12</v>
      </c>
      <c r="F3654" s="73" t="s">
        <v>4417</v>
      </c>
      <c r="G3654" s="74">
        <v>0</v>
      </c>
      <c r="H3654" s="74">
        <f>'IDS Miami Dry Grocery 2025'!$I3654*'IDS Miami Dry Grocery 2025'!$G3654</f>
        <v>0</v>
      </c>
      <c r="I3654" s="78"/>
      <c r="J3654" s="75">
        <v>69.45</v>
      </c>
      <c r="K3654" s="76">
        <f>IFERROR((#REF!*#REF!)+('IDS Miami Dry Grocery 2025'!$J3654*'IDS Miami Dry Grocery 2025'!$I3654),'IDS Miami Dry Grocery 2025'!$J3654*'IDS Miami Dry Grocery 2025'!$I3654)</f>
        <v>0</v>
      </c>
      <c r="M3654" s="97"/>
    </row>
    <row r="3655" spans="1:13" s="35" customFormat="1" ht="15" x14ac:dyDescent="0.2">
      <c r="A3655" s="68" t="s">
        <v>11028</v>
      </c>
      <c r="B3655" s="69" t="s">
        <v>10425</v>
      </c>
      <c r="C3655" s="70" t="s">
        <v>11029</v>
      </c>
      <c r="D3655" s="71" t="s">
        <v>11030</v>
      </c>
      <c r="E3655" s="72">
        <v>6</v>
      </c>
      <c r="F3655" s="73" t="s">
        <v>78</v>
      </c>
      <c r="G3655" s="74">
        <v>0</v>
      </c>
      <c r="H3655" s="74">
        <f>'IDS Miami Dry Grocery 2025'!$I3655*'IDS Miami Dry Grocery 2025'!$G3655</f>
        <v>0</v>
      </c>
      <c r="I3655" s="78"/>
      <c r="J3655" s="75">
        <v>39.97</v>
      </c>
      <c r="K3655" s="76">
        <f>IFERROR((#REF!*#REF!)+('IDS Miami Dry Grocery 2025'!$J3655*'IDS Miami Dry Grocery 2025'!$I3655),'IDS Miami Dry Grocery 2025'!$J3655*'IDS Miami Dry Grocery 2025'!$I3655)</f>
        <v>0</v>
      </c>
      <c r="M3655" s="97"/>
    </row>
    <row r="3656" spans="1:13" s="35" customFormat="1" ht="15" x14ac:dyDescent="0.2">
      <c r="A3656" s="68" t="s">
        <v>11031</v>
      </c>
      <c r="B3656" s="69" t="s">
        <v>10425</v>
      </c>
      <c r="C3656" s="70" t="s">
        <v>11032</v>
      </c>
      <c r="D3656" s="71" t="s">
        <v>11033</v>
      </c>
      <c r="E3656" s="72">
        <v>6</v>
      </c>
      <c r="F3656" s="73" t="s">
        <v>78</v>
      </c>
      <c r="G3656" s="74">
        <v>0</v>
      </c>
      <c r="H3656" s="74">
        <f>'IDS Miami Dry Grocery 2025'!$I3656*'IDS Miami Dry Grocery 2025'!$G3656</f>
        <v>0</v>
      </c>
      <c r="I3656" s="78"/>
      <c r="J3656" s="75">
        <v>37.729999999999997</v>
      </c>
      <c r="K3656" s="76">
        <f>IFERROR((#REF!*#REF!)+('IDS Miami Dry Grocery 2025'!$J3656*'IDS Miami Dry Grocery 2025'!$I3656),'IDS Miami Dry Grocery 2025'!$J3656*'IDS Miami Dry Grocery 2025'!$I3656)</f>
        <v>0</v>
      </c>
      <c r="M3656" s="97"/>
    </row>
    <row r="3657" spans="1:13" s="35" customFormat="1" ht="15" x14ac:dyDescent="0.2">
      <c r="A3657" s="68" t="s">
        <v>11034</v>
      </c>
      <c r="B3657" s="69" t="s">
        <v>10425</v>
      </c>
      <c r="C3657" s="70" t="s">
        <v>11035</v>
      </c>
      <c r="D3657" s="71" t="s">
        <v>11036</v>
      </c>
      <c r="E3657" s="72">
        <v>12</v>
      </c>
      <c r="F3657" s="73" t="s">
        <v>7796</v>
      </c>
      <c r="G3657" s="74">
        <v>0</v>
      </c>
      <c r="H3657" s="74">
        <f>'IDS Miami Dry Grocery 2025'!$I3657*'IDS Miami Dry Grocery 2025'!$G3657</f>
        <v>0</v>
      </c>
      <c r="I3657" s="78"/>
      <c r="J3657" s="75">
        <v>74.89</v>
      </c>
      <c r="K3657" s="76">
        <f>IFERROR((#REF!*#REF!)+('IDS Miami Dry Grocery 2025'!$J3657*'IDS Miami Dry Grocery 2025'!$I3657),'IDS Miami Dry Grocery 2025'!$J3657*'IDS Miami Dry Grocery 2025'!$I3657)</f>
        <v>0</v>
      </c>
      <c r="M3657" s="97"/>
    </row>
    <row r="3658" spans="1:13" s="35" customFormat="1" ht="15" x14ac:dyDescent="0.2">
      <c r="A3658" s="68" t="s">
        <v>11037</v>
      </c>
      <c r="B3658" s="69" t="s">
        <v>10425</v>
      </c>
      <c r="C3658" s="70" t="s">
        <v>11038</v>
      </c>
      <c r="D3658" s="71" t="s">
        <v>11039</v>
      </c>
      <c r="E3658" s="72">
        <v>12</v>
      </c>
      <c r="F3658" s="73" t="s">
        <v>279</v>
      </c>
      <c r="G3658" s="74">
        <v>0</v>
      </c>
      <c r="H3658" s="74">
        <f>'IDS Miami Dry Grocery 2025'!$I3658*'IDS Miami Dry Grocery 2025'!$G3658</f>
        <v>0</v>
      </c>
      <c r="I3658" s="78"/>
      <c r="J3658" s="75">
        <v>27.79</v>
      </c>
      <c r="K3658" s="76">
        <f>IFERROR((#REF!*#REF!)+('IDS Miami Dry Grocery 2025'!$J3658*'IDS Miami Dry Grocery 2025'!$I3658),'IDS Miami Dry Grocery 2025'!$J3658*'IDS Miami Dry Grocery 2025'!$I3658)</f>
        <v>0</v>
      </c>
      <c r="M3658" s="97"/>
    </row>
    <row r="3659" spans="1:13" s="35" customFormat="1" ht="15" x14ac:dyDescent="0.2">
      <c r="A3659" s="68" t="s">
        <v>11040</v>
      </c>
      <c r="B3659" s="69" t="s">
        <v>10425</v>
      </c>
      <c r="C3659" s="70" t="s">
        <v>11041</v>
      </c>
      <c r="D3659" s="71" t="s">
        <v>11042</v>
      </c>
      <c r="E3659" s="72">
        <v>12</v>
      </c>
      <c r="F3659" s="73" t="s">
        <v>7796</v>
      </c>
      <c r="G3659" s="74">
        <v>0</v>
      </c>
      <c r="H3659" s="74">
        <f>'IDS Miami Dry Grocery 2025'!$I3659*'IDS Miami Dry Grocery 2025'!$G3659</f>
        <v>0</v>
      </c>
      <c r="I3659" s="78"/>
      <c r="J3659" s="75">
        <v>74.89</v>
      </c>
      <c r="K3659" s="76">
        <f>IFERROR((#REF!*#REF!)+('IDS Miami Dry Grocery 2025'!$J3659*'IDS Miami Dry Grocery 2025'!$I3659),'IDS Miami Dry Grocery 2025'!$J3659*'IDS Miami Dry Grocery 2025'!$I3659)</f>
        <v>0</v>
      </c>
      <c r="M3659" s="97"/>
    </row>
    <row r="3660" spans="1:13" s="35" customFormat="1" ht="15" x14ac:dyDescent="0.2">
      <c r="A3660" s="68" t="s">
        <v>11043</v>
      </c>
      <c r="B3660" s="69" t="s">
        <v>10425</v>
      </c>
      <c r="C3660" s="70" t="s">
        <v>11044</v>
      </c>
      <c r="D3660" s="71" t="s">
        <v>11045</v>
      </c>
      <c r="E3660" s="72">
        <v>6</v>
      </c>
      <c r="F3660" s="73" t="s">
        <v>11046</v>
      </c>
      <c r="G3660" s="74">
        <v>0</v>
      </c>
      <c r="H3660" s="74">
        <f>'IDS Miami Dry Grocery 2025'!$I3660*'IDS Miami Dry Grocery 2025'!$G3660</f>
        <v>0</v>
      </c>
      <c r="I3660" s="78"/>
      <c r="J3660" s="75">
        <v>52.23</v>
      </c>
      <c r="K3660" s="76">
        <f>IFERROR((#REF!*#REF!)+('IDS Miami Dry Grocery 2025'!$J3660*'IDS Miami Dry Grocery 2025'!$I3660),'IDS Miami Dry Grocery 2025'!$J3660*'IDS Miami Dry Grocery 2025'!$I3660)</f>
        <v>0</v>
      </c>
      <c r="M3660" s="97"/>
    </row>
    <row r="3661" spans="1:13" s="35" customFormat="1" ht="15" x14ac:dyDescent="0.2">
      <c r="A3661" s="68" t="s">
        <v>11047</v>
      </c>
      <c r="B3661" s="69" t="s">
        <v>10425</v>
      </c>
      <c r="C3661" s="70" t="s">
        <v>11048</v>
      </c>
      <c r="D3661" s="71" t="s">
        <v>11049</v>
      </c>
      <c r="E3661" s="72">
        <v>6</v>
      </c>
      <c r="F3661" s="73" t="s">
        <v>78</v>
      </c>
      <c r="G3661" s="74">
        <v>0</v>
      </c>
      <c r="H3661" s="74">
        <f>'IDS Miami Dry Grocery 2025'!$I3661*'IDS Miami Dry Grocery 2025'!$G3661</f>
        <v>0</v>
      </c>
      <c r="I3661" s="78"/>
      <c r="J3661" s="75">
        <v>57.19</v>
      </c>
      <c r="K3661" s="76">
        <f>IFERROR((#REF!*#REF!)+('IDS Miami Dry Grocery 2025'!$J3661*'IDS Miami Dry Grocery 2025'!$I3661),'IDS Miami Dry Grocery 2025'!$J3661*'IDS Miami Dry Grocery 2025'!$I3661)</f>
        <v>0</v>
      </c>
      <c r="M3661" s="97"/>
    </row>
    <row r="3662" spans="1:13" s="35" customFormat="1" ht="15" x14ac:dyDescent="0.2">
      <c r="A3662" s="68" t="s">
        <v>11050</v>
      </c>
      <c r="B3662" s="69" t="s">
        <v>10425</v>
      </c>
      <c r="C3662" s="70" t="s">
        <v>11051</v>
      </c>
      <c r="D3662" s="71" t="s">
        <v>11052</v>
      </c>
      <c r="E3662" s="72">
        <v>6</v>
      </c>
      <c r="F3662" s="73" t="s">
        <v>78</v>
      </c>
      <c r="G3662" s="74">
        <v>0</v>
      </c>
      <c r="H3662" s="74">
        <f>'IDS Miami Dry Grocery 2025'!$I3662*'IDS Miami Dry Grocery 2025'!$G3662</f>
        <v>0</v>
      </c>
      <c r="I3662" s="78"/>
      <c r="J3662" s="75">
        <v>52.95</v>
      </c>
      <c r="K3662" s="76">
        <f>IFERROR((#REF!*#REF!)+('IDS Miami Dry Grocery 2025'!$J3662*'IDS Miami Dry Grocery 2025'!$I3662),'IDS Miami Dry Grocery 2025'!$J3662*'IDS Miami Dry Grocery 2025'!$I3662)</f>
        <v>0</v>
      </c>
      <c r="M3662" s="97"/>
    </row>
    <row r="3663" spans="1:13" s="35" customFormat="1" ht="15" x14ac:dyDescent="0.2">
      <c r="A3663" s="68" t="s">
        <v>11053</v>
      </c>
      <c r="B3663" s="69" t="s">
        <v>10425</v>
      </c>
      <c r="C3663" s="70">
        <v>751217152630</v>
      </c>
      <c r="D3663" s="71" t="s">
        <v>11054</v>
      </c>
      <c r="E3663" s="72">
        <v>12</v>
      </c>
      <c r="F3663" s="73" t="s">
        <v>4417</v>
      </c>
      <c r="G3663" s="74">
        <v>0</v>
      </c>
      <c r="H3663" s="74">
        <f>'IDS Miami Dry Grocery 2025'!$I3663*'IDS Miami Dry Grocery 2025'!$G3663</f>
        <v>0</v>
      </c>
      <c r="I3663" s="78"/>
      <c r="J3663" s="75">
        <v>69.45</v>
      </c>
      <c r="K3663" s="76">
        <f>IFERROR((#REF!*#REF!)+('IDS Miami Dry Grocery 2025'!$J3663*'IDS Miami Dry Grocery 2025'!$I3663),'IDS Miami Dry Grocery 2025'!$J3663*'IDS Miami Dry Grocery 2025'!$I3663)</f>
        <v>0</v>
      </c>
      <c r="M3663" s="97"/>
    </row>
    <row r="3664" spans="1:13" s="35" customFormat="1" ht="15" x14ac:dyDescent="0.2">
      <c r="A3664" s="68" t="s">
        <v>11055</v>
      </c>
      <c r="B3664" s="69" t="s">
        <v>10425</v>
      </c>
      <c r="C3664" s="70" t="s">
        <v>11056</v>
      </c>
      <c r="D3664" s="71" t="s">
        <v>10809</v>
      </c>
      <c r="E3664" s="72">
        <v>12</v>
      </c>
      <c r="F3664" s="73" t="s">
        <v>56</v>
      </c>
      <c r="G3664" s="74">
        <v>1.0760384E-2</v>
      </c>
      <c r="H3664" s="74">
        <f>'IDS Miami Dry Grocery 2025'!$I3664*'IDS Miami Dry Grocery 2025'!$G3664</f>
        <v>0</v>
      </c>
      <c r="I3664" s="78"/>
      <c r="J3664" s="75">
        <v>48.38</v>
      </c>
      <c r="K3664" s="76">
        <f>IFERROR((#REF!*#REF!)+('IDS Miami Dry Grocery 2025'!$J3664*'IDS Miami Dry Grocery 2025'!$I3664),'IDS Miami Dry Grocery 2025'!$J3664*'IDS Miami Dry Grocery 2025'!$I3664)</f>
        <v>0</v>
      </c>
      <c r="M3664" s="97"/>
    </row>
    <row r="3665" spans="1:13" s="35" customFormat="1" ht="15" x14ac:dyDescent="0.2">
      <c r="A3665" s="68" t="s">
        <v>11059</v>
      </c>
      <c r="B3665" s="69" t="s">
        <v>11058</v>
      </c>
      <c r="C3665" s="70" t="s">
        <v>11060</v>
      </c>
      <c r="D3665" s="71" t="s">
        <v>11061</v>
      </c>
      <c r="E3665" s="72">
        <v>12</v>
      </c>
      <c r="F3665" s="73" t="s">
        <v>279</v>
      </c>
      <c r="G3665" s="74">
        <v>1.3592063999999999E-2</v>
      </c>
      <c r="H3665" s="74">
        <f>'IDS Miami Dry Grocery 2025'!$I3665*'IDS Miami Dry Grocery 2025'!$G3665</f>
        <v>0</v>
      </c>
      <c r="I3665" s="78"/>
      <c r="J3665" s="75">
        <v>67.12</v>
      </c>
      <c r="K3665" s="76">
        <f>IFERROR((#REF!*#REF!)+('IDS Miami Dry Grocery 2025'!$J3665*'IDS Miami Dry Grocery 2025'!$I3665),'IDS Miami Dry Grocery 2025'!$J3665*'IDS Miami Dry Grocery 2025'!$I3665)</f>
        <v>0</v>
      </c>
      <c r="M3665" s="97"/>
    </row>
    <row r="3666" spans="1:13" s="35" customFormat="1" ht="15" x14ac:dyDescent="0.2">
      <c r="A3666" s="68" t="s">
        <v>11062</v>
      </c>
      <c r="B3666" s="69" t="s">
        <v>11058</v>
      </c>
      <c r="C3666" s="70" t="s">
        <v>11063</v>
      </c>
      <c r="D3666" s="71" t="s">
        <v>11064</v>
      </c>
      <c r="E3666" s="72">
        <v>12</v>
      </c>
      <c r="F3666" s="73" t="s">
        <v>265</v>
      </c>
      <c r="G3666" s="74">
        <v>0</v>
      </c>
      <c r="H3666" s="74">
        <f>'IDS Miami Dry Grocery 2025'!$I3666*'IDS Miami Dry Grocery 2025'!$G3666</f>
        <v>0</v>
      </c>
      <c r="I3666" s="78"/>
      <c r="J3666" s="75">
        <v>67.52</v>
      </c>
      <c r="K3666" s="76">
        <f>IFERROR((#REF!*#REF!)+('IDS Miami Dry Grocery 2025'!$J3666*'IDS Miami Dry Grocery 2025'!$I3666),'IDS Miami Dry Grocery 2025'!$J3666*'IDS Miami Dry Grocery 2025'!$I3666)</f>
        <v>0</v>
      </c>
      <c r="M3666" s="97"/>
    </row>
    <row r="3667" spans="1:13" s="35" customFormat="1" ht="15" x14ac:dyDescent="0.2">
      <c r="A3667" s="68" t="s">
        <v>11065</v>
      </c>
      <c r="B3667" s="69" t="s">
        <v>11058</v>
      </c>
      <c r="C3667" s="70">
        <v>856818008079</v>
      </c>
      <c r="D3667" s="71" t="s">
        <v>11066</v>
      </c>
      <c r="E3667" s="72">
        <v>6</v>
      </c>
      <c r="F3667" s="73" t="s">
        <v>581</v>
      </c>
      <c r="G3667" s="74">
        <v>0</v>
      </c>
      <c r="H3667" s="74">
        <f>'IDS Miami Dry Grocery 2025'!$I3667*'IDS Miami Dry Grocery 2025'!$G3667</f>
        <v>0</v>
      </c>
      <c r="I3667" s="78"/>
      <c r="J3667" s="75">
        <v>32.04</v>
      </c>
      <c r="K3667" s="76">
        <f>IFERROR((#REF!*#REF!)+('IDS Miami Dry Grocery 2025'!$J3667*'IDS Miami Dry Grocery 2025'!$I3667),'IDS Miami Dry Grocery 2025'!$J3667*'IDS Miami Dry Grocery 2025'!$I3667)</f>
        <v>0</v>
      </c>
      <c r="M3667" s="97"/>
    </row>
    <row r="3668" spans="1:13" s="35" customFormat="1" ht="15" x14ac:dyDescent="0.2">
      <c r="A3668" s="68" t="s">
        <v>11067</v>
      </c>
      <c r="B3668" s="69" t="s">
        <v>11058</v>
      </c>
      <c r="C3668" s="70">
        <v>853056004054</v>
      </c>
      <c r="D3668" s="71" t="s">
        <v>11068</v>
      </c>
      <c r="E3668" s="72">
        <v>6</v>
      </c>
      <c r="F3668" s="73" t="s">
        <v>581</v>
      </c>
      <c r="G3668" s="74">
        <v>0</v>
      </c>
      <c r="H3668" s="74">
        <f>'IDS Miami Dry Grocery 2025'!$I3668*'IDS Miami Dry Grocery 2025'!$G3668</f>
        <v>0</v>
      </c>
      <c r="I3668" s="78"/>
      <c r="J3668" s="75">
        <v>32.04</v>
      </c>
      <c r="K3668" s="76">
        <f>IFERROR((#REF!*#REF!)+('IDS Miami Dry Grocery 2025'!$J3668*'IDS Miami Dry Grocery 2025'!$I3668),'IDS Miami Dry Grocery 2025'!$J3668*'IDS Miami Dry Grocery 2025'!$I3668)</f>
        <v>0</v>
      </c>
      <c r="M3668" s="97"/>
    </row>
    <row r="3669" spans="1:13" s="35" customFormat="1" ht="15" x14ac:dyDescent="0.2">
      <c r="A3669" s="68" t="s">
        <v>11070</v>
      </c>
      <c r="B3669" s="69" t="s">
        <v>11069</v>
      </c>
      <c r="C3669" s="70" t="s">
        <v>11071</v>
      </c>
      <c r="D3669" s="71" t="s">
        <v>11072</v>
      </c>
      <c r="E3669" s="72">
        <v>24</v>
      </c>
      <c r="F3669" s="73" t="s">
        <v>1989</v>
      </c>
      <c r="G3669" s="74">
        <v>0</v>
      </c>
      <c r="H3669" s="74">
        <f>'IDS Miami Dry Grocery 2025'!$I3669*'IDS Miami Dry Grocery 2025'!$G3669</f>
        <v>0</v>
      </c>
      <c r="I3669" s="78"/>
      <c r="J3669" s="75">
        <v>85.12</v>
      </c>
      <c r="K3669" s="76">
        <f>IFERROR((#REF!*#REF!)+('IDS Miami Dry Grocery 2025'!$J3669*'IDS Miami Dry Grocery 2025'!$I3669),'IDS Miami Dry Grocery 2025'!$J3669*'IDS Miami Dry Grocery 2025'!$I3669)</f>
        <v>0</v>
      </c>
      <c r="M3669" s="97"/>
    </row>
    <row r="3670" spans="1:13" s="35" customFormat="1" ht="15" x14ac:dyDescent="0.2">
      <c r="A3670" s="68" t="s">
        <v>11073</v>
      </c>
      <c r="B3670" s="69" t="s">
        <v>11069</v>
      </c>
      <c r="C3670" s="70" t="s">
        <v>11074</v>
      </c>
      <c r="D3670" s="71" t="s">
        <v>11075</v>
      </c>
      <c r="E3670" s="72">
        <v>12</v>
      </c>
      <c r="F3670" s="73" t="s">
        <v>671</v>
      </c>
      <c r="G3670" s="74">
        <v>2.8316799999999998E-4</v>
      </c>
      <c r="H3670" s="74">
        <f>'IDS Miami Dry Grocery 2025'!$I3670*'IDS Miami Dry Grocery 2025'!$G3670</f>
        <v>0</v>
      </c>
      <c r="I3670" s="78"/>
      <c r="J3670" s="75">
        <v>15.97</v>
      </c>
      <c r="K3670" s="76">
        <f>IFERROR((#REF!*#REF!)+('IDS Miami Dry Grocery 2025'!$J3670*'IDS Miami Dry Grocery 2025'!$I3670),'IDS Miami Dry Grocery 2025'!$J3670*'IDS Miami Dry Grocery 2025'!$I3670)</f>
        <v>0</v>
      </c>
      <c r="M3670" s="97"/>
    </row>
    <row r="3671" spans="1:13" s="35" customFormat="1" ht="15" x14ac:dyDescent="0.2">
      <c r="A3671" s="68" t="s">
        <v>11076</v>
      </c>
      <c r="B3671" s="69" t="s">
        <v>11069</v>
      </c>
      <c r="C3671" s="70" t="s">
        <v>11077</v>
      </c>
      <c r="D3671" s="71" t="s">
        <v>11078</v>
      </c>
      <c r="E3671" s="72">
        <v>12</v>
      </c>
      <c r="F3671" s="73" t="s">
        <v>11079</v>
      </c>
      <c r="G3671" s="74">
        <v>8.3251391999999994E-2</v>
      </c>
      <c r="H3671" s="74">
        <f>'IDS Miami Dry Grocery 2025'!$I3671*'IDS Miami Dry Grocery 2025'!$G3671</f>
        <v>0</v>
      </c>
      <c r="I3671" s="78"/>
      <c r="J3671" s="75">
        <v>68.95</v>
      </c>
      <c r="K3671" s="76">
        <f>IFERROR((#REF!*#REF!)+('IDS Miami Dry Grocery 2025'!$J3671*'IDS Miami Dry Grocery 2025'!$I3671),'IDS Miami Dry Grocery 2025'!$J3671*'IDS Miami Dry Grocery 2025'!$I3671)</f>
        <v>0</v>
      </c>
      <c r="M3671" s="97"/>
    </row>
    <row r="3672" spans="1:13" s="35" customFormat="1" ht="15" x14ac:dyDescent="0.2">
      <c r="A3672" s="68" t="s">
        <v>11081</v>
      </c>
      <c r="B3672" s="69" t="s">
        <v>11069</v>
      </c>
      <c r="C3672" s="70" t="s">
        <v>11082</v>
      </c>
      <c r="D3672" s="71" t="s">
        <v>11083</v>
      </c>
      <c r="E3672" s="72">
        <v>4</v>
      </c>
      <c r="F3672" s="73" t="s">
        <v>11084</v>
      </c>
      <c r="G3672" s="74">
        <v>6.0031616000000003E-2</v>
      </c>
      <c r="H3672" s="74">
        <f>'IDS Miami Dry Grocery 2025'!$I3672*'IDS Miami Dry Grocery 2025'!$G3672</f>
        <v>0</v>
      </c>
      <c r="I3672" s="78"/>
      <c r="J3672" s="75">
        <v>36.090000000000003</v>
      </c>
      <c r="K3672" s="76">
        <f>IFERROR((#REF!*#REF!)+('IDS Miami Dry Grocery 2025'!$J3672*'IDS Miami Dry Grocery 2025'!$I3672),'IDS Miami Dry Grocery 2025'!$J3672*'IDS Miami Dry Grocery 2025'!$I3672)</f>
        <v>0</v>
      </c>
      <c r="M3672" s="97"/>
    </row>
    <row r="3673" spans="1:13" s="35" customFormat="1" ht="15" x14ac:dyDescent="0.2">
      <c r="A3673" s="68" t="s">
        <v>11085</v>
      </c>
      <c r="B3673" s="69" t="s">
        <v>11069</v>
      </c>
      <c r="C3673" s="70" t="s">
        <v>11086</v>
      </c>
      <c r="D3673" s="71" t="s">
        <v>11087</v>
      </c>
      <c r="E3673" s="72">
        <v>6</v>
      </c>
      <c r="F3673" s="73" t="s">
        <v>11088</v>
      </c>
      <c r="G3673" s="74">
        <v>7.4756351999999998E-2</v>
      </c>
      <c r="H3673" s="74">
        <f>'IDS Miami Dry Grocery 2025'!$I3673*'IDS Miami Dry Grocery 2025'!$G3673</f>
        <v>0</v>
      </c>
      <c r="I3673" s="78"/>
      <c r="J3673" s="75">
        <v>72.36</v>
      </c>
      <c r="K3673" s="76">
        <f>IFERROR((#REF!*#REF!)+('IDS Miami Dry Grocery 2025'!$J3673*'IDS Miami Dry Grocery 2025'!$I3673),'IDS Miami Dry Grocery 2025'!$J3673*'IDS Miami Dry Grocery 2025'!$I3673)</f>
        <v>0</v>
      </c>
      <c r="M3673" s="97"/>
    </row>
    <row r="3674" spans="1:13" s="35" customFormat="1" ht="15" x14ac:dyDescent="0.2">
      <c r="A3674" s="68" t="s">
        <v>11089</v>
      </c>
      <c r="B3674" s="69" t="s">
        <v>11069</v>
      </c>
      <c r="C3674" s="70" t="s">
        <v>11090</v>
      </c>
      <c r="D3674" s="71" t="s">
        <v>11091</v>
      </c>
      <c r="E3674" s="72">
        <v>12</v>
      </c>
      <c r="F3674" s="73" t="s">
        <v>1693</v>
      </c>
      <c r="G3674" s="74">
        <v>2.5768288E-2</v>
      </c>
      <c r="H3674" s="74">
        <f>'IDS Miami Dry Grocery 2025'!$I3674*'IDS Miami Dry Grocery 2025'!$G3674</f>
        <v>0</v>
      </c>
      <c r="I3674" s="78"/>
      <c r="J3674" s="75">
        <v>36.869999999999997</v>
      </c>
      <c r="K3674" s="76">
        <f>IFERROR((#REF!*#REF!)+('IDS Miami Dry Grocery 2025'!$J3674*'IDS Miami Dry Grocery 2025'!$I3674),'IDS Miami Dry Grocery 2025'!$J3674*'IDS Miami Dry Grocery 2025'!$I3674)</f>
        <v>0</v>
      </c>
      <c r="M3674" s="97"/>
    </row>
    <row r="3675" spans="1:13" s="35" customFormat="1" ht="15" x14ac:dyDescent="0.2">
      <c r="A3675" s="68" t="s">
        <v>11092</v>
      </c>
      <c r="B3675" s="69" t="s">
        <v>11069</v>
      </c>
      <c r="C3675" s="70" t="s">
        <v>11093</v>
      </c>
      <c r="D3675" s="71" t="s">
        <v>11094</v>
      </c>
      <c r="E3675" s="72">
        <v>12</v>
      </c>
      <c r="F3675" s="73" t="s">
        <v>11095</v>
      </c>
      <c r="G3675" s="74">
        <v>7.4756351999999998E-2</v>
      </c>
      <c r="H3675" s="74">
        <f>'IDS Miami Dry Grocery 2025'!$I3675*'IDS Miami Dry Grocery 2025'!$G3675</f>
        <v>0</v>
      </c>
      <c r="I3675" s="78"/>
      <c r="J3675" s="75">
        <v>74.41</v>
      </c>
      <c r="K3675" s="76">
        <f>IFERROR((#REF!*#REF!)+('IDS Miami Dry Grocery 2025'!$J3675*'IDS Miami Dry Grocery 2025'!$I3675),'IDS Miami Dry Grocery 2025'!$J3675*'IDS Miami Dry Grocery 2025'!$I3675)</f>
        <v>0</v>
      </c>
      <c r="M3675" s="97"/>
    </row>
    <row r="3676" spans="1:13" s="35" customFormat="1" ht="15" x14ac:dyDescent="0.2">
      <c r="A3676" s="68" t="s">
        <v>11096</v>
      </c>
      <c r="B3676" s="69" t="s">
        <v>11069</v>
      </c>
      <c r="C3676" s="70" t="s">
        <v>11097</v>
      </c>
      <c r="D3676" s="71" t="s">
        <v>11098</v>
      </c>
      <c r="E3676" s="72">
        <v>4</v>
      </c>
      <c r="F3676" s="73" t="s">
        <v>11099</v>
      </c>
      <c r="G3676" s="74">
        <v>7.4190015999999998E-2</v>
      </c>
      <c r="H3676" s="74">
        <f>'IDS Miami Dry Grocery 2025'!$I3676*'IDS Miami Dry Grocery 2025'!$G3676</f>
        <v>0</v>
      </c>
      <c r="I3676" s="78"/>
      <c r="J3676" s="75">
        <v>71.849999999999994</v>
      </c>
      <c r="K3676" s="76">
        <f>IFERROR((#REF!*#REF!)+('IDS Miami Dry Grocery 2025'!$J3676*'IDS Miami Dry Grocery 2025'!$I3676),'IDS Miami Dry Grocery 2025'!$J3676*'IDS Miami Dry Grocery 2025'!$I3676)</f>
        <v>0</v>
      </c>
      <c r="M3676" s="97"/>
    </row>
    <row r="3677" spans="1:13" s="35" customFormat="1" ht="15" x14ac:dyDescent="0.2">
      <c r="A3677" s="68" t="s">
        <v>11100</v>
      </c>
      <c r="B3677" s="69" t="s">
        <v>11069</v>
      </c>
      <c r="C3677" s="70" t="s">
        <v>11101</v>
      </c>
      <c r="D3677" s="71" t="s">
        <v>11102</v>
      </c>
      <c r="E3677" s="72">
        <v>4</v>
      </c>
      <c r="F3677" s="73" t="s">
        <v>11103</v>
      </c>
      <c r="G3677" s="74">
        <v>6.9659327999999993E-2</v>
      </c>
      <c r="H3677" s="74">
        <f>'IDS Miami Dry Grocery 2025'!$I3677*'IDS Miami Dry Grocery 2025'!$G3677</f>
        <v>0</v>
      </c>
      <c r="I3677" s="78"/>
      <c r="J3677" s="75">
        <v>35.51</v>
      </c>
      <c r="K3677" s="76">
        <f>IFERROR((#REF!*#REF!)+('IDS Miami Dry Grocery 2025'!$J3677*'IDS Miami Dry Grocery 2025'!$I3677),'IDS Miami Dry Grocery 2025'!$J3677*'IDS Miami Dry Grocery 2025'!$I3677)</f>
        <v>0</v>
      </c>
      <c r="M3677" s="97"/>
    </row>
    <row r="3678" spans="1:13" s="35" customFormat="1" ht="15" x14ac:dyDescent="0.2">
      <c r="A3678" s="68" t="s">
        <v>11104</v>
      </c>
      <c r="B3678" s="69" t="s">
        <v>11069</v>
      </c>
      <c r="C3678" s="70" t="s">
        <v>11105</v>
      </c>
      <c r="D3678" s="71" t="s">
        <v>11106</v>
      </c>
      <c r="E3678" s="72">
        <v>4</v>
      </c>
      <c r="F3678" s="73" t="s">
        <v>670</v>
      </c>
      <c r="G3678" s="74">
        <v>6.9942496000000007E-2</v>
      </c>
      <c r="H3678" s="74">
        <f>'IDS Miami Dry Grocery 2025'!$I3678*'IDS Miami Dry Grocery 2025'!$G3678</f>
        <v>0</v>
      </c>
      <c r="I3678" s="78"/>
      <c r="J3678" s="75">
        <v>35.51</v>
      </c>
      <c r="K3678" s="76">
        <f>IFERROR((#REF!*#REF!)+('IDS Miami Dry Grocery 2025'!$J3678*'IDS Miami Dry Grocery 2025'!$I3678),'IDS Miami Dry Grocery 2025'!$J3678*'IDS Miami Dry Grocery 2025'!$I3678)</f>
        <v>0</v>
      </c>
      <c r="M3678" s="97"/>
    </row>
    <row r="3679" spans="1:13" s="35" customFormat="1" ht="15" x14ac:dyDescent="0.2">
      <c r="A3679" s="68" t="s">
        <v>11107</v>
      </c>
      <c r="B3679" s="69" t="s">
        <v>11069</v>
      </c>
      <c r="C3679" s="70" t="s">
        <v>11108</v>
      </c>
      <c r="D3679" s="71" t="s">
        <v>11109</v>
      </c>
      <c r="E3679" s="72">
        <v>12</v>
      </c>
      <c r="F3679" s="73" t="s">
        <v>11110</v>
      </c>
      <c r="G3679" s="74">
        <v>6.7960319999999991E-2</v>
      </c>
      <c r="H3679" s="74">
        <f>'IDS Miami Dry Grocery 2025'!$I3679*'IDS Miami Dry Grocery 2025'!$G3679</f>
        <v>0</v>
      </c>
      <c r="I3679" s="78"/>
      <c r="J3679" s="75">
        <v>37.049999999999997</v>
      </c>
      <c r="K3679" s="76">
        <f>IFERROR((#REF!*#REF!)+('IDS Miami Dry Grocery 2025'!$J3679*'IDS Miami Dry Grocery 2025'!$I3679),'IDS Miami Dry Grocery 2025'!$J3679*'IDS Miami Dry Grocery 2025'!$I3679)</f>
        <v>0</v>
      </c>
      <c r="M3679" s="97"/>
    </row>
    <row r="3680" spans="1:13" s="35" customFormat="1" ht="15" x14ac:dyDescent="0.2">
      <c r="A3680" s="68" t="s">
        <v>11111</v>
      </c>
      <c r="B3680" s="69" t="s">
        <v>11069</v>
      </c>
      <c r="C3680" s="70" t="s">
        <v>11112</v>
      </c>
      <c r="D3680" s="71" t="s">
        <v>11113</v>
      </c>
      <c r="E3680" s="72">
        <v>12</v>
      </c>
      <c r="F3680" s="73" t="s">
        <v>11114</v>
      </c>
      <c r="G3680" s="74">
        <v>7.5039519999999998E-2</v>
      </c>
      <c r="H3680" s="74">
        <f>'IDS Miami Dry Grocery 2025'!$I3680*'IDS Miami Dry Grocery 2025'!$G3680</f>
        <v>0</v>
      </c>
      <c r="I3680" s="78"/>
      <c r="J3680" s="75">
        <v>37.049999999999997</v>
      </c>
      <c r="K3680" s="76">
        <f>IFERROR((#REF!*#REF!)+('IDS Miami Dry Grocery 2025'!$J3680*'IDS Miami Dry Grocery 2025'!$I3680),'IDS Miami Dry Grocery 2025'!$J3680*'IDS Miami Dry Grocery 2025'!$I3680)</f>
        <v>0</v>
      </c>
      <c r="M3680" s="97"/>
    </row>
    <row r="3681" spans="1:13" s="35" customFormat="1" ht="15" x14ac:dyDescent="0.2">
      <c r="A3681" s="68" t="s">
        <v>11115</v>
      </c>
      <c r="B3681" s="69" t="s">
        <v>11069</v>
      </c>
      <c r="C3681" s="70" t="s">
        <v>11116</v>
      </c>
      <c r="D3681" s="71" t="s">
        <v>11117</v>
      </c>
      <c r="E3681" s="72">
        <v>8</v>
      </c>
      <c r="F3681" s="73" t="s">
        <v>11080</v>
      </c>
      <c r="G3681" s="74">
        <v>0.111568192</v>
      </c>
      <c r="H3681" s="74">
        <f>'IDS Miami Dry Grocery 2025'!$I3681*'IDS Miami Dry Grocery 2025'!$G3681</f>
        <v>0</v>
      </c>
      <c r="I3681" s="78"/>
      <c r="J3681" s="75">
        <v>83.97</v>
      </c>
      <c r="K3681" s="76">
        <f>IFERROR((#REF!*#REF!)+('IDS Miami Dry Grocery 2025'!$J3681*'IDS Miami Dry Grocery 2025'!$I3681),'IDS Miami Dry Grocery 2025'!$J3681*'IDS Miami Dry Grocery 2025'!$I3681)</f>
        <v>0</v>
      </c>
      <c r="M3681" s="97"/>
    </row>
    <row r="3682" spans="1:13" s="35" customFormat="1" ht="15" x14ac:dyDescent="0.2">
      <c r="A3682" s="68" t="s">
        <v>11118</v>
      </c>
      <c r="B3682" s="69" t="s">
        <v>11069</v>
      </c>
      <c r="C3682" s="70" t="s">
        <v>11119</v>
      </c>
      <c r="D3682" s="71" t="s">
        <v>11120</v>
      </c>
      <c r="E3682" s="72">
        <v>8</v>
      </c>
      <c r="F3682" s="73" t="s">
        <v>11080</v>
      </c>
      <c r="G3682" s="74">
        <v>0.111568192</v>
      </c>
      <c r="H3682" s="74">
        <f>'IDS Miami Dry Grocery 2025'!$I3682*'IDS Miami Dry Grocery 2025'!$G3682</f>
        <v>0</v>
      </c>
      <c r="I3682" s="78"/>
      <c r="J3682" s="75">
        <v>83.97</v>
      </c>
      <c r="K3682" s="76">
        <f>IFERROR((#REF!*#REF!)+('IDS Miami Dry Grocery 2025'!$J3682*'IDS Miami Dry Grocery 2025'!$I3682),'IDS Miami Dry Grocery 2025'!$J3682*'IDS Miami Dry Grocery 2025'!$I3682)</f>
        <v>0</v>
      </c>
      <c r="M3682" s="97"/>
    </row>
    <row r="3683" spans="1:13" s="35" customFormat="1" ht="15" x14ac:dyDescent="0.2">
      <c r="A3683" s="68" t="s">
        <v>11121</v>
      </c>
      <c r="B3683" s="69" t="s">
        <v>11069</v>
      </c>
      <c r="C3683" s="70" t="s">
        <v>11122</v>
      </c>
      <c r="D3683" s="71" t="s">
        <v>11123</v>
      </c>
      <c r="E3683" s="72">
        <v>4</v>
      </c>
      <c r="F3683" s="73" t="s">
        <v>11124</v>
      </c>
      <c r="G3683" s="74">
        <v>8.7498911999999998E-2</v>
      </c>
      <c r="H3683" s="74">
        <f>'IDS Miami Dry Grocery 2025'!$I3683*'IDS Miami Dry Grocery 2025'!$G3683</f>
        <v>0</v>
      </c>
      <c r="I3683" s="78"/>
      <c r="J3683" s="75">
        <v>62.18</v>
      </c>
      <c r="K3683" s="76">
        <f>IFERROR((#REF!*#REF!)+('IDS Miami Dry Grocery 2025'!$J3683*'IDS Miami Dry Grocery 2025'!$I3683),'IDS Miami Dry Grocery 2025'!$J3683*'IDS Miami Dry Grocery 2025'!$I3683)</f>
        <v>0</v>
      </c>
      <c r="M3683" s="97"/>
    </row>
    <row r="3684" spans="1:13" s="35" customFormat="1" ht="15" x14ac:dyDescent="0.2">
      <c r="A3684" s="68" t="s">
        <v>11125</v>
      </c>
      <c r="B3684" s="69" t="s">
        <v>11069</v>
      </c>
      <c r="C3684" s="70" t="s">
        <v>11126</v>
      </c>
      <c r="D3684" s="71" t="s">
        <v>11127</v>
      </c>
      <c r="E3684" s="72">
        <v>12</v>
      </c>
      <c r="F3684" s="73" t="s">
        <v>11128</v>
      </c>
      <c r="G3684" s="74">
        <v>0.14045132799999999</v>
      </c>
      <c r="H3684" s="74">
        <f>'IDS Miami Dry Grocery 2025'!$I3684*'IDS Miami Dry Grocery 2025'!$G3684</f>
        <v>0</v>
      </c>
      <c r="I3684" s="78"/>
      <c r="J3684" s="75">
        <v>52.92</v>
      </c>
      <c r="K3684" s="76">
        <f>IFERROR((#REF!*#REF!)+('IDS Miami Dry Grocery 2025'!$J3684*'IDS Miami Dry Grocery 2025'!$I3684),'IDS Miami Dry Grocery 2025'!$J3684*'IDS Miami Dry Grocery 2025'!$I3684)</f>
        <v>0</v>
      </c>
      <c r="M3684" s="97"/>
    </row>
    <row r="3685" spans="1:13" s="35" customFormat="1" ht="15" x14ac:dyDescent="0.2">
      <c r="A3685" s="68" t="s">
        <v>11129</v>
      </c>
      <c r="B3685" s="69" t="s">
        <v>11069</v>
      </c>
      <c r="C3685" s="70" t="s">
        <v>11130</v>
      </c>
      <c r="D3685" s="71" t="s">
        <v>11131</v>
      </c>
      <c r="E3685" s="72">
        <v>4</v>
      </c>
      <c r="F3685" s="73" t="s">
        <v>11132</v>
      </c>
      <c r="G3685" s="74">
        <v>0.13393846400000001</v>
      </c>
      <c r="H3685" s="74">
        <f>'IDS Miami Dry Grocery 2025'!$I3685*'IDS Miami Dry Grocery 2025'!$G3685</f>
        <v>0</v>
      </c>
      <c r="I3685" s="78"/>
      <c r="J3685" s="75">
        <v>52.69</v>
      </c>
      <c r="K3685" s="76">
        <f>IFERROR((#REF!*#REF!)+('IDS Miami Dry Grocery 2025'!$J3685*'IDS Miami Dry Grocery 2025'!$I3685),'IDS Miami Dry Grocery 2025'!$J3685*'IDS Miami Dry Grocery 2025'!$I3685)</f>
        <v>0</v>
      </c>
      <c r="M3685" s="97"/>
    </row>
    <row r="3686" spans="1:13" s="35" customFormat="1" ht="15" x14ac:dyDescent="0.2">
      <c r="A3686" s="68" t="s">
        <v>11133</v>
      </c>
      <c r="B3686" s="69" t="s">
        <v>11069</v>
      </c>
      <c r="C3686" s="70" t="s">
        <v>11134</v>
      </c>
      <c r="D3686" s="71" t="s">
        <v>11135</v>
      </c>
      <c r="E3686" s="72">
        <v>6</v>
      </c>
      <c r="F3686" s="73" t="s">
        <v>6288</v>
      </c>
      <c r="G3686" s="74">
        <v>1.9255424E-2</v>
      </c>
      <c r="H3686" s="74">
        <f>'IDS Miami Dry Grocery 2025'!$I3686*'IDS Miami Dry Grocery 2025'!$G3686</f>
        <v>0</v>
      </c>
      <c r="I3686" s="78"/>
      <c r="J3686" s="75">
        <v>25.53</v>
      </c>
      <c r="K3686" s="76">
        <f>IFERROR((#REF!*#REF!)+('IDS Miami Dry Grocery 2025'!$J3686*'IDS Miami Dry Grocery 2025'!$I3686),'IDS Miami Dry Grocery 2025'!$J3686*'IDS Miami Dry Grocery 2025'!$I3686)</f>
        <v>0</v>
      </c>
      <c r="M3686" s="97"/>
    </row>
    <row r="3687" spans="1:13" s="35" customFormat="1" ht="15" x14ac:dyDescent="0.2">
      <c r="A3687" s="68" t="s">
        <v>11136</v>
      </c>
      <c r="B3687" s="69" t="s">
        <v>11069</v>
      </c>
      <c r="C3687" s="70" t="s">
        <v>11137</v>
      </c>
      <c r="D3687" s="71" t="s">
        <v>11138</v>
      </c>
      <c r="E3687" s="72">
        <v>4</v>
      </c>
      <c r="F3687" s="73" t="s">
        <v>11139</v>
      </c>
      <c r="G3687" s="74">
        <v>9.2595936000000004E-2</v>
      </c>
      <c r="H3687" s="74">
        <f>'IDS Miami Dry Grocery 2025'!$I3687*'IDS Miami Dry Grocery 2025'!$G3687</f>
        <v>0</v>
      </c>
      <c r="I3687" s="78"/>
      <c r="J3687" s="75">
        <v>31.13</v>
      </c>
      <c r="K3687" s="76">
        <f>IFERROR((#REF!*#REF!)+('IDS Miami Dry Grocery 2025'!$J3687*'IDS Miami Dry Grocery 2025'!$I3687),'IDS Miami Dry Grocery 2025'!$J3687*'IDS Miami Dry Grocery 2025'!$I3687)</f>
        <v>0</v>
      </c>
      <c r="M3687" s="97"/>
    </row>
    <row r="3688" spans="1:13" s="35" customFormat="1" ht="15" x14ac:dyDescent="0.2">
      <c r="A3688" s="68" t="s">
        <v>11140</v>
      </c>
      <c r="B3688" s="69" t="s">
        <v>11069</v>
      </c>
      <c r="C3688" s="70" t="s">
        <v>11141</v>
      </c>
      <c r="D3688" s="71" t="s">
        <v>11142</v>
      </c>
      <c r="E3688" s="72">
        <v>30</v>
      </c>
      <c r="F3688" s="73" t="s">
        <v>11143</v>
      </c>
      <c r="G3688" s="74">
        <v>0.16338793599999998</v>
      </c>
      <c r="H3688" s="74">
        <f>'IDS Miami Dry Grocery 2025'!$I3688*'IDS Miami Dry Grocery 2025'!$G3688</f>
        <v>0</v>
      </c>
      <c r="I3688" s="78"/>
      <c r="J3688" s="75">
        <v>49.76</v>
      </c>
      <c r="K3688" s="76">
        <f>IFERROR((#REF!*#REF!)+('IDS Miami Dry Grocery 2025'!$J3688*'IDS Miami Dry Grocery 2025'!$I3688),'IDS Miami Dry Grocery 2025'!$J3688*'IDS Miami Dry Grocery 2025'!$I3688)</f>
        <v>0</v>
      </c>
      <c r="M3688" s="97"/>
    </row>
    <row r="3689" spans="1:13" s="35" customFormat="1" ht="15" x14ac:dyDescent="0.2">
      <c r="A3689" s="68" t="s">
        <v>11144</v>
      </c>
      <c r="B3689" s="69" t="s">
        <v>11069</v>
      </c>
      <c r="C3689" s="70" t="s">
        <v>11145</v>
      </c>
      <c r="D3689" s="71" t="s">
        <v>11146</v>
      </c>
      <c r="E3689" s="72">
        <v>4</v>
      </c>
      <c r="F3689" s="73" t="s">
        <v>11147</v>
      </c>
      <c r="G3689" s="74">
        <v>0.101090976</v>
      </c>
      <c r="H3689" s="74">
        <f>'IDS Miami Dry Grocery 2025'!$I3689*'IDS Miami Dry Grocery 2025'!$G3689</f>
        <v>0</v>
      </c>
      <c r="I3689" s="78"/>
      <c r="J3689" s="75">
        <v>36.369999999999997</v>
      </c>
      <c r="K3689" s="76">
        <f>IFERROR((#REF!*#REF!)+('IDS Miami Dry Grocery 2025'!$J3689*'IDS Miami Dry Grocery 2025'!$I3689),'IDS Miami Dry Grocery 2025'!$J3689*'IDS Miami Dry Grocery 2025'!$I3689)</f>
        <v>0</v>
      </c>
      <c r="M3689" s="97"/>
    </row>
    <row r="3690" spans="1:13" s="35" customFormat="1" ht="15" x14ac:dyDescent="0.2">
      <c r="A3690" s="68" t="s">
        <v>11148</v>
      </c>
      <c r="B3690" s="69" t="s">
        <v>11069</v>
      </c>
      <c r="C3690" s="70" t="s">
        <v>11149</v>
      </c>
      <c r="D3690" s="71" t="s">
        <v>11150</v>
      </c>
      <c r="E3690" s="72">
        <v>4</v>
      </c>
      <c r="F3690" s="73" t="s">
        <v>11151</v>
      </c>
      <c r="G3690" s="74">
        <v>8.6649407999999997E-2</v>
      </c>
      <c r="H3690" s="74">
        <f>'IDS Miami Dry Grocery 2025'!$I3690*'IDS Miami Dry Grocery 2025'!$G3690</f>
        <v>0</v>
      </c>
      <c r="I3690" s="78"/>
      <c r="J3690" s="75">
        <v>30.36</v>
      </c>
      <c r="K3690" s="76">
        <f>IFERROR((#REF!*#REF!)+('IDS Miami Dry Grocery 2025'!$J3690*'IDS Miami Dry Grocery 2025'!$I3690),'IDS Miami Dry Grocery 2025'!$J3690*'IDS Miami Dry Grocery 2025'!$I3690)</f>
        <v>0</v>
      </c>
      <c r="M3690" s="97"/>
    </row>
    <row r="3691" spans="1:13" s="35" customFormat="1" ht="15" x14ac:dyDescent="0.2">
      <c r="A3691" s="68" t="s">
        <v>11152</v>
      </c>
      <c r="B3691" s="69" t="s">
        <v>11069</v>
      </c>
      <c r="C3691" s="70"/>
      <c r="D3691" s="71" t="s">
        <v>11153</v>
      </c>
      <c r="E3691" s="72">
        <v>6</v>
      </c>
      <c r="F3691" s="73" t="s">
        <v>11154</v>
      </c>
      <c r="G3691" s="74">
        <v>0</v>
      </c>
      <c r="H3691" s="74">
        <f>'IDS Miami Dry Grocery 2025'!$I3691*'IDS Miami Dry Grocery 2025'!$G3691</f>
        <v>0</v>
      </c>
      <c r="I3691" s="78"/>
      <c r="J3691" s="75">
        <v>80.099999999999994</v>
      </c>
      <c r="K3691" s="76">
        <f>IFERROR((#REF!*#REF!)+('IDS Miami Dry Grocery 2025'!$J3691*'IDS Miami Dry Grocery 2025'!$I3691),'IDS Miami Dry Grocery 2025'!$J3691*'IDS Miami Dry Grocery 2025'!$I3691)</f>
        <v>0</v>
      </c>
      <c r="M3691" s="97"/>
    </row>
    <row r="3692" spans="1:13" s="35" customFormat="1" ht="15" x14ac:dyDescent="0.2">
      <c r="A3692" s="68" t="s">
        <v>11155</v>
      </c>
      <c r="B3692" s="69" t="s">
        <v>11069</v>
      </c>
      <c r="C3692" s="70"/>
      <c r="D3692" s="71" t="s">
        <v>11156</v>
      </c>
      <c r="E3692" s="72">
        <v>4</v>
      </c>
      <c r="F3692" s="73" t="s">
        <v>11154</v>
      </c>
      <c r="G3692" s="74">
        <v>0</v>
      </c>
      <c r="H3692" s="74">
        <f>'IDS Miami Dry Grocery 2025'!$I3692*'IDS Miami Dry Grocery 2025'!$G3692</f>
        <v>0</v>
      </c>
      <c r="I3692" s="78"/>
      <c r="J3692" s="75">
        <v>55.47</v>
      </c>
      <c r="K3692" s="76">
        <f>IFERROR((#REF!*#REF!)+('IDS Miami Dry Grocery 2025'!$J3692*'IDS Miami Dry Grocery 2025'!$I3692),'IDS Miami Dry Grocery 2025'!$J3692*'IDS Miami Dry Grocery 2025'!$I3692)</f>
        <v>0</v>
      </c>
      <c r="M3692" s="97"/>
    </row>
    <row r="3693" spans="1:13" s="35" customFormat="1" ht="15" x14ac:dyDescent="0.2">
      <c r="A3693" s="68" t="s">
        <v>11157</v>
      </c>
      <c r="B3693" s="69" t="s">
        <v>11069</v>
      </c>
      <c r="C3693" s="70">
        <v>815369014823</v>
      </c>
      <c r="D3693" s="71" t="s">
        <v>11158</v>
      </c>
      <c r="E3693" s="72">
        <v>4</v>
      </c>
      <c r="F3693" s="73" t="s">
        <v>905</v>
      </c>
      <c r="G3693" s="74">
        <v>0</v>
      </c>
      <c r="H3693" s="74">
        <f>'IDS Miami Dry Grocery 2025'!$I3693*'IDS Miami Dry Grocery 2025'!$G3693</f>
        <v>0</v>
      </c>
      <c r="I3693" s="78"/>
      <c r="J3693" s="75">
        <v>38.85</v>
      </c>
      <c r="K3693" s="76">
        <f>IFERROR((#REF!*#REF!)+('IDS Miami Dry Grocery 2025'!$J3693*'IDS Miami Dry Grocery 2025'!$I3693),'IDS Miami Dry Grocery 2025'!$J3693*'IDS Miami Dry Grocery 2025'!$I3693)</f>
        <v>0</v>
      </c>
      <c r="M3693" s="97"/>
    </row>
    <row r="3694" spans="1:13" s="35" customFormat="1" ht="15" x14ac:dyDescent="0.2">
      <c r="A3694" s="68" t="s">
        <v>11159</v>
      </c>
      <c r="B3694" s="69" t="s">
        <v>11069</v>
      </c>
      <c r="C3694" s="70">
        <v>815369014830</v>
      </c>
      <c r="D3694" s="71" t="s">
        <v>11160</v>
      </c>
      <c r="E3694" s="72">
        <v>24</v>
      </c>
      <c r="F3694" s="73" t="s">
        <v>905</v>
      </c>
      <c r="G3694" s="74">
        <v>0</v>
      </c>
      <c r="H3694" s="74">
        <f>'IDS Miami Dry Grocery 2025'!$I3694*'IDS Miami Dry Grocery 2025'!$G3694</f>
        <v>0</v>
      </c>
      <c r="I3694" s="78"/>
      <c r="J3694" s="75">
        <v>55.83</v>
      </c>
      <c r="K3694" s="76">
        <f>IFERROR((#REF!*#REF!)+('IDS Miami Dry Grocery 2025'!$J3694*'IDS Miami Dry Grocery 2025'!$I3694),'IDS Miami Dry Grocery 2025'!$J3694*'IDS Miami Dry Grocery 2025'!$I3694)</f>
        <v>0</v>
      </c>
      <c r="M3694" s="97"/>
    </row>
    <row r="3695" spans="1:13" s="35" customFormat="1" ht="15" x14ac:dyDescent="0.2">
      <c r="A3695" s="68" t="s">
        <v>11161</v>
      </c>
      <c r="B3695" s="69" t="s">
        <v>11069</v>
      </c>
      <c r="C3695" s="70">
        <v>732913137206</v>
      </c>
      <c r="D3695" s="71" t="s">
        <v>11162</v>
      </c>
      <c r="E3695" s="72">
        <v>30</v>
      </c>
      <c r="F3695" s="73" t="s">
        <v>905</v>
      </c>
      <c r="G3695" s="74">
        <v>0</v>
      </c>
      <c r="H3695" s="74">
        <f>'IDS Miami Dry Grocery 2025'!$I3695*'IDS Miami Dry Grocery 2025'!$G3695</f>
        <v>0</v>
      </c>
      <c r="I3695" s="78"/>
      <c r="J3695" s="75">
        <v>135.37</v>
      </c>
      <c r="K3695" s="76">
        <f>IFERROR((#REF!*#REF!)+('IDS Miami Dry Grocery 2025'!$J3695*'IDS Miami Dry Grocery 2025'!$I3695),'IDS Miami Dry Grocery 2025'!$J3695*'IDS Miami Dry Grocery 2025'!$I3695)</f>
        <v>0</v>
      </c>
      <c r="M3695" s="97"/>
    </row>
    <row r="3696" spans="1:13" s="35" customFormat="1" ht="15" x14ac:dyDescent="0.2">
      <c r="A3696" s="68" t="s">
        <v>11163</v>
      </c>
      <c r="B3696" s="69" t="s">
        <v>11069</v>
      </c>
      <c r="C3696" s="70">
        <v>627843202790</v>
      </c>
      <c r="D3696" s="71" t="s">
        <v>11164</v>
      </c>
      <c r="E3696" s="72">
        <v>12</v>
      </c>
      <c r="F3696" s="73" t="s">
        <v>905</v>
      </c>
      <c r="G3696" s="74">
        <v>0</v>
      </c>
      <c r="H3696" s="74">
        <f>'IDS Miami Dry Grocery 2025'!$I3696*'IDS Miami Dry Grocery 2025'!$G3696</f>
        <v>0</v>
      </c>
      <c r="I3696" s="78"/>
      <c r="J3696" s="75">
        <v>77.3</v>
      </c>
      <c r="K3696" s="76">
        <f>IFERROR((#REF!*#REF!)+('IDS Miami Dry Grocery 2025'!$J3696*'IDS Miami Dry Grocery 2025'!$I3696),'IDS Miami Dry Grocery 2025'!$J3696*'IDS Miami Dry Grocery 2025'!$I3696)</f>
        <v>0</v>
      </c>
      <c r="M3696" s="97"/>
    </row>
    <row r="3697" spans="1:13" s="35" customFormat="1" ht="15" x14ac:dyDescent="0.2">
      <c r="A3697" s="68" t="s">
        <v>11165</v>
      </c>
      <c r="B3697" s="69" t="s">
        <v>11069</v>
      </c>
      <c r="C3697" s="70">
        <v>732913137312</v>
      </c>
      <c r="D3697" s="71" t="s">
        <v>11166</v>
      </c>
      <c r="E3697" s="72">
        <v>4</v>
      </c>
      <c r="F3697" s="73" t="s">
        <v>905</v>
      </c>
      <c r="G3697" s="74">
        <v>0</v>
      </c>
      <c r="H3697" s="74">
        <f>'IDS Miami Dry Grocery 2025'!$I3697*'IDS Miami Dry Grocery 2025'!$G3697</f>
        <v>0</v>
      </c>
      <c r="I3697" s="78"/>
      <c r="J3697" s="75">
        <v>80.34</v>
      </c>
      <c r="K3697" s="76">
        <f>IFERROR((#REF!*#REF!)+('IDS Miami Dry Grocery 2025'!$J3697*'IDS Miami Dry Grocery 2025'!$I3697),'IDS Miami Dry Grocery 2025'!$J3697*'IDS Miami Dry Grocery 2025'!$I3697)</f>
        <v>0</v>
      </c>
      <c r="M3697" s="97"/>
    </row>
    <row r="3698" spans="1:13" s="35" customFormat="1" ht="15" x14ac:dyDescent="0.2">
      <c r="A3698" s="68" t="s">
        <v>11167</v>
      </c>
      <c r="B3698" s="69" t="s">
        <v>11069</v>
      </c>
      <c r="C3698" s="70">
        <v>815369014816</v>
      </c>
      <c r="D3698" s="71" t="s">
        <v>11168</v>
      </c>
      <c r="E3698" s="72">
        <v>12</v>
      </c>
      <c r="F3698" s="73" t="s">
        <v>905</v>
      </c>
      <c r="G3698" s="74">
        <v>0</v>
      </c>
      <c r="H3698" s="74">
        <f>'IDS Miami Dry Grocery 2025'!$I3698*'IDS Miami Dry Grocery 2025'!$G3698</f>
        <v>0</v>
      </c>
      <c r="I3698" s="78"/>
      <c r="J3698" s="75">
        <v>48.3</v>
      </c>
      <c r="K3698" s="76">
        <f>IFERROR((#REF!*#REF!)+('IDS Miami Dry Grocery 2025'!$J3698*'IDS Miami Dry Grocery 2025'!$I3698),'IDS Miami Dry Grocery 2025'!$J3698*'IDS Miami Dry Grocery 2025'!$I3698)</f>
        <v>0</v>
      </c>
      <c r="M3698" s="97"/>
    </row>
    <row r="3699" spans="1:13" s="35" customFormat="1" ht="15" x14ac:dyDescent="0.2">
      <c r="A3699" s="68" t="s">
        <v>11169</v>
      </c>
      <c r="B3699" s="69" t="s">
        <v>11069</v>
      </c>
      <c r="C3699" s="70">
        <v>732913137336</v>
      </c>
      <c r="D3699" s="71" t="s">
        <v>11170</v>
      </c>
      <c r="E3699" s="72">
        <v>4</v>
      </c>
      <c r="F3699" s="73" t="s">
        <v>905</v>
      </c>
      <c r="G3699" s="74">
        <v>0</v>
      </c>
      <c r="H3699" s="74">
        <f>'IDS Miami Dry Grocery 2025'!$I3699*'IDS Miami Dry Grocery 2025'!$G3699</f>
        <v>0</v>
      </c>
      <c r="I3699" s="78"/>
      <c r="J3699" s="75">
        <v>68.430000000000007</v>
      </c>
      <c r="K3699" s="76">
        <f>IFERROR((#REF!*#REF!)+('IDS Miami Dry Grocery 2025'!$J3699*'IDS Miami Dry Grocery 2025'!$I3699),'IDS Miami Dry Grocery 2025'!$J3699*'IDS Miami Dry Grocery 2025'!$I3699)</f>
        <v>0</v>
      </c>
      <c r="M3699" s="97"/>
    </row>
    <row r="3700" spans="1:13" s="35" customFormat="1" ht="15" x14ac:dyDescent="0.2">
      <c r="A3700" s="68" t="s">
        <v>11171</v>
      </c>
      <c r="B3700" s="69" t="s">
        <v>11069</v>
      </c>
      <c r="C3700" s="70" t="s">
        <v>11172</v>
      </c>
      <c r="D3700" s="71" t="s">
        <v>11173</v>
      </c>
      <c r="E3700" s="72">
        <v>4</v>
      </c>
      <c r="F3700" s="73" t="s">
        <v>11103</v>
      </c>
      <c r="G3700" s="74">
        <v>6.5978144000000002E-2</v>
      </c>
      <c r="H3700" s="74">
        <f>'IDS Miami Dry Grocery 2025'!$I3700*'IDS Miami Dry Grocery 2025'!$G3700</f>
        <v>0</v>
      </c>
      <c r="I3700" s="78"/>
      <c r="J3700" s="75">
        <v>35.51</v>
      </c>
      <c r="K3700" s="76">
        <f>IFERROR((#REF!*#REF!)+('IDS Miami Dry Grocery 2025'!$J3700*'IDS Miami Dry Grocery 2025'!$I3700),'IDS Miami Dry Grocery 2025'!$J3700*'IDS Miami Dry Grocery 2025'!$I3700)</f>
        <v>0</v>
      </c>
      <c r="M3700" s="97"/>
    </row>
    <row r="3701" spans="1:13" s="35" customFormat="1" ht="15" x14ac:dyDescent="0.2">
      <c r="A3701" s="68" t="s">
        <v>11175</v>
      </c>
      <c r="B3701" s="69" t="s">
        <v>11174</v>
      </c>
      <c r="C3701" s="70" t="s">
        <v>11176</v>
      </c>
      <c r="D3701" s="71" t="s">
        <v>11177</v>
      </c>
      <c r="E3701" s="72">
        <v>12</v>
      </c>
      <c r="F3701" s="73" t="s">
        <v>4000</v>
      </c>
      <c r="G3701" s="74">
        <v>2.0388095999999998E-2</v>
      </c>
      <c r="H3701" s="74">
        <f>'IDS Miami Dry Grocery 2025'!$I3701*'IDS Miami Dry Grocery 2025'!$G3701</f>
        <v>0</v>
      </c>
      <c r="I3701" s="78"/>
      <c r="J3701" s="75">
        <v>59.75</v>
      </c>
      <c r="K3701" s="76">
        <f>IFERROR((#REF!*#REF!)+('IDS Miami Dry Grocery 2025'!$J3701*'IDS Miami Dry Grocery 2025'!$I3701),'IDS Miami Dry Grocery 2025'!$J3701*'IDS Miami Dry Grocery 2025'!$I3701)</f>
        <v>0</v>
      </c>
      <c r="M3701" s="97"/>
    </row>
    <row r="3702" spans="1:13" s="35" customFormat="1" ht="15" x14ac:dyDescent="0.2">
      <c r="A3702" s="68" t="s">
        <v>11178</v>
      </c>
      <c r="B3702" s="69" t="s">
        <v>11174</v>
      </c>
      <c r="C3702" s="70" t="s">
        <v>11179</v>
      </c>
      <c r="D3702" s="71" t="s">
        <v>11180</v>
      </c>
      <c r="E3702" s="72">
        <v>24</v>
      </c>
      <c r="F3702" s="73" t="s">
        <v>11181</v>
      </c>
      <c r="G3702" s="74">
        <v>4.2758367999999998E-2</v>
      </c>
      <c r="H3702" s="74">
        <f>'IDS Miami Dry Grocery 2025'!$I3702*'IDS Miami Dry Grocery 2025'!$G3702</f>
        <v>0</v>
      </c>
      <c r="I3702" s="78"/>
      <c r="J3702" s="75">
        <v>63.81</v>
      </c>
      <c r="K3702" s="76">
        <f>IFERROR((#REF!*#REF!)+('IDS Miami Dry Grocery 2025'!$J3702*'IDS Miami Dry Grocery 2025'!$I3702),'IDS Miami Dry Grocery 2025'!$J3702*'IDS Miami Dry Grocery 2025'!$I3702)</f>
        <v>0</v>
      </c>
      <c r="M3702" s="97"/>
    </row>
    <row r="3703" spans="1:13" s="35" customFormat="1" ht="15" x14ac:dyDescent="0.2">
      <c r="A3703" s="68" t="s">
        <v>11182</v>
      </c>
      <c r="B3703" s="69" t="s">
        <v>11174</v>
      </c>
      <c r="C3703" s="70" t="s">
        <v>11183</v>
      </c>
      <c r="D3703" s="71" t="s">
        <v>11184</v>
      </c>
      <c r="E3703" s="72">
        <v>12</v>
      </c>
      <c r="F3703" s="73" t="s">
        <v>7097</v>
      </c>
      <c r="G3703" s="74">
        <v>2.0671263999999998E-2</v>
      </c>
      <c r="H3703" s="74">
        <f>'IDS Miami Dry Grocery 2025'!$I3703*'IDS Miami Dry Grocery 2025'!$G3703</f>
        <v>0</v>
      </c>
      <c r="I3703" s="78"/>
      <c r="J3703" s="75">
        <v>62.54</v>
      </c>
      <c r="K3703" s="76">
        <f>IFERROR((#REF!*#REF!)+('IDS Miami Dry Grocery 2025'!$J3703*'IDS Miami Dry Grocery 2025'!$I3703),'IDS Miami Dry Grocery 2025'!$J3703*'IDS Miami Dry Grocery 2025'!$I3703)</f>
        <v>0</v>
      </c>
      <c r="M3703" s="97"/>
    </row>
    <row r="3704" spans="1:13" s="35" customFormat="1" ht="15" x14ac:dyDescent="0.2">
      <c r="A3704" s="68" t="s">
        <v>11185</v>
      </c>
      <c r="B3704" s="69" t="s">
        <v>11174</v>
      </c>
      <c r="C3704" s="70" t="s">
        <v>11186</v>
      </c>
      <c r="D3704" s="71" t="s">
        <v>11187</v>
      </c>
      <c r="E3704" s="72">
        <v>24</v>
      </c>
      <c r="F3704" s="73" t="s">
        <v>4258</v>
      </c>
      <c r="G3704" s="74">
        <v>1.3875231999999999E-2</v>
      </c>
      <c r="H3704" s="74">
        <f>'IDS Miami Dry Grocery 2025'!$I3704*'IDS Miami Dry Grocery 2025'!$G3704</f>
        <v>0</v>
      </c>
      <c r="I3704" s="78"/>
      <c r="J3704" s="75">
        <v>56.07</v>
      </c>
      <c r="K3704" s="76">
        <f>IFERROR((#REF!*#REF!)+('IDS Miami Dry Grocery 2025'!$J3704*'IDS Miami Dry Grocery 2025'!$I3704),'IDS Miami Dry Grocery 2025'!$J3704*'IDS Miami Dry Grocery 2025'!$I3704)</f>
        <v>0</v>
      </c>
      <c r="M3704" s="97"/>
    </row>
    <row r="3705" spans="1:13" s="35" customFormat="1" ht="15" x14ac:dyDescent="0.2">
      <c r="A3705" s="68" t="s">
        <v>11188</v>
      </c>
      <c r="B3705" s="69" t="s">
        <v>11174</v>
      </c>
      <c r="C3705" s="70" t="s">
        <v>11189</v>
      </c>
      <c r="D3705" s="71" t="s">
        <v>11190</v>
      </c>
      <c r="E3705" s="72">
        <v>6</v>
      </c>
      <c r="F3705" s="73" t="s">
        <v>579</v>
      </c>
      <c r="G3705" s="74">
        <v>2.8316799999999998E-4</v>
      </c>
      <c r="H3705" s="74">
        <f>'IDS Miami Dry Grocery 2025'!$I3705*'IDS Miami Dry Grocery 2025'!$G3705</f>
        <v>0</v>
      </c>
      <c r="I3705" s="78"/>
      <c r="J3705" s="75">
        <v>13.22</v>
      </c>
      <c r="K3705" s="76">
        <f>IFERROR((#REF!*#REF!)+('IDS Miami Dry Grocery 2025'!$J3705*'IDS Miami Dry Grocery 2025'!$I3705),'IDS Miami Dry Grocery 2025'!$J3705*'IDS Miami Dry Grocery 2025'!$I3705)</f>
        <v>0</v>
      </c>
      <c r="M3705" s="97"/>
    </row>
    <row r="3706" spans="1:13" s="35" customFormat="1" ht="15" x14ac:dyDescent="0.2">
      <c r="A3706" s="68" t="s">
        <v>11191</v>
      </c>
      <c r="B3706" s="69" t="s">
        <v>11174</v>
      </c>
      <c r="C3706" s="70" t="s">
        <v>11192</v>
      </c>
      <c r="D3706" s="71" t="s">
        <v>11193</v>
      </c>
      <c r="E3706" s="72">
        <v>6</v>
      </c>
      <c r="F3706" s="73" t="s">
        <v>579</v>
      </c>
      <c r="G3706" s="74">
        <v>2.8316799999999998E-4</v>
      </c>
      <c r="H3706" s="74">
        <f>'IDS Miami Dry Grocery 2025'!$I3706*'IDS Miami Dry Grocery 2025'!$G3706</f>
        <v>0</v>
      </c>
      <c r="I3706" s="78"/>
      <c r="J3706" s="75">
        <v>13.22</v>
      </c>
      <c r="K3706" s="76">
        <f>IFERROR((#REF!*#REF!)+('IDS Miami Dry Grocery 2025'!$J3706*'IDS Miami Dry Grocery 2025'!$I3706),'IDS Miami Dry Grocery 2025'!$J3706*'IDS Miami Dry Grocery 2025'!$I3706)</f>
        <v>0</v>
      </c>
      <c r="M3706" s="97"/>
    </row>
    <row r="3707" spans="1:13" s="35" customFormat="1" ht="15" x14ac:dyDescent="0.2">
      <c r="A3707" s="68" t="s">
        <v>11194</v>
      </c>
      <c r="B3707" s="69" t="s">
        <v>11174</v>
      </c>
      <c r="C3707" s="70" t="s">
        <v>11195</v>
      </c>
      <c r="D3707" s="71" t="s">
        <v>11196</v>
      </c>
      <c r="E3707" s="72">
        <v>6</v>
      </c>
      <c r="F3707" s="73" t="s">
        <v>579</v>
      </c>
      <c r="G3707" s="74">
        <v>2.8316799999999998E-4</v>
      </c>
      <c r="H3707" s="74">
        <f>'IDS Miami Dry Grocery 2025'!$I3707*'IDS Miami Dry Grocery 2025'!$G3707</f>
        <v>0</v>
      </c>
      <c r="I3707" s="78"/>
      <c r="J3707" s="75">
        <v>13.22</v>
      </c>
      <c r="K3707" s="76">
        <f>IFERROR((#REF!*#REF!)+('IDS Miami Dry Grocery 2025'!$J3707*'IDS Miami Dry Grocery 2025'!$I3707),'IDS Miami Dry Grocery 2025'!$J3707*'IDS Miami Dry Grocery 2025'!$I3707)</f>
        <v>0</v>
      </c>
      <c r="M3707" s="97"/>
    </row>
    <row r="3708" spans="1:13" s="35" customFormat="1" ht="15" x14ac:dyDescent="0.2">
      <c r="A3708" s="68" t="s">
        <v>11197</v>
      </c>
      <c r="B3708" s="69" t="s">
        <v>11174</v>
      </c>
      <c r="C3708" s="70" t="s">
        <v>11198</v>
      </c>
      <c r="D3708" s="71" t="s">
        <v>11199</v>
      </c>
      <c r="E3708" s="72">
        <v>6</v>
      </c>
      <c r="F3708" s="73" t="s">
        <v>6601</v>
      </c>
      <c r="G3708" s="74">
        <v>2.8316799999999998E-4</v>
      </c>
      <c r="H3708" s="74">
        <f>'IDS Miami Dry Grocery 2025'!$I3708*'IDS Miami Dry Grocery 2025'!$G3708</f>
        <v>0</v>
      </c>
      <c r="I3708" s="78"/>
      <c r="J3708" s="75">
        <v>13.22</v>
      </c>
      <c r="K3708" s="76">
        <f>IFERROR((#REF!*#REF!)+('IDS Miami Dry Grocery 2025'!$J3708*'IDS Miami Dry Grocery 2025'!$I3708),'IDS Miami Dry Grocery 2025'!$J3708*'IDS Miami Dry Grocery 2025'!$I3708)</f>
        <v>0</v>
      </c>
      <c r="M3708" s="97"/>
    </row>
    <row r="3709" spans="1:13" s="35" customFormat="1" ht="15" x14ac:dyDescent="0.2">
      <c r="A3709" s="68" t="s">
        <v>11200</v>
      </c>
      <c r="B3709" s="69" t="s">
        <v>11174</v>
      </c>
      <c r="C3709" s="70" t="s">
        <v>11201</v>
      </c>
      <c r="D3709" s="71" t="s">
        <v>11202</v>
      </c>
      <c r="E3709" s="72">
        <v>12</v>
      </c>
      <c r="F3709" s="73" t="s">
        <v>579</v>
      </c>
      <c r="G3709" s="74">
        <v>2.8316799999999998E-4</v>
      </c>
      <c r="H3709" s="74">
        <f>'IDS Miami Dry Grocery 2025'!$I3709*'IDS Miami Dry Grocery 2025'!$G3709</f>
        <v>0</v>
      </c>
      <c r="I3709" s="78"/>
      <c r="J3709" s="75">
        <v>23.72</v>
      </c>
      <c r="K3709" s="76">
        <f>IFERROR((#REF!*#REF!)+('IDS Miami Dry Grocery 2025'!$J3709*'IDS Miami Dry Grocery 2025'!$I3709),'IDS Miami Dry Grocery 2025'!$J3709*'IDS Miami Dry Grocery 2025'!$I3709)</f>
        <v>0</v>
      </c>
      <c r="M3709" s="97"/>
    </row>
    <row r="3710" spans="1:13" s="35" customFormat="1" ht="15" x14ac:dyDescent="0.2">
      <c r="A3710" s="68" t="s">
        <v>11203</v>
      </c>
      <c r="B3710" s="69" t="s">
        <v>11174</v>
      </c>
      <c r="C3710" s="70" t="s">
        <v>11204</v>
      </c>
      <c r="D3710" s="71" t="s">
        <v>11205</v>
      </c>
      <c r="E3710" s="72">
        <v>6</v>
      </c>
      <c r="F3710" s="73" t="s">
        <v>587</v>
      </c>
      <c r="G3710" s="74">
        <v>2.8316799999999998E-4</v>
      </c>
      <c r="H3710" s="74">
        <f>'IDS Miami Dry Grocery 2025'!$I3710*'IDS Miami Dry Grocery 2025'!$G3710</f>
        <v>0</v>
      </c>
      <c r="I3710" s="78"/>
      <c r="J3710" s="75">
        <v>13.15</v>
      </c>
      <c r="K3710" s="76">
        <f>IFERROR((#REF!*#REF!)+('IDS Miami Dry Grocery 2025'!$J3710*'IDS Miami Dry Grocery 2025'!$I3710),'IDS Miami Dry Grocery 2025'!$J3710*'IDS Miami Dry Grocery 2025'!$I3710)</f>
        <v>0</v>
      </c>
      <c r="M3710" s="97"/>
    </row>
    <row r="3711" spans="1:13" s="35" customFormat="1" ht="15" x14ac:dyDescent="0.2">
      <c r="A3711" s="68" t="s">
        <v>11206</v>
      </c>
      <c r="B3711" s="69" t="s">
        <v>11174</v>
      </c>
      <c r="C3711" s="70" t="s">
        <v>11207</v>
      </c>
      <c r="D3711" s="71" t="s">
        <v>11208</v>
      </c>
      <c r="E3711" s="72">
        <v>6</v>
      </c>
      <c r="F3711" s="73" t="s">
        <v>1665</v>
      </c>
      <c r="G3711" s="74">
        <v>2.8316799999999998E-4</v>
      </c>
      <c r="H3711" s="74">
        <f>'IDS Miami Dry Grocery 2025'!$I3711*'IDS Miami Dry Grocery 2025'!$G3711</f>
        <v>0</v>
      </c>
      <c r="I3711" s="78"/>
      <c r="J3711" s="75">
        <v>13.15</v>
      </c>
      <c r="K3711" s="76">
        <f>IFERROR((#REF!*#REF!)+('IDS Miami Dry Grocery 2025'!$J3711*'IDS Miami Dry Grocery 2025'!$I3711),'IDS Miami Dry Grocery 2025'!$J3711*'IDS Miami Dry Grocery 2025'!$I3711)</f>
        <v>0</v>
      </c>
      <c r="M3711" s="97"/>
    </row>
    <row r="3712" spans="1:13" s="35" customFormat="1" ht="15" x14ac:dyDescent="0.2">
      <c r="A3712" s="68" t="s">
        <v>11209</v>
      </c>
      <c r="B3712" s="69" t="s">
        <v>11174</v>
      </c>
      <c r="C3712" s="70" t="s">
        <v>11210</v>
      </c>
      <c r="D3712" s="71" t="s">
        <v>11211</v>
      </c>
      <c r="E3712" s="72">
        <v>12</v>
      </c>
      <c r="F3712" s="73" t="s">
        <v>4000</v>
      </c>
      <c r="G3712" s="74">
        <v>3.4829663999999996E-2</v>
      </c>
      <c r="H3712" s="74">
        <f>'IDS Miami Dry Grocery 2025'!$I3712*'IDS Miami Dry Grocery 2025'!$G3712</f>
        <v>0</v>
      </c>
      <c r="I3712" s="78"/>
      <c r="J3712" s="75">
        <v>41.93</v>
      </c>
      <c r="K3712" s="76">
        <f>IFERROR((#REF!*#REF!)+('IDS Miami Dry Grocery 2025'!$J3712*'IDS Miami Dry Grocery 2025'!$I3712),'IDS Miami Dry Grocery 2025'!$J3712*'IDS Miami Dry Grocery 2025'!$I3712)</f>
        <v>0</v>
      </c>
      <c r="M3712" s="97"/>
    </row>
    <row r="3713" spans="1:13" s="35" customFormat="1" ht="15" x14ac:dyDescent="0.2">
      <c r="A3713" s="68" t="s">
        <v>11212</v>
      </c>
      <c r="B3713" s="69" t="s">
        <v>11174</v>
      </c>
      <c r="C3713" s="70" t="s">
        <v>11213</v>
      </c>
      <c r="D3713" s="71" t="s">
        <v>11214</v>
      </c>
      <c r="E3713" s="72">
        <v>12</v>
      </c>
      <c r="F3713" s="73" t="s">
        <v>665</v>
      </c>
      <c r="G3713" s="74">
        <v>8.0986047999999991E-2</v>
      </c>
      <c r="H3713" s="74">
        <f>'IDS Miami Dry Grocery 2025'!$I3713*'IDS Miami Dry Grocery 2025'!$G3713</f>
        <v>0</v>
      </c>
      <c r="I3713" s="78"/>
      <c r="J3713" s="75">
        <v>30.5</v>
      </c>
      <c r="K3713" s="76">
        <f>IFERROR((#REF!*#REF!)+('IDS Miami Dry Grocery 2025'!$J3713*'IDS Miami Dry Grocery 2025'!$I3713),'IDS Miami Dry Grocery 2025'!$J3713*'IDS Miami Dry Grocery 2025'!$I3713)</f>
        <v>0</v>
      </c>
      <c r="M3713" s="97"/>
    </row>
    <row r="3714" spans="1:13" s="35" customFormat="1" ht="15" x14ac:dyDescent="0.2">
      <c r="A3714" s="68" t="s">
        <v>11215</v>
      </c>
      <c r="B3714" s="69" t="s">
        <v>11174</v>
      </c>
      <c r="C3714" s="70" t="s">
        <v>11216</v>
      </c>
      <c r="D3714" s="71" t="s">
        <v>11217</v>
      </c>
      <c r="E3714" s="72">
        <v>12</v>
      </c>
      <c r="F3714" s="73" t="s">
        <v>7097</v>
      </c>
      <c r="G3714" s="74">
        <v>3.3130655999999994E-2</v>
      </c>
      <c r="H3714" s="74">
        <f>'IDS Miami Dry Grocery 2025'!$I3714*'IDS Miami Dry Grocery 2025'!$G3714</f>
        <v>0</v>
      </c>
      <c r="I3714" s="78"/>
      <c r="J3714" s="75">
        <v>37.31</v>
      </c>
      <c r="K3714" s="76">
        <f>IFERROR((#REF!*#REF!)+('IDS Miami Dry Grocery 2025'!$J3714*'IDS Miami Dry Grocery 2025'!$I3714),'IDS Miami Dry Grocery 2025'!$J3714*'IDS Miami Dry Grocery 2025'!$I3714)</f>
        <v>0</v>
      </c>
      <c r="M3714" s="97"/>
    </row>
    <row r="3715" spans="1:13" s="35" customFormat="1" ht="15" x14ac:dyDescent="0.2">
      <c r="A3715" s="68" t="s">
        <v>11218</v>
      </c>
      <c r="B3715" s="69" t="s">
        <v>11174</v>
      </c>
      <c r="C3715" s="70" t="s">
        <v>11219</v>
      </c>
      <c r="D3715" s="71" t="s">
        <v>11220</v>
      </c>
      <c r="E3715" s="72">
        <v>24</v>
      </c>
      <c r="F3715" s="73" t="s">
        <v>665</v>
      </c>
      <c r="G3715" s="74">
        <v>1.8405919999999999E-2</v>
      </c>
      <c r="H3715" s="74">
        <f>'IDS Miami Dry Grocery 2025'!$I3715*'IDS Miami Dry Grocery 2025'!$G3715</f>
        <v>0</v>
      </c>
      <c r="I3715" s="78"/>
      <c r="J3715" s="75">
        <v>38.26</v>
      </c>
      <c r="K3715" s="76">
        <f>IFERROR((#REF!*#REF!)+('IDS Miami Dry Grocery 2025'!$J3715*'IDS Miami Dry Grocery 2025'!$I3715),'IDS Miami Dry Grocery 2025'!$J3715*'IDS Miami Dry Grocery 2025'!$I3715)</f>
        <v>0</v>
      </c>
      <c r="M3715" s="97"/>
    </row>
    <row r="3716" spans="1:13" s="35" customFormat="1" ht="15" x14ac:dyDescent="0.2">
      <c r="A3716" s="68" t="s">
        <v>11221</v>
      </c>
      <c r="B3716" s="69" t="s">
        <v>11174</v>
      </c>
      <c r="C3716" s="70" t="s">
        <v>11222</v>
      </c>
      <c r="D3716" s="71" t="s">
        <v>11223</v>
      </c>
      <c r="E3716" s="72">
        <v>24</v>
      </c>
      <c r="F3716" s="73" t="s">
        <v>665</v>
      </c>
      <c r="G3716" s="74">
        <v>1.8405919999999999E-2</v>
      </c>
      <c r="H3716" s="74">
        <f>'IDS Miami Dry Grocery 2025'!$I3716*'IDS Miami Dry Grocery 2025'!$G3716</f>
        <v>0</v>
      </c>
      <c r="I3716" s="78"/>
      <c r="J3716" s="75">
        <v>53.61</v>
      </c>
      <c r="K3716" s="76">
        <f>IFERROR((#REF!*#REF!)+('IDS Miami Dry Grocery 2025'!$J3716*'IDS Miami Dry Grocery 2025'!$I3716),'IDS Miami Dry Grocery 2025'!$J3716*'IDS Miami Dry Grocery 2025'!$I3716)</f>
        <v>0</v>
      </c>
      <c r="M3716" s="97"/>
    </row>
    <row r="3717" spans="1:13" s="35" customFormat="1" ht="15" x14ac:dyDescent="0.2">
      <c r="A3717" s="68" t="s">
        <v>11224</v>
      </c>
      <c r="B3717" s="69" t="s">
        <v>11174</v>
      </c>
      <c r="C3717" s="70">
        <v>832386008208</v>
      </c>
      <c r="D3717" s="71" t="s">
        <v>11225</v>
      </c>
      <c r="E3717" s="72">
        <v>4</v>
      </c>
      <c r="F3717" s="73" t="s">
        <v>86</v>
      </c>
      <c r="G3717" s="74">
        <v>0</v>
      </c>
      <c r="H3717" s="74">
        <f>'IDS Miami Dry Grocery 2025'!$I3717*'IDS Miami Dry Grocery 2025'!$G3717</f>
        <v>0</v>
      </c>
      <c r="I3717" s="78"/>
      <c r="J3717" s="75">
        <v>46.11</v>
      </c>
      <c r="K3717" s="76">
        <f>IFERROR((#REF!*#REF!)+('IDS Miami Dry Grocery 2025'!$J3717*'IDS Miami Dry Grocery 2025'!$I3717),'IDS Miami Dry Grocery 2025'!$J3717*'IDS Miami Dry Grocery 2025'!$I3717)</f>
        <v>0</v>
      </c>
      <c r="M3717" s="97"/>
    </row>
    <row r="3718" spans="1:13" s="35" customFormat="1" ht="15" x14ac:dyDescent="0.2">
      <c r="A3718" s="68" t="s">
        <v>11226</v>
      </c>
      <c r="B3718" s="69" t="s">
        <v>11227</v>
      </c>
      <c r="C3718" s="70" t="s">
        <v>11228</v>
      </c>
      <c r="D3718" s="71" t="s">
        <v>11229</v>
      </c>
      <c r="E3718" s="72">
        <v>24</v>
      </c>
      <c r="F3718" s="73" t="s">
        <v>134</v>
      </c>
      <c r="G3718" s="74">
        <v>0</v>
      </c>
      <c r="H3718" s="74">
        <f>'IDS Miami Dry Grocery 2025'!$I3718*'IDS Miami Dry Grocery 2025'!$G3718</f>
        <v>0</v>
      </c>
      <c r="I3718" s="78"/>
      <c r="J3718" s="75">
        <v>38.65</v>
      </c>
      <c r="K3718" s="76">
        <f>IFERROR((#REF!*#REF!)+('IDS Miami Dry Grocery 2025'!$J3718*'IDS Miami Dry Grocery 2025'!$I3718),'IDS Miami Dry Grocery 2025'!$J3718*'IDS Miami Dry Grocery 2025'!$I3718)</f>
        <v>0</v>
      </c>
      <c r="M3718" s="97"/>
    </row>
    <row r="3719" spans="1:13" s="35" customFormat="1" ht="15" x14ac:dyDescent="0.2">
      <c r="A3719" s="68" t="s">
        <v>11230</v>
      </c>
      <c r="B3719" s="69" t="s">
        <v>11227</v>
      </c>
      <c r="C3719" s="70" t="s">
        <v>11231</v>
      </c>
      <c r="D3719" s="71" t="s">
        <v>11232</v>
      </c>
      <c r="E3719" s="72">
        <v>8</v>
      </c>
      <c r="F3719" s="73" t="s">
        <v>11233</v>
      </c>
      <c r="G3719" s="74">
        <v>0</v>
      </c>
      <c r="H3719" s="74">
        <f>'IDS Miami Dry Grocery 2025'!$I3719*'IDS Miami Dry Grocery 2025'!$G3719</f>
        <v>0</v>
      </c>
      <c r="I3719" s="78"/>
      <c r="J3719" s="75">
        <v>22.76</v>
      </c>
      <c r="K3719" s="76">
        <f>IFERROR((#REF!*#REF!)+('IDS Miami Dry Grocery 2025'!$J3719*'IDS Miami Dry Grocery 2025'!$I3719),'IDS Miami Dry Grocery 2025'!$J3719*'IDS Miami Dry Grocery 2025'!$I3719)</f>
        <v>0</v>
      </c>
      <c r="M3719" s="97"/>
    </row>
    <row r="3720" spans="1:13" s="35" customFormat="1" ht="15" x14ac:dyDescent="0.2">
      <c r="A3720" s="68" t="s">
        <v>11234</v>
      </c>
      <c r="B3720" s="69" t="s">
        <v>11227</v>
      </c>
      <c r="C3720" s="70" t="s">
        <v>11235</v>
      </c>
      <c r="D3720" s="71" t="s">
        <v>11236</v>
      </c>
      <c r="E3720" s="72">
        <v>8</v>
      </c>
      <c r="F3720" s="73" t="s">
        <v>11233</v>
      </c>
      <c r="G3720" s="74">
        <v>0</v>
      </c>
      <c r="H3720" s="74">
        <f>'IDS Miami Dry Grocery 2025'!$I3720*'IDS Miami Dry Grocery 2025'!$G3720</f>
        <v>0</v>
      </c>
      <c r="I3720" s="78"/>
      <c r="J3720" s="75">
        <v>22.76</v>
      </c>
      <c r="K3720" s="76">
        <f>IFERROR((#REF!*#REF!)+('IDS Miami Dry Grocery 2025'!$J3720*'IDS Miami Dry Grocery 2025'!$I3720),'IDS Miami Dry Grocery 2025'!$J3720*'IDS Miami Dry Grocery 2025'!$I3720)</f>
        <v>0</v>
      </c>
      <c r="M3720" s="97"/>
    </row>
    <row r="3721" spans="1:13" s="35" customFormat="1" ht="15" x14ac:dyDescent="0.2">
      <c r="A3721" s="68" t="s">
        <v>11237</v>
      </c>
      <c r="B3721" s="69" t="s">
        <v>11227</v>
      </c>
      <c r="C3721" s="70" t="s">
        <v>11238</v>
      </c>
      <c r="D3721" s="71" t="s">
        <v>11239</v>
      </c>
      <c r="E3721" s="72">
        <v>15</v>
      </c>
      <c r="F3721" s="73" t="s">
        <v>10489</v>
      </c>
      <c r="G3721" s="74">
        <v>0</v>
      </c>
      <c r="H3721" s="74">
        <f>'IDS Miami Dry Grocery 2025'!$I3721*'IDS Miami Dry Grocery 2025'!$G3721</f>
        <v>0</v>
      </c>
      <c r="I3721" s="78"/>
      <c r="J3721" s="75">
        <v>43.65</v>
      </c>
      <c r="K3721" s="76">
        <f>IFERROR((#REF!*#REF!)+('IDS Miami Dry Grocery 2025'!$J3721*'IDS Miami Dry Grocery 2025'!$I3721),'IDS Miami Dry Grocery 2025'!$J3721*'IDS Miami Dry Grocery 2025'!$I3721)</f>
        <v>0</v>
      </c>
      <c r="M3721" s="97"/>
    </row>
    <row r="3722" spans="1:13" s="35" customFormat="1" ht="15" x14ac:dyDescent="0.2">
      <c r="A3722" s="68" t="s">
        <v>11240</v>
      </c>
      <c r="B3722" s="69" t="s">
        <v>11227</v>
      </c>
      <c r="C3722" s="70" t="s">
        <v>11241</v>
      </c>
      <c r="D3722" s="71" t="s">
        <v>11242</v>
      </c>
      <c r="E3722" s="72">
        <v>5</v>
      </c>
      <c r="F3722" s="73" t="s">
        <v>3874</v>
      </c>
      <c r="G3722" s="74">
        <v>1.982176E-3</v>
      </c>
      <c r="H3722" s="74">
        <f>'IDS Miami Dry Grocery 2025'!$I3722*'IDS Miami Dry Grocery 2025'!$G3722</f>
        <v>0</v>
      </c>
      <c r="I3722" s="78"/>
      <c r="J3722" s="75">
        <v>23.86</v>
      </c>
      <c r="K3722" s="76">
        <f>IFERROR((#REF!*#REF!)+('IDS Miami Dry Grocery 2025'!$J3722*'IDS Miami Dry Grocery 2025'!$I3722),'IDS Miami Dry Grocery 2025'!$J3722*'IDS Miami Dry Grocery 2025'!$I3722)</f>
        <v>0</v>
      </c>
      <c r="M3722" s="97"/>
    </row>
    <row r="3723" spans="1:13" s="35" customFormat="1" ht="15" x14ac:dyDescent="0.2">
      <c r="A3723" s="68" t="s">
        <v>11244</v>
      </c>
      <c r="B3723" s="69" t="s">
        <v>11243</v>
      </c>
      <c r="C3723" s="70" t="s">
        <v>11245</v>
      </c>
      <c r="D3723" s="71" t="s">
        <v>11246</v>
      </c>
      <c r="E3723" s="72">
        <v>4</v>
      </c>
      <c r="F3723" s="73" t="s">
        <v>497</v>
      </c>
      <c r="G3723" s="74">
        <v>4.2475199999999994E-3</v>
      </c>
      <c r="H3723" s="74">
        <f>'IDS Miami Dry Grocery 2025'!$I3723*'IDS Miami Dry Grocery 2025'!$G3723</f>
        <v>0</v>
      </c>
      <c r="I3723" s="78"/>
      <c r="J3723" s="75">
        <v>31.39</v>
      </c>
      <c r="K3723" s="76">
        <f>IFERROR((#REF!*#REF!)+('IDS Miami Dry Grocery 2025'!$J3723*'IDS Miami Dry Grocery 2025'!$I3723),'IDS Miami Dry Grocery 2025'!$J3723*'IDS Miami Dry Grocery 2025'!$I3723)</f>
        <v>0</v>
      </c>
      <c r="M3723" s="97"/>
    </row>
    <row r="3724" spans="1:13" s="35" customFormat="1" ht="15" x14ac:dyDescent="0.2">
      <c r="A3724" s="68" t="s">
        <v>11247</v>
      </c>
      <c r="B3724" s="69" t="s">
        <v>11243</v>
      </c>
      <c r="C3724" s="70" t="s">
        <v>11248</v>
      </c>
      <c r="D3724" s="71" t="s">
        <v>11249</v>
      </c>
      <c r="E3724" s="72">
        <v>4</v>
      </c>
      <c r="F3724" s="73" t="s">
        <v>133</v>
      </c>
      <c r="G3724" s="74">
        <v>4.5306879999999997E-3</v>
      </c>
      <c r="H3724" s="74">
        <f>'IDS Miami Dry Grocery 2025'!$I3724*'IDS Miami Dry Grocery 2025'!$G3724</f>
        <v>0</v>
      </c>
      <c r="I3724" s="78"/>
      <c r="J3724" s="75">
        <v>31.39</v>
      </c>
      <c r="K3724" s="76">
        <f>IFERROR((#REF!*#REF!)+('IDS Miami Dry Grocery 2025'!$J3724*'IDS Miami Dry Grocery 2025'!$I3724),'IDS Miami Dry Grocery 2025'!$J3724*'IDS Miami Dry Grocery 2025'!$I3724)</f>
        <v>0</v>
      </c>
      <c r="M3724" s="97"/>
    </row>
    <row r="3725" spans="1:13" s="35" customFormat="1" ht="15" x14ac:dyDescent="0.2">
      <c r="A3725" s="68" t="s">
        <v>11250</v>
      </c>
      <c r="B3725" s="69" t="s">
        <v>11243</v>
      </c>
      <c r="C3725" s="70" t="s">
        <v>11251</v>
      </c>
      <c r="D3725" s="71" t="s">
        <v>11252</v>
      </c>
      <c r="E3725" s="72">
        <v>4</v>
      </c>
      <c r="F3725" s="73" t="s">
        <v>497</v>
      </c>
      <c r="G3725" s="74">
        <v>6.5128640000000002E-3</v>
      </c>
      <c r="H3725" s="74">
        <f>'IDS Miami Dry Grocery 2025'!$I3725*'IDS Miami Dry Grocery 2025'!$G3725</f>
        <v>0</v>
      </c>
      <c r="I3725" s="78"/>
      <c r="J3725" s="75">
        <v>31.39</v>
      </c>
      <c r="K3725" s="76">
        <f>IFERROR((#REF!*#REF!)+('IDS Miami Dry Grocery 2025'!$J3725*'IDS Miami Dry Grocery 2025'!$I3725),'IDS Miami Dry Grocery 2025'!$J3725*'IDS Miami Dry Grocery 2025'!$I3725)</f>
        <v>0</v>
      </c>
      <c r="M3725" s="97"/>
    </row>
    <row r="3726" spans="1:13" s="35" customFormat="1" ht="15" x14ac:dyDescent="0.2">
      <c r="A3726" s="68" t="s">
        <v>11253</v>
      </c>
      <c r="B3726" s="69" t="s">
        <v>11243</v>
      </c>
      <c r="C3726" s="70" t="s">
        <v>11254</v>
      </c>
      <c r="D3726" s="71" t="s">
        <v>11255</v>
      </c>
      <c r="E3726" s="72">
        <v>4</v>
      </c>
      <c r="F3726" s="73" t="s">
        <v>1053</v>
      </c>
      <c r="G3726" s="74">
        <v>5.0970239999999995E-3</v>
      </c>
      <c r="H3726" s="74">
        <f>'IDS Miami Dry Grocery 2025'!$I3726*'IDS Miami Dry Grocery 2025'!$G3726</f>
        <v>0</v>
      </c>
      <c r="I3726" s="78"/>
      <c r="J3726" s="75">
        <v>37.17</v>
      </c>
      <c r="K3726" s="76">
        <f>IFERROR((#REF!*#REF!)+('IDS Miami Dry Grocery 2025'!$J3726*'IDS Miami Dry Grocery 2025'!$I3726),'IDS Miami Dry Grocery 2025'!$J3726*'IDS Miami Dry Grocery 2025'!$I3726)</f>
        <v>0</v>
      </c>
      <c r="M3726" s="97"/>
    </row>
    <row r="3727" spans="1:13" s="35" customFormat="1" ht="15" x14ac:dyDescent="0.2">
      <c r="A3727" s="68" t="s">
        <v>11256</v>
      </c>
      <c r="B3727" s="69" t="s">
        <v>11243</v>
      </c>
      <c r="C3727" s="70" t="s">
        <v>11257</v>
      </c>
      <c r="D3727" s="71" t="s">
        <v>11258</v>
      </c>
      <c r="E3727" s="72">
        <v>4</v>
      </c>
      <c r="F3727" s="73" t="s">
        <v>1053</v>
      </c>
      <c r="G3727" s="74">
        <v>5.0970239999999995E-3</v>
      </c>
      <c r="H3727" s="74">
        <f>'IDS Miami Dry Grocery 2025'!$I3727*'IDS Miami Dry Grocery 2025'!$G3727</f>
        <v>0</v>
      </c>
      <c r="I3727" s="78"/>
      <c r="J3727" s="75">
        <v>37.17</v>
      </c>
      <c r="K3727" s="76">
        <f>IFERROR((#REF!*#REF!)+('IDS Miami Dry Grocery 2025'!$J3727*'IDS Miami Dry Grocery 2025'!$I3727),'IDS Miami Dry Grocery 2025'!$J3727*'IDS Miami Dry Grocery 2025'!$I3727)</f>
        <v>0</v>
      </c>
      <c r="M3727" s="97"/>
    </row>
    <row r="3728" spans="1:13" s="35" customFormat="1" ht="15" x14ac:dyDescent="0.2">
      <c r="A3728" s="68" t="s">
        <v>11259</v>
      </c>
      <c r="B3728" s="69" t="s">
        <v>11243</v>
      </c>
      <c r="C3728" s="70" t="s">
        <v>11260</v>
      </c>
      <c r="D3728" s="71" t="s">
        <v>11261</v>
      </c>
      <c r="E3728" s="72">
        <v>3</v>
      </c>
      <c r="F3728" s="73" t="s">
        <v>1670</v>
      </c>
      <c r="G3728" s="74">
        <v>2.8316799999999998E-4</v>
      </c>
      <c r="H3728" s="74">
        <f>'IDS Miami Dry Grocery 2025'!$I3728*'IDS Miami Dry Grocery 2025'!$G3728</f>
        <v>0</v>
      </c>
      <c r="I3728" s="78"/>
      <c r="J3728" s="75">
        <v>21.69</v>
      </c>
      <c r="K3728" s="76">
        <f>IFERROR((#REF!*#REF!)+('IDS Miami Dry Grocery 2025'!$J3728*'IDS Miami Dry Grocery 2025'!$I3728),'IDS Miami Dry Grocery 2025'!$J3728*'IDS Miami Dry Grocery 2025'!$I3728)</f>
        <v>0</v>
      </c>
      <c r="M3728" s="97"/>
    </row>
    <row r="3729" spans="1:13" s="35" customFormat="1" ht="15" x14ac:dyDescent="0.2">
      <c r="A3729" s="68" t="s">
        <v>11262</v>
      </c>
      <c r="B3729" s="69" t="s">
        <v>11243</v>
      </c>
      <c r="C3729" s="70" t="s">
        <v>11263</v>
      </c>
      <c r="D3729" s="71" t="s">
        <v>11264</v>
      </c>
      <c r="E3729" s="72">
        <v>3</v>
      </c>
      <c r="F3729" s="73" t="s">
        <v>487</v>
      </c>
      <c r="G3729" s="74">
        <v>2.8316799999999998E-4</v>
      </c>
      <c r="H3729" s="74">
        <f>'IDS Miami Dry Grocery 2025'!$I3729*'IDS Miami Dry Grocery 2025'!$G3729</f>
        <v>0</v>
      </c>
      <c r="I3729" s="78"/>
      <c r="J3729" s="75">
        <v>21.69</v>
      </c>
      <c r="K3729" s="76">
        <f>IFERROR((#REF!*#REF!)+('IDS Miami Dry Grocery 2025'!$J3729*'IDS Miami Dry Grocery 2025'!$I3729),'IDS Miami Dry Grocery 2025'!$J3729*'IDS Miami Dry Grocery 2025'!$I3729)</f>
        <v>0</v>
      </c>
      <c r="M3729" s="97"/>
    </row>
    <row r="3730" spans="1:13" s="35" customFormat="1" ht="15" x14ac:dyDescent="0.2">
      <c r="A3730" s="68" t="s">
        <v>11265</v>
      </c>
      <c r="B3730" s="69" t="s">
        <v>11243</v>
      </c>
      <c r="C3730" s="70" t="s">
        <v>11266</v>
      </c>
      <c r="D3730" s="71" t="s">
        <v>11267</v>
      </c>
      <c r="E3730" s="72">
        <v>3</v>
      </c>
      <c r="F3730" s="73" t="s">
        <v>1670</v>
      </c>
      <c r="G3730" s="74">
        <v>2.8316799999999998E-4</v>
      </c>
      <c r="H3730" s="74">
        <f>'IDS Miami Dry Grocery 2025'!$I3730*'IDS Miami Dry Grocery 2025'!$G3730</f>
        <v>0</v>
      </c>
      <c r="I3730" s="78"/>
      <c r="J3730" s="75">
        <v>21.69</v>
      </c>
      <c r="K3730" s="76">
        <f>IFERROR((#REF!*#REF!)+('IDS Miami Dry Grocery 2025'!$J3730*'IDS Miami Dry Grocery 2025'!$I3730),'IDS Miami Dry Grocery 2025'!$J3730*'IDS Miami Dry Grocery 2025'!$I3730)</f>
        <v>0</v>
      </c>
      <c r="M3730" s="97"/>
    </row>
    <row r="3731" spans="1:13" s="35" customFormat="1" ht="15" x14ac:dyDescent="0.2">
      <c r="A3731" s="68" t="s">
        <v>11268</v>
      </c>
      <c r="B3731" s="69" t="s">
        <v>11243</v>
      </c>
      <c r="C3731" s="70" t="s">
        <v>11269</v>
      </c>
      <c r="D3731" s="71" t="s">
        <v>11270</v>
      </c>
      <c r="E3731" s="72">
        <v>6</v>
      </c>
      <c r="F3731" s="73" t="s">
        <v>99</v>
      </c>
      <c r="G3731" s="74">
        <v>5.3801919999999998E-3</v>
      </c>
      <c r="H3731" s="74">
        <f>'IDS Miami Dry Grocery 2025'!$I3731*'IDS Miami Dry Grocery 2025'!$G3731</f>
        <v>0</v>
      </c>
      <c r="I3731" s="78"/>
      <c r="J3731" s="75">
        <v>12.88</v>
      </c>
      <c r="K3731" s="76">
        <f>IFERROR((#REF!*#REF!)+('IDS Miami Dry Grocery 2025'!$J3731*'IDS Miami Dry Grocery 2025'!$I3731),'IDS Miami Dry Grocery 2025'!$J3731*'IDS Miami Dry Grocery 2025'!$I3731)</f>
        <v>0</v>
      </c>
      <c r="M3731" s="97"/>
    </row>
    <row r="3732" spans="1:13" s="35" customFormat="1" ht="15" x14ac:dyDescent="0.2">
      <c r="A3732" s="68" t="s">
        <v>11271</v>
      </c>
      <c r="B3732" s="69" t="s">
        <v>11243</v>
      </c>
      <c r="C3732" s="70" t="s">
        <v>11272</v>
      </c>
      <c r="D3732" s="71" t="s">
        <v>11273</v>
      </c>
      <c r="E3732" s="72">
        <v>3</v>
      </c>
      <c r="F3732" s="73" t="s">
        <v>1670</v>
      </c>
      <c r="G3732" s="74">
        <v>2.8316799999999998E-4</v>
      </c>
      <c r="H3732" s="74">
        <f>'IDS Miami Dry Grocery 2025'!$I3732*'IDS Miami Dry Grocery 2025'!$G3732</f>
        <v>0</v>
      </c>
      <c r="I3732" s="78"/>
      <c r="J3732" s="75">
        <v>21.69</v>
      </c>
      <c r="K3732" s="76">
        <f>IFERROR((#REF!*#REF!)+('IDS Miami Dry Grocery 2025'!$J3732*'IDS Miami Dry Grocery 2025'!$I3732),'IDS Miami Dry Grocery 2025'!$J3732*'IDS Miami Dry Grocery 2025'!$I3732)</f>
        <v>0</v>
      </c>
      <c r="M3732" s="97"/>
    </row>
    <row r="3733" spans="1:13" s="35" customFormat="1" ht="15" x14ac:dyDescent="0.2">
      <c r="A3733" s="68" t="s">
        <v>11274</v>
      </c>
      <c r="B3733" s="69" t="s">
        <v>11243</v>
      </c>
      <c r="C3733" s="70" t="s">
        <v>11275</v>
      </c>
      <c r="D3733" s="71" t="s">
        <v>11276</v>
      </c>
      <c r="E3733" s="72">
        <v>3</v>
      </c>
      <c r="F3733" s="73" t="s">
        <v>1670</v>
      </c>
      <c r="G3733" s="74">
        <v>2.8316799999999998E-4</v>
      </c>
      <c r="H3733" s="74">
        <f>'IDS Miami Dry Grocery 2025'!$I3733*'IDS Miami Dry Grocery 2025'!$G3733</f>
        <v>0</v>
      </c>
      <c r="I3733" s="78"/>
      <c r="J3733" s="75">
        <v>21.69</v>
      </c>
      <c r="K3733" s="76">
        <f>IFERROR((#REF!*#REF!)+('IDS Miami Dry Grocery 2025'!$J3733*'IDS Miami Dry Grocery 2025'!$I3733),'IDS Miami Dry Grocery 2025'!$J3733*'IDS Miami Dry Grocery 2025'!$I3733)</f>
        <v>0</v>
      </c>
      <c r="M3733" s="97"/>
    </row>
    <row r="3734" spans="1:13" s="35" customFormat="1" ht="15" x14ac:dyDescent="0.2">
      <c r="A3734" s="68" t="s">
        <v>11277</v>
      </c>
      <c r="B3734" s="69" t="s">
        <v>11243</v>
      </c>
      <c r="C3734" s="70" t="s">
        <v>11278</v>
      </c>
      <c r="D3734" s="71" t="s">
        <v>11279</v>
      </c>
      <c r="E3734" s="72">
        <v>6</v>
      </c>
      <c r="F3734" s="73" t="s">
        <v>133</v>
      </c>
      <c r="G3734" s="74">
        <v>6.7960319999999996E-3</v>
      </c>
      <c r="H3734" s="74">
        <f>'IDS Miami Dry Grocery 2025'!$I3734*'IDS Miami Dry Grocery 2025'!$G3734</f>
        <v>0</v>
      </c>
      <c r="I3734" s="78"/>
      <c r="J3734" s="75">
        <v>48.65</v>
      </c>
      <c r="K3734" s="76">
        <f>IFERROR((#REF!*#REF!)+('IDS Miami Dry Grocery 2025'!$J3734*'IDS Miami Dry Grocery 2025'!$I3734),'IDS Miami Dry Grocery 2025'!$J3734*'IDS Miami Dry Grocery 2025'!$I3734)</f>
        <v>0</v>
      </c>
      <c r="M3734" s="97"/>
    </row>
    <row r="3735" spans="1:13" s="35" customFormat="1" ht="15" x14ac:dyDescent="0.2">
      <c r="A3735" s="68" t="s">
        <v>11280</v>
      </c>
      <c r="B3735" s="69" t="s">
        <v>11243</v>
      </c>
      <c r="C3735" s="70" t="s">
        <v>11281</v>
      </c>
      <c r="D3735" s="71" t="s">
        <v>11282</v>
      </c>
      <c r="E3735" s="72">
        <v>6</v>
      </c>
      <c r="F3735" s="73" t="s">
        <v>133</v>
      </c>
      <c r="G3735" s="74">
        <v>5.3801919999999998E-3</v>
      </c>
      <c r="H3735" s="74">
        <f>'IDS Miami Dry Grocery 2025'!$I3735*'IDS Miami Dry Grocery 2025'!$G3735</f>
        <v>0</v>
      </c>
      <c r="I3735" s="78"/>
      <c r="J3735" s="75">
        <v>48.65</v>
      </c>
      <c r="K3735" s="76">
        <f>IFERROR((#REF!*#REF!)+('IDS Miami Dry Grocery 2025'!$J3735*'IDS Miami Dry Grocery 2025'!$I3735),'IDS Miami Dry Grocery 2025'!$J3735*'IDS Miami Dry Grocery 2025'!$I3735)</f>
        <v>0</v>
      </c>
      <c r="M3735" s="97"/>
    </row>
    <row r="3736" spans="1:13" s="35" customFormat="1" ht="15" x14ac:dyDescent="0.2">
      <c r="A3736" s="68" t="s">
        <v>11283</v>
      </c>
      <c r="B3736" s="69" t="s">
        <v>11243</v>
      </c>
      <c r="C3736" s="70" t="s">
        <v>11284</v>
      </c>
      <c r="D3736" s="71" t="s">
        <v>11285</v>
      </c>
      <c r="E3736" s="72">
        <v>6</v>
      </c>
      <c r="F3736" s="73" t="s">
        <v>820</v>
      </c>
      <c r="G3736" s="74">
        <v>2.8316799999999998E-4</v>
      </c>
      <c r="H3736" s="74">
        <f>'IDS Miami Dry Grocery 2025'!$I3736*'IDS Miami Dry Grocery 2025'!$G3736</f>
        <v>0</v>
      </c>
      <c r="I3736" s="78"/>
      <c r="J3736" s="75">
        <v>174.9</v>
      </c>
      <c r="K3736" s="76">
        <f>IFERROR((#REF!*#REF!)+('IDS Miami Dry Grocery 2025'!$J3736*'IDS Miami Dry Grocery 2025'!$I3736),'IDS Miami Dry Grocery 2025'!$J3736*'IDS Miami Dry Grocery 2025'!$I3736)</f>
        <v>0</v>
      </c>
      <c r="M3736" s="97"/>
    </row>
    <row r="3737" spans="1:13" s="35" customFormat="1" ht="15" x14ac:dyDescent="0.2">
      <c r="A3737" s="68" t="s">
        <v>11286</v>
      </c>
      <c r="B3737" s="69" t="s">
        <v>11243</v>
      </c>
      <c r="C3737" s="70" t="s">
        <v>11287</v>
      </c>
      <c r="D3737" s="71" t="s">
        <v>11288</v>
      </c>
      <c r="E3737" s="72">
        <v>4</v>
      </c>
      <c r="F3737" s="73" t="s">
        <v>820</v>
      </c>
      <c r="G3737" s="74">
        <v>2.8316799999999998E-4</v>
      </c>
      <c r="H3737" s="74">
        <f>'IDS Miami Dry Grocery 2025'!$I3737*'IDS Miami Dry Grocery 2025'!$G3737</f>
        <v>0</v>
      </c>
      <c r="I3737" s="78"/>
      <c r="J3737" s="75">
        <v>63.77</v>
      </c>
      <c r="K3737" s="76">
        <f>IFERROR((#REF!*#REF!)+('IDS Miami Dry Grocery 2025'!$J3737*'IDS Miami Dry Grocery 2025'!$I3737),'IDS Miami Dry Grocery 2025'!$J3737*'IDS Miami Dry Grocery 2025'!$I3737)</f>
        <v>0</v>
      </c>
      <c r="M3737" s="97"/>
    </row>
    <row r="3738" spans="1:13" s="35" customFormat="1" ht="15" x14ac:dyDescent="0.2">
      <c r="A3738" s="68" t="s">
        <v>11289</v>
      </c>
      <c r="B3738" s="69" t="s">
        <v>11243</v>
      </c>
      <c r="C3738" s="70" t="s">
        <v>11290</v>
      </c>
      <c r="D3738" s="71" t="s">
        <v>11291</v>
      </c>
      <c r="E3738" s="72">
        <v>4</v>
      </c>
      <c r="F3738" s="73" t="s">
        <v>670</v>
      </c>
      <c r="G3738" s="74">
        <v>2.8316799999999998E-4</v>
      </c>
      <c r="H3738" s="74">
        <f>'IDS Miami Dry Grocery 2025'!$I3738*'IDS Miami Dry Grocery 2025'!$G3738</f>
        <v>0</v>
      </c>
      <c r="I3738" s="78"/>
      <c r="J3738" s="75">
        <v>56.82</v>
      </c>
      <c r="K3738" s="76">
        <f>IFERROR((#REF!*#REF!)+('IDS Miami Dry Grocery 2025'!$J3738*'IDS Miami Dry Grocery 2025'!$I3738),'IDS Miami Dry Grocery 2025'!$J3738*'IDS Miami Dry Grocery 2025'!$I3738)</f>
        <v>0</v>
      </c>
      <c r="M3738" s="97"/>
    </row>
    <row r="3739" spans="1:13" s="35" customFormat="1" ht="15" x14ac:dyDescent="0.2">
      <c r="A3739" s="68" t="s">
        <v>11292</v>
      </c>
      <c r="B3739" s="69" t="s">
        <v>11243</v>
      </c>
      <c r="C3739" s="70">
        <v>841058021049</v>
      </c>
      <c r="D3739" s="71" t="s">
        <v>11293</v>
      </c>
      <c r="E3739" s="72">
        <v>3</v>
      </c>
      <c r="F3739" s="73" t="s">
        <v>1693</v>
      </c>
      <c r="G3739" s="74">
        <v>5.6633599999999997E-4</v>
      </c>
      <c r="H3739" s="74">
        <f>'IDS Miami Dry Grocery 2025'!$I3739*'IDS Miami Dry Grocery 2025'!$G3739</f>
        <v>0</v>
      </c>
      <c r="I3739" s="78"/>
      <c r="J3739" s="75">
        <v>33.29</v>
      </c>
      <c r="K3739" s="76">
        <f>IFERROR((#REF!*#REF!)+('IDS Miami Dry Grocery 2025'!$J3739*'IDS Miami Dry Grocery 2025'!$I3739),'IDS Miami Dry Grocery 2025'!$J3739*'IDS Miami Dry Grocery 2025'!$I3739)</f>
        <v>0</v>
      </c>
      <c r="M3739" s="97"/>
    </row>
    <row r="3740" spans="1:13" s="35" customFormat="1" ht="15" x14ac:dyDescent="0.2">
      <c r="A3740" s="68" t="s">
        <v>11294</v>
      </c>
      <c r="B3740" s="69" t="s">
        <v>11243</v>
      </c>
      <c r="C3740" s="70" t="s">
        <v>11295</v>
      </c>
      <c r="D3740" s="71" t="s">
        <v>11296</v>
      </c>
      <c r="E3740" s="72">
        <v>3</v>
      </c>
      <c r="F3740" s="73" t="s">
        <v>1693</v>
      </c>
      <c r="G3740" s="74">
        <v>2.8316799999999998E-4</v>
      </c>
      <c r="H3740" s="74">
        <f>'IDS Miami Dry Grocery 2025'!$I3740*'IDS Miami Dry Grocery 2025'!$G3740</f>
        <v>0</v>
      </c>
      <c r="I3740" s="78"/>
      <c r="J3740" s="75">
        <v>45.04</v>
      </c>
      <c r="K3740" s="76">
        <f>IFERROR((#REF!*#REF!)+('IDS Miami Dry Grocery 2025'!$J3740*'IDS Miami Dry Grocery 2025'!$I3740),'IDS Miami Dry Grocery 2025'!$J3740*'IDS Miami Dry Grocery 2025'!$I3740)</f>
        <v>0</v>
      </c>
      <c r="M3740" s="97"/>
    </row>
    <row r="3741" spans="1:13" s="35" customFormat="1" ht="15" x14ac:dyDescent="0.2">
      <c r="A3741" s="68" t="s">
        <v>11297</v>
      </c>
      <c r="B3741" s="69" t="s">
        <v>11243</v>
      </c>
      <c r="C3741" s="70" t="s">
        <v>11298</v>
      </c>
      <c r="D3741" s="71" t="s">
        <v>11299</v>
      </c>
      <c r="E3741" s="72">
        <v>3</v>
      </c>
      <c r="F3741" s="73" t="s">
        <v>579</v>
      </c>
      <c r="G3741" s="74">
        <v>2.8316799999999998E-4</v>
      </c>
      <c r="H3741" s="74">
        <f>'IDS Miami Dry Grocery 2025'!$I3741*'IDS Miami Dry Grocery 2025'!$G3741</f>
        <v>0</v>
      </c>
      <c r="I3741" s="78"/>
      <c r="J3741" s="75">
        <v>38.31</v>
      </c>
      <c r="K3741" s="76">
        <f>IFERROR((#REF!*#REF!)+('IDS Miami Dry Grocery 2025'!$J3741*'IDS Miami Dry Grocery 2025'!$I3741),'IDS Miami Dry Grocery 2025'!$J3741*'IDS Miami Dry Grocery 2025'!$I3741)</f>
        <v>0</v>
      </c>
      <c r="M3741" s="97"/>
    </row>
    <row r="3742" spans="1:13" s="35" customFormat="1" ht="15" x14ac:dyDescent="0.2">
      <c r="A3742" s="68" t="s">
        <v>11300</v>
      </c>
      <c r="B3742" s="69" t="s">
        <v>11243</v>
      </c>
      <c r="C3742" s="70" t="s">
        <v>11301</v>
      </c>
      <c r="D3742" s="71" t="s">
        <v>11302</v>
      </c>
      <c r="E3742" s="72">
        <v>4</v>
      </c>
      <c r="F3742" s="73" t="s">
        <v>579</v>
      </c>
      <c r="G3742" s="74">
        <v>2.8316799999999998E-4</v>
      </c>
      <c r="H3742" s="74">
        <f>'IDS Miami Dry Grocery 2025'!$I3742*'IDS Miami Dry Grocery 2025'!$G3742</f>
        <v>0</v>
      </c>
      <c r="I3742" s="78"/>
      <c r="J3742" s="75">
        <v>25.38</v>
      </c>
      <c r="K3742" s="76">
        <f>IFERROR((#REF!*#REF!)+('IDS Miami Dry Grocery 2025'!$J3742*'IDS Miami Dry Grocery 2025'!$I3742),'IDS Miami Dry Grocery 2025'!$J3742*'IDS Miami Dry Grocery 2025'!$I3742)</f>
        <v>0</v>
      </c>
      <c r="M3742" s="97"/>
    </row>
    <row r="3743" spans="1:13" s="35" customFormat="1" ht="15" x14ac:dyDescent="0.2">
      <c r="A3743" s="68" t="s">
        <v>11304</v>
      </c>
      <c r="B3743" s="69" t="s">
        <v>11243</v>
      </c>
      <c r="C3743" s="70" t="s">
        <v>11305</v>
      </c>
      <c r="D3743" s="71" t="s">
        <v>11306</v>
      </c>
      <c r="E3743" s="72">
        <v>6</v>
      </c>
      <c r="F3743" s="73" t="s">
        <v>265</v>
      </c>
      <c r="G3743" s="74">
        <v>5.3801919999999998E-3</v>
      </c>
      <c r="H3743" s="74">
        <f>'IDS Miami Dry Grocery 2025'!$I3743*'IDS Miami Dry Grocery 2025'!$G3743</f>
        <v>0</v>
      </c>
      <c r="I3743" s="78"/>
      <c r="J3743" s="75">
        <v>20.55</v>
      </c>
      <c r="K3743" s="76">
        <f>IFERROR((#REF!*#REF!)+('IDS Miami Dry Grocery 2025'!$J3743*'IDS Miami Dry Grocery 2025'!$I3743),'IDS Miami Dry Grocery 2025'!$J3743*'IDS Miami Dry Grocery 2025'!$I3743)</f>
        <v>0</v>
      </c>
      <c r="M3743" s="97"/>
    </row>
    <row r="3744" spans="1:13" s="35" customFormat="1" ht="15" x14ac:dyDescent="0.2">
      <c r="A3744" s="68" t="s">
        <v>11307</v>
      </c>
      <c r="B3744" s="69" t="s">
        <v>11243</v>
      </c>
      <c r="C3744" s="70" t="s">
        <v>11308</v>
      </c>
      <c r="D3744" s="71" t="s">
        <v>11303</v>
      </c>
      <c r="E3744" s="72">
        <v>6</v>
      </c>
      <c r="F3744" s="73" t="s">
        <v>265</v>
      </c>
      <c r="G3744" s="74">
        <v>4.2475199999999994E-3</v>
      </c>
      <c r="H3744" s="74">
        <f>'IDS Miami Dry Grocery 2025'!$I3744*'IDS Miami Dry Grocery 2025'!$G3744</f>
        <v>0</v>
      </c>
      <c r="I3744" s="78"/>
      <c r="J3744" s="75">
        <v>20.55</v>
      </c>
      <c r="K3744" s="76">
        <f>IFERROR((#REF!*#REF!)+('IDS Miami Dry Grocery 2025'!$J3744*'IDS Miami Dry Grocery 2025'!$I3744),'IDS Miami Dry Grocery 2025'!$J3744*'IDS Miami Dry Grocery 2025'!$I3744)</f>
        <v>0</v>
      </c>
      <c r="M3744" s="97"/>
    </row>
    <row r="3745" spans="1:13" s="35" customFormat="1" ht="15" x14ac:dyDescent="0.2">
      <c r="A3745" s="68" t="s">
        <v>11309</v>
      </c>
      <c r="B3745" s="69" t="s">
        <v>11243</v>
      </c>
      <c r="C3745" s="70" t="s">
        <v>11310</v>
      </c>
      <c r="D3745" s="71" t="s">
        <v>11311</v>
      </c>
      <c r="E3745" s="72">
        <v>6</v>
      </c>
      <c r="F3745" s="73" t="s">
        <v>4348</v>
      </c>
      <c r="G3745" s="74">
        <v>2.8316799999999998E-4</v>
      </c>
      <c r="H3745" s="74">
        <f>'IDS Miami Dry Grocery 2025'!$I3745*'IDS Miami Dry Grocery 2025'!$G3745</f>
        <v>0</v>
      </c>
      <c r="I3745" s="78"/>
      <c r="J3745" s="75">
        <v>26.07</v>
      </c>
      <c r="K3745" s="76">
        <f>IFERROR((#REF!*#REF!)+('IDS Miami Dry Grocery 2025'!$J3745*'IDS Miami Dry Grocery 2025'!$I3745),'IDS Miami Dry Grocery 2025'!$J3745*'IDS Miami Dry Grocery 2025'!$I3745)</f>
        <v>0</v>
      </c>
      <c r="M3745" s="97"/>
    </row>
    <row r="3746" spans="1:13" s="35" customFormat="1" ht="15" x14ac:dyDescent="0.2">
      <c r="A3746" s="68" t="s">
        <v>11312</v>
      </c>
      <c r="B3746" s="69" t="s">
        <v>11243</v>
      </c>
      <c r="C3746" s="70" t="s">
        <v>11313</v>
      </c>
      <c r="D3746" s="71" t="s">
        <v>11314</v>
      </c>
      <c r="E3746" s="72">
        <v>6</v>
      </c>
      <c r="F3746" s="73" t="s">
        <v>9165</v>
      </c>
      <c r="G3746" s="74">
        <v>1.982176E-3</v>
      </c>
      <c r="H3746" s="74">
        <f>'IDS Miami Dry Grocery 2025'!$I3746*'IDS Miami Dry Grocery 2025'!$G3746</f>
        <v>0</v>
      </c>
      <c r="I3746" s="78"/>
      <c r="J3746" s="75">
        <v>24.82</v>
      </c>
      <c r="K3746" s="76">
        <f>IFERROR((#REF!*#REF!)+('IDS Miami Dry Grocery 2025'!$J3746*'IDS Miami Dry Grocery 2025'!$I3746),'IDS Miami Dry Grocery 2025'!$J3746*'IDS Miami Dry Grocery 2025'!$I3746)</f>
        <v>0</v>
      </c>
      <c r="M3746" s="97"/>
    </row>
    <row r="3747" spans="1:13" s="35" customFormat="1" ht="15" x14ac:dyDescent="0.2">
      <c r="A3747" s="68" t="s">
        <v>11315</v>
      </c>
      <c r="B3747" s="69" t="s">
        <v>11243</v>
      </c>
      <c r="C3747" s="70" t="s">
        <v>11316</v>
      </c>
      <c r="D3747" s="71" t="s">
        <v>11317</v>
      </c>
      <c r="E3747" s="72">
        <v>3</v>
      </c>
      <c r="F3747" s="73" t="s">
        <v>11318</v>
      </c>
      <c r="G3747" s="74">
        <v>2.8316799999999998E-4</v>
      </c>
      <c r="H3747" s="74">
        <f>'IDS Miami Dry Grocery 2025'!$I3747*'IDS Miami Dry Grocery 2025'!$G3747</f>
        <v>0</v>
      </c>
      <c r="I3747" s="78"/>
      <c r="J3747" s="75">
        <v>29.88</v>
      </c>
      <c r="K3747" s="76">
        <f>IFERROR((#REF!*#REF!)+('IDS Miami Dry Grocery 2025'!$J3747*'IDS Miami Dry Grocery 2025'!$I3747),'IDS Miami Dry Grocery 2025'!$J3747*'IDS Miami Dry Grocery 2025'!$I3747)</f>
        <v>0</v>
      </c>
      <c r="M3747" s="97"/>
    </row>
    <row r="3748" spans="1:13" s="35" customFormat="1" ht="15" x14ac:dyDescent="0.2">
      <c r="A3748" s="68" t="s">
        <v>11319</v>
      </c>
      <c r="B3748" s="69" t="s">
        <v>11243</v>
      </c>
      <c r="C3748" s="70" t="s">
        <v>11320</v>
      </c>
      <c r="D3748" s="71" t="s">
        <v>11321</v>
      </c>
      <c r="E3748" s="72">
        <v>6</v>
      </c>
      <c r="F3748" s="73" t="s">
        <v>64</v>
      </c>
      <c r="G3748" s="74">
        <v>2.8316799999999998E-4</v>
      </c>
      <c r="H3748" s="74">
        <f>'IDS Miami Dry Grocery 2025'!$I3748*'IDS Miami Dry Grocery 2025'!$G3748</f>
        <v>0</v>
      </c>
      <c r="I3748" s="78"/>
      <c r="J3748" s="75">
        <v>35.32</v>
      </c>
      <c r="K3748" s="76">
        <f>IFERROR((#REF!*#REF!)+('IDS Miami Dry Grocery 2025'!$J3748*'IDS Miami Dry Grocery 2025'!$I3748),'IDS Miami Dry Grocery 2025'!$J3748*'IDS Miami Dry Grocery 2025'!$I3748)</f>
        <v>0</v>
      </c>
      <c r="M3748" s="97"/>
    </row>
    <row r="3749" spans="1:13" s="35" customFormat="1" ht="15" x14ac:dyDescent="0.2">
      <c r="A3749" s="68" t="s">
        <v>11322</v>
      </c>
      <c r="B3749" s="69" t="s">
        <v>11243</v>
      </c>
      <c r="C3749" s="70" t="s">
        <v>11323</v>
      </c>
      <c r="D3749" s="71" t="s">
        <v>11324</v>
      </c>
      <c r="E3749" s="72">
        <v>3</v>
      </c>
      <c r="F3749" s="73" t="s">
        <v>64</v>
      </c>
      <c r="G3749" s="74">
        <v>2.8316799999999998E-4</v>
      </c>
      <c r="H3749" s="74">
        <f>'IDS Miami Dry Grocery 2025'!$I3749*'IDS Miami Dry Grocery 2025'!$G3749</f>
        <v>0</v>
      </c>
      <c r="I3749" s="78"/>
      <c r="J3749" s="75">
        <v>22.99</v>
      </c>
      <c r="K3749" s="76">
        <f>IFERROR((#REF!*#REF!)+('IDS Miami Dry Grocery 2025'!$J3749*'IDS Miami Dry Grocery 2025'!$I3749),'IDS Miami Dry Grocery 2025'!$J3749*'IDS Miami Dry Grocery 2025'!$I3749)</f>
        <v>0</v>
      </c>
      <c r="M3749" s="97"/>
    </row>
    <row r="3750" spans="1:13" s="35" customFormat="1" ht="15" x14ac:dyDescent="0.2">
      <c r="A3750" s="68" t="s">
        <v>11326</v>
      </c>
      <c r="B3750" s="69" t="s">
        <v>11325</v>
      </c>
      <c r="C3750" s="70" t="s">
        <v>11327</v>
      </c>
      <c r="D3750" s="71" t="s">
        <v>11328</v>
      </c>
      <c r="E3750" s="72">
        <v>8</v>
      </c>
      <c r="F3750" s="73" t="s">
        <v>1509</v>
      </c>
      <c r="G3750" s="74">
        <v>0</v>
      </c>
      <c r="H3750" s="74">
        <f>'IDS Miami Dry Grocery 2025'!$I3750*'IDS Miami Dry Grocery 2025'!$G3750</f>
        <v>0</v>
      </c>
      <c r="I3750" s="78"/>
      <c r="J3750" s="75">
        <v>28.92</v>
      </c>
      <c r="K3750" s="76">
        <f>IFERROR((#REF!*#REF!)+('IDS Miami Dry Grocery 2025'!$J3750*'IDS Miami Dry Grocery 2025'!$I3750),'IDS Miami Dry Grocery 2025'!$J3750*'IDS Miami Dry Grocery 2025'!$I3750)</f>
        <v>0</v>
      </c>
      <c r="M3750" s="97"/>
    </row>
    <row r="3751" spans="1:13" s="35" customFormat="1" ht="15" x14ac:dyDescent="0.2">
      <c r="A3751" s="68" t="s">
        <v>11329</v>
      </c>
      <c r="B3751" s="69" t="s">
        <v>11325</v>
      </c>
      <c r="C3751" s="70" t="s">
        <v>11330</v>
      </c>
      <c r="D3751" s="71" t="s">
        <v>11331</v>
      </c>
      <c r="E3751" s="72">
        <v>12</v>
      </c>
      <c r="F3751" s="73" t="s">
        <v>581</v>
      </c>
      <c r="G3751" s="74">
        <v>0</v>
      </c>
      <c r="H3751" s="74">
        <f>'IDS Miami Dry Grocery 2025'!$I3751*'IDS Miami Dry Grocery 2025'!$G3751</f>
        <v>0</v>
      </c>
      <c r="I3751" s="78"/>
      <c r="J3751" s="75">
        <v>40.93</v>
      </c>
      <c r="K3751" s="76">
        <f>IFERROR((#REF!*#REF!)+('IDS Miami Dry Grocery 2025'!$J3751*'IDS Miami Dry Grocery 2025'!$I3751),'IDS Miami Dry Grocery 2025'!$J3751*'IDS Miami Dry Grocery 2025'!$I3751)</f>
        <v>0</v>
      </c>
      <c r="M3751" s="97"/>
    </row>
    <row r="3752" spans="1:13" s="35" customFormat="1" ht="15" x14ac:dyDescent="0.2">
      <c r="A3752" s="68" t="s">
        <v>11332</v>
      </c>
      <c r="B3752" s="69" t="s">
        <v>11325</v>
      </c>
      <c r="C3752" s="70" t="s">
        <v>11333</v>
      </c>
      <c r="D3752" s="71" t="s">
        <v>11334</v>
      </c>
      <c r="E3752" s="72">
        <v>12</v>
      </c>
      <c r="F3752" s="73" t="s">
        <v>581</v>
      </c>
      <c r="G3752" s="74">
        <v>0</v>
      </c>
      <c r="H3752" s="74">
        <f>'IDS Miami Dry Grocery 2025'!$I3752*'IDS Miami Dry Grocery 2025'!$G3752</f>
        <v>0</v>
      </c>
      <c r="I3752" s="78"/>
      <c r="J3752" s="75">
        <v>46.54</v>
      </c>
      <c r="K3752" s="76">
        <f>IFERROR((#REF!*#REF!)+('IDS Miami Dry Grocery 2025'!$J3752*'IDS Miami Dry Grocery 2025'!$I3752),'IDS Miami Dry Grocery 2025'!$J3752*'IDS Miami Dry Grocery 2025'!$I3752)</f>
        <v>0</v>
      </c>
      <c r="M3752" s="97"/>
    </row>
    <row r="3753" spans="1:13" s="35" customFormat="1" ht="15" x14ac:dyDescent="0.2">
      <c r="A3753" s="68" t="s">
        <v>11335</v>
      </c>
      <c r="B3753" s="69" t="s">
        <v>11325</v>
      </c>
      <c r="C3753" s="70" t="s">
        <v>11336</v>
      </c>
      <c r="D3753" s="71" t="s">
        <v>11337</v>
      </c>
      <c r="E3753" s="72">
        <v>6</v>
      </c>
      <c r="F3753" s="73" t="s">
        <v>497</v>
      </c>
      <c r="G3753" s="74">
        <v>0</v>
      </c>
      <c r="H3753" s="74">
        <f>'IDS Miami Dry Grocery 2025'!$I3753*'IDS Miami Dry Grocery 2025'!$G3753</f>
        <v>0</v>
      </c>
      <c r="I3753" s="78"/>
      <c r="J3753" s="75">
        <v>28.44</v>
      </c>
      <c r="K3753" s="76">
        <f>IFERROR((#REF!*#REF!)+('IDS Miami Dry Grocery 2025'!$J3753*'IDS Miami Dry Grocery 2025'!$I3753),'IDS Miami Dry Grocery 2025'!$J3753*'IDS Miami Dry Grocery 2025'!$I3753)</f>
        <v>0</v>
      </c>
      <c r="M3753" s="97"/>
    </row>
    <row r="3754" spans="1:13" s="35" customFormat="1" ht="15" x14ac:dyDescent="0.2">
      <c r="A3754" s="68" t="s">
        <v>11338</v>
      </c>
      <c r="B3754" s="69" t="s">
        <v>11325</v>
      </c>
      <c r="C3754" s="70" t="s">
        <v>11339</v>
      </c>
      <c r="D3754" s="71" t="s">
        <v>11340</v>
      </c>
      <c r="E3754" s="72">
        <v>6</v>
      </c>
      <c r="F3754" s="73" t="s">
        <v>497</v>
      </c>
      <c r="G3754" s="74">
        <v>0</v>
      </c>
      <c r="H3754" s="74">
        <f>'IDS Miami Dry Grocery 2025'!$I3754*'IDS Miami Dry Grocery 2025'!$G3754</f>
        <v>0</v>
      </c>
      <c r="I3754" s="78"/>
      <c r="J3754" s="75">
        <v>28.44</v>
      </c>
      <c r="K3754" s="76">
        <f>IFERROR((#REF!*#REF!)+('IDS Miami Dry Grocery 2025'!$J3754*'IDS Miami Dry Grocery 2025'!$I3754),'IDS Miami Dry Grocery 2025'!$J3754*'IDS Miami Dry Grocery 2025'!$I3754)</f>
        <v>0</v>
      </c>
      <c r="M3754" s="97"/>
    </row>
    <row r="3755" spans="1:13" s="35" customFormat="1" ht="15" x14ac:dyDescent="0.2">
      <c r="A3755" s="68" t="s">
        <v>11342</v>
      </c>
      <c r="B3755" s="69" t="s">
        <v>11325</v>
      </c>
      <c r="C3755" s="70" t="s">
        <v>11343</v>
      </c>
      <c r="D3755" s="71" t="s">
        <v>11344</v>
      </c>
      <c r="E3755" s="72">
        <v>12</v>
      </c>
      <c r="F3755" s="73" t="s">
        <v>11341</v>
      </c>
      <c r="G3755" s="74">
        <v>0</v>
      </c>
      <c r="H3755" s="74">
        <f>'IDS Miami Dry Grocery 2025'!$I3755*'IDS Miami Dry Grocery 2025'!$G3755</f>
        <v>0</v>
      </c>
      <c r="I3755" s="78"/>
      <c r="J3755" s="75">
        <v>64.319999999999993</v>
      </c>
      <c r="K3755" s="76">
        <f>IFERROR((#REF!*#REF!)+('IDS Miami Dry Grocery 2025'!$J3755*'IDS Miami Dry Grocery 2025'!$I3755),'IDS Miami Dry Grocery 2025'!$J3755*'IDS Miami Dry Grocery 2025'!$I3755)</f>
        <v>0</v>
      </c>
      <c r="M3755" s="97"/>
    </row>
    <row r="3756" spans="1:13" s="35" customFormat="1" ht="15" x14ac:dyDescent="0.2">
      <c r="A3756" s="68" t="s">
        <v>11345</v>
      </c>
      <c r="B3756" s="69" t="s">
        <v>11325</v>
      </c>
      <c r="C3756" s="70" t="s">
        <v>11346</v>
      </c>
      <c r="D3756" s="71" t="s">
        <v>11347</v>
      </c>
      <c r="E3756" s="72">
        <v>12</v>
      </c>
      <c r="F3756" s="73" t="s">
        <v>11341</v>
      </c>
      <c r="G3756" s="74">
        <v>0</v>
      </c>
      <c r="H3756" s="74">
        <f>'IDS Miami Dry Grocery 2025'!$I3756*'IDS Miami Dry Grocery 2025'!$G3756</f>
        <v>0</v>
      </c>
      <c r="I3756" s="78"/>
      <c r="J3756" s="75">
        <v>66.400000000000006</v>
      </c>
      <c r="K3756" s="76">
        <f>IFERROR((#REF!*#REF!)+('IDS Miami Dry Grocery 2025'!$J3756*'IDS Miami Dry Grocery 2025'!$I3756),'IDS Miami Dry Grocery 2025'!$J3756*'IDS Miami Dry Grocery 2025'!$I3756)</f>
        <v>0</v>
      </c>
      <c r="M3756" s="97"/>
    </row>
    <row r="3757" spans="1:13" s="35" customFormat="1" ht="15" x14ac:dyDescent="0.2">
      <c r="A3757" s="68" t="s">
        <v>11348</v>
      </c>
      <c r="B3757" s="69" t="s">
        <v>11325</v>
      </c>
      <c r="C3757" s="70" t="s">
        <v>11349</v>
      </c>
      <c r="D3757" s="71" t="s">
        <v>11350</v>
      </c>
      <c r="E3757" s="72">
        <v>12</v>
      </c>
      <c r="F3757" s="73" t="s">
        <v>265</v>
      </c>
      <c r="G3757" s="74">
        <v>0</v>
      </c>
      <c r="H3757" s="74">
        <f>'IDS Miami Dry Grocery 2025'!$I3757*'IDS Miami Dry Grocery 2025'!$G3757</f>
        <v>0</v>
      </c>
      <c r="I3757" s="78"/>
      <c r="J3757" s="75">
        <v>22.19</v>
      </c>
      <c r="K3757" s="76">
        <f>IFERROR((#REF!*#REF!)+('IDS Miami Dry Grocery 2025'!$J3757*'IDS Miami Dry Grocery 2025'!$I3757),'IDS Miami Dry Grocery 2025'!$J3757*'IDS Miami Dry Grocery 2025'!$I3757)</f>
        <v>0</v>
      </c>
      <c r="M3757" s="97"/>
    </row>
    <row r="3758" spans="1:13" s="35" customFormat="1" ht="15" x14ac:dyDescent="0.2">
      <c r="A3758" s="68" t="s">
        <v>11351</v>
      </c>
      <c r="B3758" s="69" t="s">
        <v>11325</v>
      </c>
      <c r="C3758" s="70" t="s">
        <v>11352</v>
      </c>
      <c r="D3758" s="71" t="s">
        <v>11353</v>
      </c>
      <c r="E3758" s="72">
        <v>12</v>
      </c>
      <c r="F3758" s="73" t="s">
        <v>265</v>
      </c>
      <c r="G3758" s="74">
        <v>0</v>
      </c>
      <c r="H3758" s="74">
        <f>'IDS Miami Dry Grocery 2025'!$I3758*'IDS Miami Dry Grocery 2025'!$G3758</f>
        <v>0</v>
      </c>
      <c r="I3758" s="78"/>
      <c r="J3758" s="75">
        <v>22.19</v>
      </c>
      <c r="K3758" s="76">
        <f>IFERROR((#REF!*#REF!)+('IDS Miami Dry Grocery 2025'!$J3758*'IDS Miami Dry Grocery 2025'!$I3758),'IDS Miami Dry Grocery 2025'!$J3758*'IDS Miami Dry Grocery 2025'!$I3758)</f>
        <v>0</v>
      </c>
      <c r="M3758" s="97"/>
    </row>
    <row r="3759" spans="1:13" s="35" customFormat="1" ht="15" x14ac:dyDescent="0.2">
      <c r="A3759" s="68" t="s">
        <v>11354</v>
      </c>
      <c r="B3759" s="69" t="s">
        <v>11325</v>
      </c>
      <c r="C3759" s="70" t="s">
        <v>11355</v>
      </c>
      <c r="D3759" s="71" t="s">
        <v>11356</v>
      </c>
      <c r="E3759" s="72">
        <v>8</v>
      </c>
      <c r="F3759" s="73" t="s">
        <v>1011</v>
      </c>
      <c r="G3759" s="74">
        <v>0</v>
      </c>
      <c r="H3759" s="74">
        <f>'IDS Miami Dry Grocery 2025'!$I3759*'IDS Miami Dry Grocery 2025'!$G3759</f>
        <v>0</v>
      </c>
      <c r="I3759" s="78"/>
      <c r="J3759" s="75">
        <v>26.57</v>
      </c>
      <c r="K3759" s="76">
        <f>IFERROR((#REF!*#REF!)+('IDS Miami Dry Grocery 2025'!$J3759*'IDS Miami Dry Grocery 2025'!$I3759),'IDS Miami Dry Grocery 2025'!$J3759*'IDS Miami Dry Grocery 2025'!$I3759)</f>
        <v>0</v>
      </c>
      <c r="M3759" s="97"/>
    </row>
    <row r="3760" spans="1:13" s="35" customFormat="1" ht="15" x14ac:dyDescent="0.2">
      <c r="A3760" s="68" t="s">
        <v>11357</v>
      </c>
      <c r="B3760" s="69" t="s">
        <v>11325</v>
      </c>
      <c r="C3760" s="70" t="s">
        <v>11358</v>
      </c>
      <c r="D3760" s="71" t="s">
        <v>11359</v>
      </c>
      <c r="E3760" s="72">
        <v>24</v>
      </c>
      <c r="F3760" s="73" t="s">
        <v>129</v>
      </c>
      <c r="G3760" s="74">
        <v>0</v>
      </c>
      <c r="H3760" s="74">
        <f>'IDS Miami Dry Grocery 2025'!$I3760*'IDS Miami Dry Grocery 2025'!$G3760</f>
        <v>0</v>
      </c>
      <c r="I3760" s="78"/>
      <c r="J3760" s="75">
        <v>42.69</v>
      </c>
      <c r="K3760" s="76">
        <f>IFERROR((#REF!*#REF!)+('IDS Miami Dry Grocery 2025'!$J3760*'IDS Miami Dry Grocery 2025'!$I3760),'IDS Miami Dry Grocery 2025'!$J3760*'IDS Miami Dry Grocery 2025'!$I3760)</f>
        <v>0</v>
      </c>
      <c r="M3760" s="97"/>
    </row>
    <row r="3761" spans="1:13" s="35" customFormat="1" ht="15" x14ac:dyDescent="0.2">
      <c r="A3761" s="68" t="s">
        <v>11360</v>
      </c>
      <c r="B3761" s="69" t="s">
        <v>11325</v>
      </c>
      <c r="C3761" s="70" t="s">
        <v>11361</v>
      </c>
      <c r="D3761" s="71" t="s">
        <v>11362</v>
      </c>
      <c r="E3761" s="72">
        <v>12</v>
      </c>
      <c r="F3761" s="73" t="s">
        <v>1847</v>
      </c>
      <c r="G3761" s="74">
        <v>0</v>
      </c>
      <c r="H3761" s="74">
        <f>'IDS Miami Dry Grocery 2025'!$I3761*'IDS Miami Dry Grocery 2025'!$G3761</f>
        <v>0</v>
      </c>
      <c r="I3761" s="78"/>
      <c r="J3761" s="75">
        <v>35.799999999999997</v>
      </c>
      <c r="K3761" s="76">
        <f>IFERROR((#REF!*#REF!)+('IDS Miami Dry Grocery 2025'!$J3761*'IDS Miami Dry Grocery 2025'!$I3761),'IDS Miami Dry Grocery 2025'!$J3761*'IDS Miami Dry Grocery 2025'!$I3761)</f>
        <v>0</v>
      </c>
      <c r="M3761" s="97"/>
    </row>
    <row r="3762" spans="1:13" s="35" customFormat="1" ht="15" x14ac:dyDescent="0.2">
      <c r="A3762" s="68" t="s">
        <v>11363</v>
      </c>
      <c r="B3762" s="69" t="s">
        <v>11325</v>
      </c>
      <c r="C3762" s="70" t="s">
        <v>11364</v>
      </c>
      <c r="D3762" s="71" t="s">
        <v>11365</v>
      </c>
      <c r="E3762" s="72">
        <v>12</v>
      </c>
      <c r="F3762" s="73" t="s">
        <v>1847</v>
      </c>
      <c r="G3762" s="74">
        <v>0</v>
      </c>
      <c r="H3762" s="74">
        <f>'IDS Miami Dry Grocery 2025'!$I3762*'IDS Miami Dry Grocery 2025'!$G3762</f>
        <v>0</v>
      </c>
      <c r="I3762" s="78"/>
      <c r="J3762" s="75">
        <v>35.799999999999997</v>
      </c>
      <c r="K3762" s="76">
        <f>IFERROR((#REF!*#REF!)+('IDS Miami Dry Grocery 2025'!$J3762*'IDS Miami Dry Grocery 2025'!$I3762),'IDS Miami Dry Grocery 2025'!$J3762*'IDS Miami Dry Grocery 2025'!$I3762)</f>
        <v>0</v>
      </c>
      <c r="M3762" s="97"/>
    </row>
    <row r="3763" spans="1:13" s="35" customFormat="1" ht="15" x14ac:dyDescent="0.2">
      <c r="A3763" s="68" t="s">
        <v>11366</v>
      </c>
      <c r="B3763" s="69" t="s">
        <v>11325</v>
      </c>
      <c r="C3763" s="70" t="s">
        <v>11367</v>
      </c>
      <c r="D3763" s="71" t="s">
        <v>11368</v>
      </c>
      <c r="E3763" s="72">
        <v>12</v>
      </c>
      <c r="F3763" s="73" t="s">
        <v>307</v>
      </c>
      <c r="G3763" s="74">
        <v>0</v>
      </c>
      <c r="H3763" s="74">
        <f>'IDS Miami Dry Grocery 2025'!$I3763*'IDS Miami Dry Grocery 2025'!$G3763</f>
        <v>0</v>
      </c>
      <c r="I3763" s="78"/>
      <c r="J3763" s="75">
        <v>38.69</v>
      </c>
      <c r="K3763" s="76">
        <f>IFERROR((#REF!*#REF!)+('IDS Miami Dry Grocery 2025'!$J3763*'IDS Miami Dry Grocery 2025'!$I3763),'IDS Miami Dry Grocery 2025'!$J3763*'IDS Miami Dry Grocery 2025'!$I3763)</f>
        <v>0</v>
      </c>
      <c r="M3763" s="97"/>
    </row>
    <row r="3764" spans="1:13" s="35" customFormat="1" ht="15" x14ac:dyDescent="0.2">
      <c r="A3764" s="68" t="s">
        <v>11369</v>
      </c>
      <c r="B3764" s="69" t="s">
        <v>11325</v>
      </c>
      <c r="C3764" s="70" t="s">
        <v>11370</v>
      </c>
      <c r="D3764" s="71" t="s">
        <v>11371</v>
      </c>
      <c r="E3764" s="72">
        <v>12</v>
      </c>
      <c r="F3764" s="73" t="s">
        <v>307</v>
      </c>
      <c r="G3764" s="74">
        <v>0</v>
      </c>
      <c r="H3764" s="74">
        <f>'IDS Miami Dry Grocery 2025'!$I3764*'IDS Miami Dry Grocery 2025'!$G3764</f>
        <v>0</v>
      </c>
      <c r="I3764" s="78"/>
      <c r="J3764" s="75">
        <v>38.69</v>
      </c>
      <c r="K3764" s="76">
        <f>IFERROR((#REF!*#REF!)+('IDS Miami Dry Grocery 2025'!$J3764*'IDS Miami Dry Grocery 2025'!$I3764),'IDS Miami Dry Grocery 2025'!$J3764*'IDS Miami Dry Grocery 2025'!$I3764)</f>
        <v>0</v>
      </c>
      <c r="M3764" s="97"/>
    </row>
    <row r="3765" spans="1:13" s="35" customFormat="1" ht="15" x14ac:dyDescent="0.2">
      <c r="A3765" s="68" t="s">
        <v>11372</v>
      </c>
      <c r="B3765" s="69" t="s">
        <v>11325</v>
      </c>
      <c r="C3765" s="70" t="s">
        <v>11373</v>
      </c>
      <c r="D3765" s="71" t="s">
        <v>11374</v>
      </c>
      <c r="E3765" s="72">
        <v>12</v>
      </c>
      <c r="F3765" s="73" t="s">
        <v>4678</v>
      </c>
      <c r="G3765" s="74">
        <v>0</v>
      </c>
      <c r="H3765" s="74">
        <f>'IDS Miami Dry Grocery 2025'!$I3765*'IDS Miami Dry Grocery 2025'!$G3765</f>
        <v>0</v>
      </c>
      <c r="I3765" s="78"/>
      <c r="J3765" s="75">
        <v>49.1</v>
      </c>
      <c r="K3765" s="76">
        <f>IFERROR((#REF!*#REF!)+('IDS Miami Dry Grocery 2025'!$J3765*'IDS Miami Dry Grocery 2025'!$I3765),'IDS Miami Dry Grocery 2025'!$J3765*'IDS Miami Dry Grocery 2025'!$I3765)</f>
        <v>0</v>
      </c>
      <c r="M3765" s="97"/>
    </row>
    <row r="3766" spans="1:13" s="35" customFormat="1" ht="15" x14ac:dyDescent="0.2">
      <c r="A3766" s="68" t="s">
        <v>11375</v>
      </c>
      <c r="B3766" s="69" t="s">
        <v>11325</v>
      </c>
      <c r="C3766" s="70" t="s">
        <v>11376</v>
      </c>
      <c r="D3766" s="71" t="s">
        <v>11377</v>
      </c>
      <c r="E3766" s="72">
        <v>12</v>
      </c>
      <c r="F3766" s="73" t="s">
        <v>86</v>
      </c>
      <c r="G3766" s="74">
        <v>0</v>
      </c>
      <c r="H3766" s="74">
        <f>'IDS Miami Dry Grocery 2025'!$I3766*'IDS Miami Dry Grocery 2025'!$G3766</f>
        <v>0</v>
      </c>
      <c r="I3766" s="78"/>
      <c r="J3766" s="75">
        <v>62.72</v>
      </c>
      <c r="K3766" s="76">
        <f>IFERROR((#REF!*#REF!)+('IDS Miami Dry Grocery 2025'!$J3766*'IDS Miami Dry Grocery 2025'!$I3766),'IDS Miami Dry Grocery 2025'!$J3766*'IDS Miami Dry Grocery 2025'!$I3766)</f>
        <v>0</v>
      </c>
      <c r="M3766" s="97"/>
    </row>
    <row r="3767" spans="1:13" s="35" customFormat="1" ht="15" x14ac:dyDescent="0.2">
      <c r="A3767" s="68" t="s">
        <v>11378</v>
      </c>
      <c r="B3767" s="69" t="s">
        <v>11325</v>
      </c>
      <c r="C3767" s="70" t="s">
        <v>11379</v>
      </c>
      <c r="D3767" s="71" t="s">
        <v>11377</v>
      </c>
      <c r="E3767" s="72">
        <v>12</v>
      </c>
      <c r="F3767" s="73" t="s">
        <v>265</v>
      </c>
      <c r="G3767" s="74">
        <v>0</v>
      </c>
      <c r="H3767" s="74">
        <f>'IDS Miami Dry Grocery 2025'!$I3767*'IDS Miami Dry Grocery 2025'!$G3767</f>
        <v>0</v>
      </c>
      <c r="I3767" s="78"/>
      <c r="J3767" s="75">
        <v>34.520000000000003</v>
      </c>
      <c r="K3767" s="76">
        <f>IFERROR((#REF!*#REF!)+('IDS Miami Dry Grocery 2025'!$J3767*'IDS Miami Dry Grocery 2025'!$I3767),'IDS Miami Dry Grocery 2025'!$J3767*'IDS Miami Dry Grocery 2025'!$I3767)</f>
        <v>0</v>
      </c>
      <c r="M3767" s="97"/>
    </row>
    <row r="3768" spans="1:13" s="35" customFormat="1" ht="15" x14ac:dyDescent="0.2">
      <c r="A3768" s="68" t="s">
        <v>11380</v>
      </c>
      <c r="B3768" s="69" t="s">
        <v>11325</v>
      </c>
      <c r="C3768" s="70" t="s">
        <v>11381</v>
      </c>
      <c r="D3768" s="71" t="s">
        <v>11382</v>
      </c>
      <c r="E3768" s="72">
        <v>12</v>
      </c>
      <c r="F3768" s="73" t="s">
        <v>265</v>
      </c>
      <c r="G3768" s="74">
        <v>0</v>
      </c>
      <c r="H3768" s="74">
        <f>'IDS Miami Dry Grocery 2025'!$I3768*'IDS Miami Dry Grocery 2025'!$G3768</f>
        <v>0</v>
      </c>
      <c r="I3768" s="78"/>
      <c r="J3768" s="75">
        <v>23.31</v>
      </c>
      <c r="K3768" s="76">
        <f>IFERROR((#REF!*#REF!)+('IDS Miami Dry Grocery 2025'!$J3768*'IDS Miami Dry Grocery 2025'!$I3768),'IDS Miami Dry Grocery 2025'!$J3768*'IDS Miami Dry Grocery 2025'!$I3768)</f>
        <v>0</v>
      </c>
      <c r="M3768" s="97"/>
    </row>
    <row r="3769" spans="1:13" s="35" customFormat="1" ht="15" x14ac:dyDescent="0.2">
      <c r="A3769" s="68" t="s">
        <v>11383</v>
      </c>
      <c r="B3769" s="69" t="s">
        <v>11325</v>
      </c>
      <c r="C3769" s="70" t="s">
        <v>11384</v>
      </c>
      <c r="D3769" s="71" t="s">
        <v>11385</v>
      </c>
      <c r="E3769" s="72">
        <v>12</v>
      </c>
      <c r="F3769" s="73" t="s">
        <v>86</v>
      </c>
      <c r="G3769" s="74">
        <v>0</v>
      </c>
      <c r="H3769" s="74">
        <f>'IDS Miami Dry Grocery 2025'!$I3769*'IDS Miami Dry Grocery 2025'!$G3769</f>
        <v>0</v>
      </c>
      <c r="I3769" s="78"/>
      <c r="J3769" s="75">
        <v>34.520000000000003</v>
      </c>
      <c r="K3769" s="76">
        <f>IFERROR((#REF!*#REF!)+('IDS Miami Dry Grocery 2025'!$J3769*'IDS Miami Dry Grocery 2025'!$I3769),'IDS Miami Dry Grocery 2025'!$J3769*'IDS Miami Dry Grocery 2025'!$I3769)</f>
        <v>0</v>
      </c>
      <c r="M3769" s="97"/>
    </row>
    <row r="3770" spans="1:13" s="35" customFormat="1" ht="15" x14ac:dyDescent="0.2">
      <c r="A3770" s="68" t="s">
        <v>11386</v>
      </c>
      <c r="B3770" s="69" t="s">
        <v>11325</v>
      </c>
      <c r="C3770" s="70" t="s">
        <v>11387</v>
      </c>
      <c r="D3770" s="71" t="s">
        <v>11385</v>
      </c>
      <c r="E3770" s="72">
        <v>12</v>
      </c>
      <c r="F3770" s="73" t="s">
        <v>1340</v>
      </c>
      <c r="G3770" s="74">
        <v>0</v>
      </c>
      <c r="H3770" s="74">
        <f>'IDS Miami Dry Grocery 2025'!$I3770*'IDS Miami Dry Grocery 2025'!$G3770</f>
        <v>0</v>
      </c>
      <c r="I3770" s="78"/>
      <c r="J3770" s="75">
        <v>53.91</v>
      </c>
      <c r="K3770" s="76">
        <f>IFERROR((#REF!*#REF!)+('IDS Miami Dry Grocery 2025'!$J3770*'IDS Miami Dry Grocery 2025'!$I3770),'IDS Miami Dry Grocery 2025'!$J3770*'IDS Miami Dry Grocery 2025'!$I3770)</f>
        <v>0</v>
      </c>
      <c r="M3770" s="97"/>
    </row>
    <row r="3771" spans="1:13" s="35" customFormat="1" ht="15" x14ac:dyDescent="0.2">
      <c r="A3771" s="68" t="s">
        <v>11388</v>
      </c>
      <c r="B3771" s="69" t="s">
        <v>11325</v>
      </c>
      <c r="C3771" s="70" t="s">
        <v>11389</v>
      </c>
      <c r="D3771" s="71" t="s">
        <v>11385</v>
      </c>
      <c r="E3771" s="72">
        <v>24</v>
      </c>
      <c r="F3771" s="73" t="s">
        <v>265</v>
      </c>
      <c r="G3771" s="74">
        <v>0</v>
      </c>
      <c r="H3771" s="74">
        <f>'IDS Miami Dry Grocery 2025'!$I3771*'IDS Miami Dry Grocery 2025'!$G3771</f>
        <v>0</v>
      </c>
      <c r="I3771" s="78"/>
      <c r="J3771" s="75">
        <v>42.05</v>
      </c>
      <c r="K3771" s="76">
        <f>IFERROR((#REF!*#REF!)+('IDS Miami Dry Grocery 2025'!$J3771*'IDS Miami Dry Grocery 2025'!$I3771),'IDS Miami Dry Grocery 2025'!$J3771*'IDS Miami Dry Grocery 2025'!$I3771)</f>
        <v>0</v>
      </c>
      <c r="M3771" s="97"/>
    </row>
    <row r="3772" spans="1:13" s="35" customFormat="1" ht="15" x14ac:dyDescent="0.2">
      <c r="A3772" s="68" t="s">
        <v>11390</v>
      </c>
      <c r="B3772" s="69" t="s">
        <v>11325</v>
      </c>
      <c r="C3772" s="70" t="s">
        <v>11391</v>
      </c>
      <c r="D3772" s="71" t="s">
        <v>11392</v>
      </c>
      <c r="E3772" s="72">
        <v>12</v>
      </c>
      <c r="F3772" s="73" t="s">
        <v>86</v>
      </c>
      <c r="G3772" s="74">
        <v>0</v>
      </c>
      <c r="H3772" s="74">
        <f>'IDS Miami Dry Grocery 2025'!$I3772*'IDS Miami Dry Grocery 2025'!$G3772</f>
        <v>0</v>
      </c>
      <c r="I3772" s="78"/>
      <c r="J3772" s="75">
        <v>28.12</v>
      </c>
      <c r="K3772" s="76">
        <f>IFERROR((#REF!*#REF!)+('IDS Miami Dry Grocery 2025'!$J3772*'IDS Miami Dry Grocery 2025'!$I3772),'IDS Miami Dry Grocery 2025'!$J3772*'IDS Miami Dry Grocery 2025'!$I3772)</f>
        <v>0</v>
      </c>
      <c r="M3772" s="97"/>
    </row>
    <row r="3773" spans="1:13" s="35" customFormat="1" ht="15" x14ac:dyDescent="0.2">
      <c r="A3773" s="68" t="s">
        <v>11393</v>
      </c>
      <c r="B3773" s="69" t="s">
        <v>11325</v>
      </c>
      <c r="C3773" s="70" t="s">
        <v>11394</v>
      </c>
      <c r="D3773" s="71" t="s">
        <v>11392</v>
      </c>
      <c r="E3773" s="72">
        <v>12</v>
      </c>
      <c r="F3773" s="73" t="s">
        <v>1510</v>
      </c>
      <c r="G3773" s="74">
        <v>0</v>
      </c>
      <c r="H3773" s="74">
        <f>'IDS Miami Dry Grocery 2025'!$I3773*'IDS Miami Dry Grocery 2025'!$G3773</f>
        <v>0</v>
      </c>
      <c r="I3773" s="78"/>
      <c r="J3773" s="75">
        <v>41.25</v>
      </c>
      <c r="K3773" s="76">
        <f>IFERROR((#REF!*#REF!)+('IDS Miami Dry Grocery 2025'!$J3773*'IDS Miami Dry Grocery 2025'!$I3773),'IDS Miami Dry Grocery 2025'!$J3773*'IDS Miami Dry Grocery 2025'!$I3773)</f>
        <v>0</v>
      </c>
      <c r="M3773" s="97"/>
    </row>
    <row r="3774" spans="1:13" s="35" customFormat="1" ht="15" x14ac:dyDescent="0.2">
      <c r="A3774" s="68" t="s">
        <v>11395</v>
      </c>
      <c r="B3774" s="69" t="s">
        <v>11325</v>
      </c>
      <c r="C3774" s="70" t="s">
        <v>11396</v>
      </c>
      <c r="D3774" s="71" t="s">
        <v>11397</v>
      </c>
      <c r="E3774" s="72">
        <v>12</v>
      </c>
      <c r="F3774" s="73" t="s">
        <v>265</v>
      </c>
      <c r="G3774" s="74">
        <v>0</v>
      </c>
      <c r="H3774" s="74">
        <f>'IDS Miami Dry Grocery 2025'!$I3774*'IDS Miami Dry Grocery 2025'!$G3774</f>
        <v>0</v>
      </c>
      <c r="I3774" s="78"/>
      <c r="J3774" s="75">
        <v>21.07</v>
      </c>
      <c r="K3774" s="76">
        <f>IFERROR((#REF!*#REF!)+('IDS Miami Dry Grocery 2025'!$J3774*'IDS Miami Dry Grocery 2025'!$I3774),'IDS Miami Dry Grocery 2025'!$J3774*'IDS Miami Dry Grocery 2025'!$I3774)</f>
        <v>0</v>
      </c>
      <c r="M3774" s="97"/>
    </row>
    <row r="3775" spans="1:13" s="35" customFormat="1" ht="15" x14ac:dyDescent="0.2">
      <c r="A3775" s="68" t="s">
        <v>11398</v>
      </c>
      <c r="B3775" s="69" t="s">
        <v>11325</v>
      </c>
      <c r="C3775" s="70" t="s">
        <v>11399</v>
      </c>
      <c r="D3775" s="71" t="s">
        <v>11400</v>
      </c>
      <c r="E3775" s="72">
        <v>24</v>
      </c>
      <c r="F3775" s="73" t="s">
        <v>4310</v>
      </c>
      <c r="G3775" s="74">
        <v>0</v>
      </c>
      <c r="H3775" s="74">
        <f>'IDS Miami Dry Grocery 2025'!$I3775*'IDS Miami Dry Grocery 2025'!$G3775</f>
        <v>0</v>
      </c>
      <c r="I3775" s="78"/>
      <c r="J3775" s="75">
        <v>41.73</v>
      </c>
      <c r="K3775" s="76">
        <f>IFERROR((#REF!*#REF!)+('IDS Miami Dry Grocery 2025'!$J3775*'IDS Miami Dry Grocery 2025'!$I3775),'IDS Miami Dry Grocery 2025'!$J3775*'IDS Miami Dry Grocery 2025'!$I3775)</f>
        <v>0</v>
      </c>
      <c r="M3775" s="97"/>
    </row>
    <row r="3776" spans="1:13" s="35" customFormat="1" ht="15" x14ac:dyDescent="0.2">
      <c r="A3776" s="68" t="s">
        <v>11401</v>
      </c>
      <c r="B3776" s="69" t="s">
        <v>11325</v>
      </c>
      <c r="C3776" s="70" t="s">
        <v>11402</v>
      </c>
      <c r="D3776" s="71" t="s">
        <v>11403</v>
      </c>
      <c r="E3776" s="72">
        <v>12</v>
      </c>
      <c r="F3776" s="73" t="s">
        <v>3308</v>
      </c>
      <c r="G3776" s="74">
        <v>0</v>
      </c>
      <c r="H3776" s="74">
        <f>'IDS Miami Dry Grocery 2025'!$I3776*'IDS Miami Dry Grocery 2025'!$G3776</f>
        <v>0</v>
      </c>
      <c r="I3776" s="78"/>
      <c r="J3776" s="75">
        <v>50.06</v>
      </c>
      <c r="K3776" s="76">
        <f>IFERROR((#REF!*#REF!)+('IDS Miami Dry Grocery 2025'!$J3776*'IDS Miami Dry Grocery 2025'!$I3776),'IDS Miami Dry Grocery 2025'!$J3776*'IDS Miami Dry Grocery 2025'!$I3776)</f>
        <v>0</v>
      </c>
      <c r="M3776" s="97"/>
    </row>
    <row r="3777" spans="1:13" s="35" customFormat="1" ht="15" x14ac:dyDescent="0.2">
      <c r="A3777" s="68" t="s">
        <v>11404</v>
      </c>
      <c r="B3777" s="69" t="s">
        <v>11325</v>
      </c>
      <c r="C3777" s="70" t="s">
        <v>11405</v>
      </c>
      <c r="D3777" s="71" t="s">
        <v>11406</v>
      </c>
      <c r="E3777" s="72">
        <v>12</v>
      </c>
      <c r="F3777" s="73" t="s">
        <v>1340</v>
      </c>
      <c r="G3777" s="74">
        <v>0</v>
      </c>
      <c r="H3777" s="74">
        <f>'IDS Miami Dry Grocery 2025'!$I3777*'IDS Miami Dry Grocery 2025'!$G3777</f>
        <v>0</v>
      </c>
      <c r="I3777" s="78"/>
      <c r="J3777" s="75">
        <v>62.72</v>
      </c>
      <c r="K3777" s="76">
        <f>IFERROR((#REF!*#REF!)+('IDS Miami Dry Grocery 2025'!$J3777*'IDS Miami Dry Grocery 2025'!$I3777),'IDS Miami Dry Grocery 2025'!$J3777*'IDS Miami Dry Grocery 2025'!$I3777)</f>
        <v>0</v>
      </c>
      <c r="M3777" s="97"/>
    </row>
    <row r="3778" spans="1:13" s="35" customFormat="1" ht="15" x14ac:dyDescent="0.2">
      <c r="A3778" s="68" t="s">
        <v>11407</v>
      </c>
      <c r="B3778" s="69" t="s">
        <v>11325</v>
      </c>
      <c r="C3778" s="70" t="s">
        <v>11408</v>
      </c>
      <c r="D3778" s="71" t="s">
        <v>11409</v>
      </c>
      <c r="E3778" s="72">
        <v>12</v>
      </c>
      <c r="F3778" s="73" t="s">
        <v>68</v>
      </c>
      <c r="G3778" s="74">
        <v>0</v>
      </c>
      <c r="H3778" s="74">
        <f>'IDS Miami Dry Grocery 2025'!$I3778*'IDS Miami Dry Grocery 2025'!$G3778</f>
        <v>0</v>
      </c>
      <c r="I3778" s="78"/>
      <c r="J3778" s="75">
        <v>26.03</v>
      </c>
      <c r="K3778" s="76">
        <f>IFERROR((#REF!*#REF!)+('IDS Miami Dry Grocery 2025'!$J3778*'IDS Miami Dry Grocery 2025'!$I3778),'IDS Miami Dry Grocery 2025'!$J3778*'IDS Miami Dry Grocery 2025'!$I3778)</f>
        <v>0</v>
      </c>
      <c r="M3778" s="97"/>
    </row>
    <row r="3779" spans="1:13" s="35" customFormat="1" ht="15" x14ac:dyDescent="0.2">
      <c r="A3779" s="68" t="s">
        <v>11410</v>
      </c>
      <c r="B3779" s="69" t="s">
        <v>11325</v>
      </c>
      <c r="C3779" s="70" t="s">
        <v>11411</v>
      </c>
      <c r="D3779" s="71" t="s">
        <v>11412</v>
      </c>
      <c r="E3779" s="72">
        <v>12</v>
      </c>
      <c r="F3779" s="73" t="s">
        <v>1878</v>
      </c>
      <c r="G3779" s="74">
        <v>0</v>
      </c>
      <c r="H3779" s="74">
        <f>'IDS Miami Dry Grocery 2025'!$I3779*'IDS Miami Dry Grocery 2025'!$G3779</f>
        <v>0</v>
      </c>
      <c r="I3779" s="78"/>
      <c r="J3779" s="75">
        <v>51.98</v>
      </c>
      <c r="K3779" s="76">
        <f>IFERROR((#REF!*#REF!)+('IDS Miami Dry Grocery 2025'!$J3779*'IDS Miami Dry Grocery 2025'!$I3779),'IDS Miami Dry Grocery 2025'!$J3779*'IDS Miami Dry Grocery 2025'!$I3779)</f>
        <v>0</v>
      </c>
      <c r="M3779" s="97"/>
    </row>
    <row r="3780" spans="1:13" s="35" customFormat="1" ht="15" x14ac:dyDescent="0.2">
      <c r="A3780" s="68" t="s">
        <v>11413</v>
      </c>
      <c r="B3780" s="69" t="s">
        <v>11325</v>
      </c>
      <c r="C3780" s="70" t="s">
        <v>11414</v>
      </c>
      <c r="D3780" s="71" t="s">
        <v>11415</v>
      </c>
      <c r="E3780" s="72">
        <v>12</v>
      </c>
      <c r="F3780" s="73" t="s">
        <v>68</v>
      </c>
      <c r="G3780" s="74">
        <v>0</v>
      </c>
      <c r="H3780" s="74">
        <f>'IDS Miami Dry Grocery 2025'!$I3780*'IDS Miami Dry Grocery 2025'!$G3780</f>
        <v>0</v>
      </c>
      <c r="I3780" s="78"/>
      <c r="J3780" s="75">
        <v>37.89</v>
      </c>
      <c r="K3780" s="76">
        <f>IFERROR((#REF!*#REF!)+('IDS Miami Dry Grocery 2025'!$J3780*'IDS Miami Dry Grocery 2025'!$I3780),'IDS Miami Dry Grocery 2025'!$J3780*'IDS Miami Dry Grocery 2025'!$I3780)</f>
        <v>0</v>
      </c>
      <c r="M3780" s="97"/>
    </row>
    <row r="3781" spans="1:13" s="35" customFormat="1" ht="15" x14ac:dyDescent="0.2">
      <c r="A3781" s="68" t="s">
        <v>11416</v>
      </c>
      <c r="B3781" s="69" t="s">
        <v>11325</v>
      </c>
      <c r="C3781" s="70" t="s">
        <v>11417</v>
      </c>
      <c r="D3781" s="71" t="s">
        <v>11418</v>
      </c>
      <c r="E3781" s="72">
        <v>12</v>
      </c>
      <c r="F3781" s="73" t="s">
        <v>497</v>
      </c>
      <c r="G3781" s="74">
        <v>0</v>
      </c>
      <c r="H3781" s="74">
        <f>'IDS Miami Dry Grocery 2025'!$I3781*'IDS Miami Dry Grocery 2025'!$G3781</f>
        <v>0</v>
      </c>
      <c r="I3781" s="78"/>
      <c r="J3781" s="75">
        <v>31.32</v>
      </c>
      <c r="K3781" s="76">
        <f>IFERROR((#REF!*#REF!)+('IDS Miami Dry Grocery 2025'!$J3781*'IDS Miami Dry Grocery 2025'!$I3781),'IDS Miami Dry Grocery 2025'!$J3781*'IDS Miami Dry Grocery 2025'!$I3781)</f>
        <v>0</v>
      </c>
      <c r="M3781" s="97"/>
    </row>
    <row r="3782" spans="1:13" s="35" customFormat="1" ht="15" x14ac:dyDescent="0.2">
      <c r="A3782" s="68" t="s">
        <v>11419</v>
      </c>
      <c r="B3782" s="69" t="s">
        <v>11325</v>
      </c>
      <c r="C3782" s="70" t="s">
        <v>11420</v>
      </c>
      <c r="D3782" s="71" t="s">
        <v>11418</v>
      </c>
      <c r="E3782" s="72">
        <v>12</v>
      </c>
      <c r="F3782" s="73" t="s">
        <v>1878</v>
      </c>
      <c r="G3782" s="74">
        <v>0</v>
      </c>
      <c r="H3782" s="74">
        <f>'IDS Miami Dry Grocery 2025'!$I3782*'IDS Miami Dry Grocery 2025'!$G3782</f>
        <v>0</v>
      </c>
      <c r="I3782" s="78"/>
      <c r="J3782" s="75">
        <v>58.55</v>
      </c>
      <c r="K3782" s="76">
        <f>IFERROR((#REF!*#REF!)+('IDS Miami Dry Grocery 2025'!$J3782*'IDS Miami Dry Grocery 2025'!$I3782),'IDS Miami Dry Grocery 2025'!$J3782*'IDS Miami Dry Grocery 2025'!$I3782)</f>
        <v>0</v>
      </c>
      <c r="M3782" s="97"/>
    </row>
    <row r="3783" spans="1:13" s="35" customFormat="1" ht="15" x14ac:dyDescent="0.2">
      <c r="A3783" s="68" t="s">
        <v>11421</v>
      </c>
      <c r="B3783" s="69" t="s">
        <v>11325</v>
      </c>
      <c r="C3783" s="70" t="s">
        <v>11422</v>
      </c>
      <c r="D3783" s="71" t="s">
        <v>11423</v>
      </c>
      <c r="E3783" s="72">
        <v>12</v>
      </c>
      <c r="F3783" s="73" t="s">
        <v>497</v>
      </c>
      <c r="G3783" s="74">
        <v>0</v>
      </c>
      <c r="H3783" s="74">
        <f>'IDS Miami Dry Grocery 2025'!$I3783*'IDS Miami Dry Grocery 2025'!$G3783</f>
        <v>0</v>
      </c>
      <c r="I3783" s="78"/>
      <c r="J3783" s="75">
        <v>32.76</v>
      </c>
      <c r="K3783" s="76">
        <f>IFERROR((#REF!*#REF!)+('IDS Miami Dry Grocery 2025'!$J3783*'IDS Miami Dry Grocery 2025'!$I3783),'IDS Miami Dry Grocery 2025'!$J3783*'IDS Miami Dry Grocery 2025'!$I3783)</f>
        <v>0</v>
      </c>
      <c r="M3783" s="97"/>
    </row>
    <row r="3784" spans="1:13" s="35" customFormat="1" ht="15" x14ac:dyDescent="0.2">
      <c r="A3784" s="68" t="s">
        <v>11424</v>
      </c>
      <c r="B3784" s="69" t="s">
        <v>11325</v>
      </c>
      <c r="C3784" s="70" t="s">
        <v>11425</v>
      </c>
      <c r="D3784" s="71" t="s">
        <v>11426</v>
      </c>
      <c r="E3784" s="72">
        <v>12</v>
      </c>
      <c r="F3784" s="73" t="s">
        <v>497</v>
      </c>
      <c r="G3784" s="74">
        <v>0</v>
      </c>
      <c r="H3784" s="74">
        <f>'IDS Miami Dry Grocery 2025'!$I3784*'IDS Miami Dry Grocery 2025'!$G3784</f>
        <v>0</v>
      </c>
      <c r="I3784" s="78"/>
      <c r="J3784" s="75">
        <v>32.92</v>
      </c>
      <c r="K3784" s="76">
        <f>IFERROR((#REF!*#REF!)+('IDS Miami Dry Grocery 2025'!$J3784*'IDS Miami Dry Grocery 2025'!$I3784),'IDS Miami Dry Grocery 2025'!$J3784*'IDS Miami Dry Grocery 2025'!$I3784)</f>
        <v>0</v>
      </c>
      <c r="M3784" s="97"/>
    </row>
    <row r="3785" spans="1:13" s="35" customFormat="1" ht="15" x14ac:dyDescent="0.2">
      <c r="A3785" s="68" t="s">
        <v>11427</v>
      </c>
      <c r="B3785" s="69" t="s">
        <v>11325</v>
      </c>
      <c r="C3785" s="70" t="s">
        <v>11428</v>
      </c>
      <c r="D3785" s="71" t="s">
        <v>11429</v>
      </c>
      <c r="E3785" s="72">
        <v>12</v>
      </c>
      <c r="F3785" s="73" t="s">
        <v>497</v>
      </c>
      <c r="G3785" s="74">
        <v>0</v>
      </c>
      <c r="H3785" s="74">
        <f>'IDS Miami Dry Grocery 2025'!$I3785*'IDS Miami Dry Grocery 2025'!$G3785</f>
        <v>0</v>
      </c>
      <c r="I3785" s="78"/>
      <c r="J3785" s="75">
        <v>32.92</v>
      </c>
      <c r="K3785" s="76">
        <f>IFERROR((#REF!*#REF!)+('IDS Miami Dry Grocery 2025'!$J3785*'IDS Miami Dry Grocery 2025'!$I3785),'IDS Miami Dry Grocery 2025'!$J3785*'IDS Miami Dry Grocery 2025'!$I3785)</f>
        <v>0</v>
      </c>
      <c r="M3785" s="97"/>
    </row>
    <row r="3786" spans="1:13" s="35" customFormat="1" ht="15" x14ac:dyDescent="0.2">
      <c r="A3786" s="68" t="s">
        <v>11430</v>
      </c>
      <c r="B3786" s="69" t="s">
        <v>11325</v>
      </c>
      <c r="C3786" s="70" t="s">
        <v>11431</v>
      </c>
      <c r="D3786" s="71" t="s">
        <v>11432</v>
      </c>
      <c r="E3786" s="72">
        <v>12</v>
      </c>
      <c r="F3786" s="73" t="s">
        <v>212</v>
      </c>
      <c r="G3786" s="74">
        <v>0</v>
      </c>
      <c r="H3786" s="74">
        <f>'IDS Miami Dry Grocery 2025'!$I3786*'IDS Miami Dry Grocery 2025'!$G3786</f>
        <v>0</v>
      </c>
      <c r="I3786" s="78"/>
      <c r="J3786" s="75">
        <v>48.62</v>
      </c>
      <c r="K3786" s="76">
        <f>IFERROR((#REF!*#REF!)+('IDS Miami Dry Grocery 2025'!$J3786*'IDS Miami Dry Grocery 2025'!$I3786),'IDS Miami Dry Grocery 2025'!$J3786*'IDS Miami Dry Grocery 2025'!$I3786)</f>
        <v>0</v>
      </c>
      <c r="M3786" s="97"/>
    </row>
    <row r="3787" spans="1:13" s="35" customFormat="1" ht="15" x14ac:dyDescent="0.2">
      <c r="A3787" s="68" t="s">
        <v>11433</v>
      </c>
      <c r="B3787" s="69" t="s">
        <v>11325</v>
      </c>
      <c r="C3787" s="70" t="s">
        <v>11434</v>
      </c>
      <c r="D3787" s="71" t="s">
        <v>11435</v>
      </c>
      <c r="E3787" s="72">
        <v>12</v>
      </c>
      <c r="F3787" s="73" t="s">
        <v>497</v>
      </c>
      <c r="G3787" s="74">
        <v>0</v>
      </c>
      <c r="H3787" s="74">
        <f>'IDS Miami Dry Grocery 2025'!$I3787*'IDS Miami Dry Grocery 2025'!$G3787</f>
        <v>0</v>
      </c>
      <c r="I3787" s="78"/>
      <c r="J3787" s="75">
        <v>80.66</v>
      </c>
      <c r="K3787" s="76">
        <f>IFERROR((#REF!*#REF!)+('IDS Miami Dry Grocery 2025'!$J3787*'IDS Miami Dry Grocery 2025'!$I3787),'IDS Miami Dry Grocery 2025'!$J3787*'IDS Miami Dry Grocery 2025'!$I3787)</f>
        <v>0</v>
      </c>
      <c r="M3787" s="97"/>
    </row>
    <row r="3788" spans="1:13" s="35" customFormat="1" ht="15" x14ac:dyDescent="0.2">
      <c r="A3788" s="68" t="s">
        <v>11436</v>
      </c>
      <c r="B3788" s="69" t="s">
        <v>11325</v>
      </c>
      <c r="C3788" s="70" t="s">
        <v>11437</v>
      </c>
      <c r="D3788" s="71" t="s">
        <v>11438</v>
      </c>
      <c r="E3788" s="72">
        <v>12</v>
      </c>
      <c r="F3788" s="73" t="s">
        <v>497</v>
      </c>
      <c r="G3788" s="74">
        <v>0</v>
      </c>
      <c r="H3788" s="74">
        <f>'IDS Miami Dry Grocery 2025'!$I3788*'IDS Miami Dry Grocery 2025'!$G3788</f>
        <v>0</v>
      </c>
      <c r="I3788" s="78"/>
      <c r="J3788" s="75">
        <v>80.66</v>
      </c>
      <c r="K3788" s="76">
        <f>IFERROR((#REF!*#REF!)+('IDS Miami Dry Grocery 2025'!$J3788*'IDS Miami Dry Grocery 2025'!$I3788),'IDS Miami Dry Grocery 2025'!$J3788*'IDS Miami Dry Grocery 2025'!$I3788)</f>
        <v>0</v>
      </c>
      <c r="M3788" s="97"/>
    </row>
    <row r="3789" spans="1:13" s="35" customFormat="1" ht="15" x14ac:dyDescent="0.2">
      <c r="A3789" s="68" t="s">
        <v>11439</v>
      </c>
      <c r="B3789" s="69" t="s">
        <v>11325</v>
      </c>
      <c r="C3789" s="70" t="s">
        <v>11440</v>
      </c>
      <c r="D3789" s="71" t="s">
        <v>11441</v>
      </c>
      <c r="E3789" s="72">
        <v>12</v>
      </c>
      <c r="F3789" s="73" t="s">
        <v>1181</v>
      </c>
      <c r="G3789" s="74">
        <v>0</v>
      </c>
      <c r="H3789" s="74">
        <f>'IDS Miami Dry Grocery 2025'!$I3789*'IDS Miami Dry Grocery 2025'!$G3789</f>
        <v>0</v>
      </c>
      <c r="I3789" s="78"/>
      <c r="J3789" s="75">
        <v>62.72</v>
      </c>
      <c r="K3789" s="76">
        <f>IFERROR((#REF!*#REF!)+('IDS Miami Dry Grocery 2025'!$J3789*'IDS Miami Dry Grocery 2025'!$I3789),'IDS Miami Dry Grocery 2025'!$J3789*'IDS Miami Dry Grocery 2025'!$I3789)</f>
        <v>0</v>
      </c>
      <c r="M3789" s="97"/>
    </row>
    <row r="3790" spans="1:13" s="35" customFormat="1" ht="15" x14ac:dyDescent="0.2">
      <c r="A3790" s="68" t="s">
        <v>11442</v>
      </c>
      <c r="B3790" s="69" t="s">
        <v>11325</v>
      </c>
      <c r="C3790" s="70" t="s">
        <v>11443</v>
      </c>
      <c r="D3790" s="71" t="s">
        <v>11444</v>
      </c>
      <c r="E3790" s="72">
        <v>12</v>
      </c>
      <c r="F3790" s="73" t="s">
        <v>1591</v>
      </c>
      <c r="G3790" s="74">
        <v>0</v>
      </c>
      <c r="H3790" s="74">
        <f>'IDS Miami Dry Grocery 2025'!$I3790*'IDS Miami Dry Grocery 2025'!$G3790</f>
        <v>0</v>
      </c>
      <c r="I3790" s="78"/>
      <c r="J3790" s="75">
        <v>58.23</v>
      </c>
      <c r="K3790" s="76">
        <f>IFERROR((#REF!*#REF!)+('IDS Miami Dry Grocery 2025'!$J3790*'IDS Miami Dry Grocery 2025'!$I3790),'IDS Miami Dry Grocery 2025'!$J3790*'IDS Miami Dry Grocery 2025'!$I3790)</f>
        <v>0</v>
      </c>
      <c r="M3790" s="97"/>
    </row>
    <row r="3791" spans="1:13" s="35" customFormat="1" ht="15" x14ac:dyDescent="0.2">
      <c r="A3791" s="68" t="s">
        <v>11445</v>
      </c>
      <c r="B3791" s="69" t="s">
        <v>11325</v>
      </c>
      <c r="C3791" s="70" t="s">
        <v>11446</v>
      </c>
      <c r="D3791" s="71" t="s">
        <v>11447</v>
      </c>
      <c r="E3791" s="72">
        <v>12</v>
      </c>
      <c r="F3791" s="73" t="s">
        <v>68</v>
      </c>
      <c r="G3791" s="74">
        <v>0</v>
      </c>
      <c r="H3791" s="74">
        <f>'IDS Miami Dry Grocery 2025'!$I3791*'IDS Miami Dry Grocery 2025'!$G3791</f>
        <v>0</v>
      </c>
      <c r="I3791" s="78"/>
      <c r="J3791" s="75">
        <v>49.9</v>
      </c>
      <c r="K3791" s="76">
        <f>IFERROR((#REF!*#REF!)+('IDS Miami Dry Grocery 2025'!$J3791*'IDS Miami Dry Grocery 2025'!$I3791),'IDS Miami Dry Grocery 2025'!$J3791*'IDS Miami Dry Grocery 2025'!$I3791)</f>
        <v>0</v>
      </c>
      <c r="M3791" s="97"/>
    </row>
    <row r="3792" spans="1:13" s="35" customFormat="1" ht="15" x14ac:dyDescent="0.2">
      <c r="A3792" s="68" t="s">
        <v>11448</v>
      </c>
      <c r="B3792" s="69" t="s">
        <v>11325</v>
      </c>
      <c r="C3792" s="70" t="s">
        <v>11449</v>
      </c>
      <c r="D3792" s="71" t="s">
        <v>11450</v>
      </c>
      <c r="E3792" s="72">
        <v>12</v>
      </c>
      <c r="F3792" s="73" t="s">
        <v>279</v>
      </c>
      <c r="G3792" s="74">
        <v>0</v>
      </c>
      <c r="H3792" s="74">
        <f>'IDS Miami Dry Grocery 2025'!$I3792*'IDS Miami Dry Grocery 2025'!$G3792</f>
        <v>0</v>
      </c>
      <c r="I3792" s="78"/>
      <c r="J3792" s="75">
        <v>38.369999999999997</v>
      </c>
      <c r="K3792" s="76">
        <f>IFERROR((#REF!*#REF!)+('IDS Miami Dry Grocery 2025'!$J3792*'IDS Miami Dry Grocery 2025'!$I3792),'IDS Miami Dry Grocery 2025'!$J3792*'IDS Miami Dry Grocery 2025'!$I3792)</f>
        <v>0</v>
      </c>
      <c r="M3792" s="97"/>
    </row>
    <row r="3793" spans="1:13" s="35" customFormat="1" ht="15" x14ac:dyDescent="0.2">
      <c r="A3793" s="68" t="s">
        <v>11451</v>
      </c>
      <c r="B3793" s="69" t="s">
        <v>11325</v>
      </c>
      <c r="C3793" s="70" t="s">
        <v>11452</v>
      </c>
      <c r="D3793" s="71" t="s">
        <v>11453</v>
      </c>
      <c r="E3793" s="72">
        <v>12</v>
      </c>
      <c r="F3793" s="73" t="s">
        <v>279</v>
      </c>
      <c r="G3793" s="74">
        <v>0</v>
      </c>
      <c r="H3793" s="74">
        <f>'IDS Miami Dry Grocery 2025'!$I3793*'IDS Miami Dry Grocery 2025'!$G3793</f>
        <v>0</v>
      </c>
      <c r="I3793" s="78"/>
      <c r="J3793" s="75">
        <v>35.159999999999997</v>
      </c>
      <c r="K3793" s="76">
        <f>IFERROR((#REF!*#REF!)+('IDS Miami Dry Grocery 2025'!$J3793*'IDS Miami Dry Grocery 2025'!$I3793),'IDS Miami Dry Grocery 2025'!$J3793*'IDS Miami Dry Grocery 2025'!$I3793)</f>
        <v>0</v>
      </c>
      <c r="M3793" s="97"/>
    </row>
    <row r="3794" spans="1:13" s="35" customFormat="1" ht="15" x14ac:dyDescent="0.2">
      <c r="A3794" s="68" t="s">
        <v>11454</v>
      </c>
      <c r="B3794" s="69" t="s">
        <v>11325</v>
      </c>
      <c r="C3794" s="70" t="s">
        <v>11455</v>
      </c>
      <c r="D3794" s="71" t="s">
        <v>11456</v>
      </c>
      <c r="E3794" s="72">
        <v>12</v>
      </c>
      <c r="F3794" s="73" t="s">
        <v>68</v>
      </c>
      <c r="G3794" s="74">
        <v>0</v>
      </c>
      <c r="H3794" s="74">
        <f>'IDS Miami Dry Grocery 2025'!$I3794*'IDS Miami Dry Grocery 2025'!$G3794</f>
        <v>0</v>
      </c>
      <c r="I3794" s="78"/>
      <c r="J3794" s="75">
        <v>49.9</v>
      </c>
      <c r="K3794" s="76">
        <f>IFERROR((#REF!*#REF!)+('IDS Miami Dry Grocery 2025'!$J3794*'IDS Miami Dry Grocery 2025'!$I3794),'IDS Miami Dry Grocery 2025'!$J3794*'IDS Miami Dry Grocery 2025'!$I3794)</f>
        <v>0</v>
      </c>
      <c r="M3794" s="97"/>
    </row>
    <row r="3795" spans="1:13" s="35" customFormat="1" ht="15" x14ac:dyDescent="0.2">
      <c r="A3795" s="68" t="s">
        <v>11457</v>
      </c>
      <c r="B3795" s="69" t="s">
        <v>11325</v>
      </c>
      <c r="C3795" s="70" t="s">
        <v>11458</v>
      </c>
      <c r="D3795" s="71" t="s">
        <v>11459</v>
      </c>
      <c r="E3795" s="72">
        <v>12</v>
      </c>
      <c r="F3795" s="73" t="s">
        <v>912</v>
      </c>
      <c r="G3795" s="74">
        <v>0</v>
      </c>
      <c r="H3795" s="74">
        <f>'IDS Miami Dry Grocery 2025'!$I3795*'IDS Miami Dry Grocery 2025'!$G3795</f>
        <v>0</v>
      </c>
      <c r="I3795" s="78"/>
      <c r="J3795" s="75">
        <v>14.5</v>
      </c>
      <c r="K3795" s="76">
        <f>IFERROR((#REF!*#REF!)+('IDS Miami Dry Grocery 2025'!$J3795*'IDS Miami Dry Grocery 2025'!$I3795),'IDS Miami Dry Grocery 2025'!$J3795*'IDS Miami Dry Grocery 2025'!$I3795)</f>
        <v>0</v>
      </c>
      <c r="M3795" s="97"/>
    </row>
    <row r="3796" spans="1:13" s="35" customFormat="1" ht="15" x14ac:dyDescent="0.2">
      <c r="A3796" s="68" t="s">
        <v>11460</v>
      </c>
      <c r="B3796" s="69" t="s">
        <v>11325</v>
      </c>
      <c r="C3796" s="70" t="s">
        <v>11461</v>
      </c>
      <c r="D3796" s="71" t="s">
        <v>11462</v>
      </c>
      <c r="E3796" s="72">
        <v>24</v>
      </c>
      <c r="F3796" s="73" t="s">
        <v>484</v>
      </c>
      <c r="G3796" s="74">
        <v>0</v>
      </c>
      <c r="H3796" s="74">
        <f>'IDS Miami Dry Grocery 2025'!$I3796*'IDS Miami Dry Grocery 2025'!$G3796</f>
        <v>0</v>
      </c>
      <c r="I3796" s="78"/>
      <c r="J3796" s="75">
        <v>79.86</v>
      </c>
      <c r="K3796" s="76">
        <f>IFERROR((#REF!*#REF!)+('IDS Miami Dry Grocery 2025'!$J3796*'IDS Miami Dry Grocery 2025'!$I3796),'IDS Miami Dry Grocery 2025'!$J3796*'IDS Miami Dry Grocery 2025'!$I3796)</f>
        <v>0</v>
      </c>
      <c r="M3796" s="97"/>
    </row>
    <row r="3797" spans="1:13" s="35" customFormat="1" ht="15" x14ac:dyDescent="0.2">
      <c r="A3797" s="68" t="s">
        <v>11463</v>
      </c>
      <c r="B3797" s="69" t="s">
        <v>11325</v>
      </c>
      <c r="C3797" s="70" t="s">
        <v>11464</v>
      </c>
      <c r="D3797" s="71" t="s">
        <v>11465</v>
      </c>
      <c r="E3797" s="72">
        <v>12</v>
      </c>
      <c r="F3797" s="73" t="s">
        <v>279</v>
      </c>
      <c r="G3797" s="74">
        <v>0</v>
      </c>
      <c r="H3797" s="74">
        <f>'IDS Miami Dry Grocery 2025'!$I3797*'IDS Miami Dry Grocery 2025'!$G3797</f>
        <v>0</v>
      </c>
      <c r="I3797" s="78"/>
      <c r="J3797" s="75">
        <v>75.69</v>
      </c>
      <c r="K3797" s="76">
        <f>IFERROR((#REF!*#REF!)+('IDS Miami Dry Grocery 2025'!$J3797*'IDS Miami Dry Grocery 2025'!$I3797),'IDS Miami Dry Grocery 2025'!$J3797*'IDS Miami Dry Grocery 2025'!$I3797)</f>
        <v>0</v>
      </c>
      <c r="M3797" s="97"/>
    </row>
    <row r="3798" spans="1:13" s="35" customFormat="1" ht="15" x14ac:dyDescent="0.2">
      <c r="A3798" s="68" t="s">
        <v>11466</v>
      </c>
      <c r="B3798" s="69" t="s">
        <v>11325</v>
      </c>
      <c r="C3798" s="70" t="s">
        <v>11467</v>
      </c>
      <c r="D3798" s="71" t="s">
        <v>11468</v>
      </c>
      <c r="E3798" s="72">
        <v>24</v>
      </c>
      <c r="F3798" s="73" t="s">
        <v>64</v>
      </c>
      <c r="G3798" s="74">
        <v>0</v>
      </c>
      <c r="H3798" s="74">
        <f>'IDS Miami Dry Grocery 2025'!$I3798*'IDS Miami Dry Grocery 2025'!$G3798</f>
        <v>0</v>
      </c>
      <c r="I3798" s="78"/>
      <c r="J3798" s="75">
        <v>83.38</v>
      </c>
      <c r="K3798" s="76">
        <f>IFERROR((#REF!*#REF!)+('IDS Miami Dry Grocery 2025'!$J3798*'IDS Miami Dry Grocery 2025'!$I3798),'IDS Miami Dry Grocery 2025'!$J3798*'IDS Miami Dry Grocery 2025'!$I3798)</f>
        <v>0</v>
      </c>
      <c r="M3798" s="97"/>
    </row>
    <row r="3799" spans="1:13" s="35" customFormat="1" ht="15" x14ac:dyDescent="0.2">
      <c r="A3799" s="68" t="s">
        <v>11469</v>
      </c>
      <c r="B3799" s="69" t="s">
        <v>11325</v>
      </c>
      <c r="C3799" s="70" t="s">
        <v>11470</v>
      </c>
      <c r="D3799" s="71" t="s">
        <v>11471</v>
      </c>
      <c r="E3799" s="72">
        <v>6</v>
      </c>
      <c r="F3799" s="73" t="s">
        <v>1999</v>
      </c>
      <c r="G3799" s="74">
        <v>0</v>
      </c>
      <c r="H3799" s="74">
        <f>'IDS Miami Dry Grocery 2025'!$I3799*'IDS Miami Dry Grocery 2025'!$G3799</f>
        <v>0</v>
      </c>
      <c r="I3799" s="78"/>
      <c r="J3799" s="75">
        <v>51.58</v>
      </c>
      <c r="K3799" s="76">
        <f>IFERROR((#REF!*#REF!)+('IDS Miami Dry Grocery 2025'!$J3799*'IDS Miami Dry Grocery 2025'!$I3799),'IDS Miami Dry Grocery 2025'!$J3799*'IDS Miami Dry Grocery 2025'!$I3799)</f>
        <v>0</v>
      </c>
      <c r="M3799" s="97"/>
    </row>
    <row r="3800" spans="1:13" s="35" customFormat="1" ht="15" x14ac:dyDescent="0.2">
      <c r="A3800" s="68" t="s">
        <v>11472</v>
      </c>
      <c r="B3800" s="69" t="s">
        <v>11325</v>
      </c>
      <c r="C3800" s="70" t="s">
        <v>11473</v>
      </c>
      <c r="D3800" s="71" t="s">
        <v>11474</v>
      </c>
      <c r="E3800" s="72">
        <v>12</v>
      </c>
      <c r="F3800" s="73" t="s">
        <v>129</v>
      </c>
      <c r="G3800" s="74">
        <v>0</v>
      </c>
      <c r="H3800" s="74">
        <f>'IDS Miami Dry Grocery 2025'!$I3800*'IDS Miami Dry Grocery 2025'!$G3800</f>
        <v>0</v>
      </c>
      <c r="I3800" s="78"/>
      <c r="J3800" s="75">
        <v>43.01</v>
      </c>
      <c r="K3800" s="76">
        <f>IFERROR((#REF!*#REF!)+('IDS Miami Dry Grocery 2025'!$J3800*'IDS Miami Dry Grocery 2025'!$I3800),'IDS Miami Dry Grocery 2025'!$J3800*'IDS Miami Dry Grocery 2025'!$I3800)</f>
        <v>0</v>
      </c>
      <c r="M3800" s="97"/>
    </row>
    <row r="3801" spans="1:13" s="35" customFormat="1" ht="15" x14ac:dyDescent="0.2">
      <c r="A3801" s="68" t="s">
        <v>11475</v>
      </c>
      <c r="B3801" s="69" t="s">
        <v>11325</v>
      </c>
      <c r="C3801" s="70" t="s">
        <v>11476</v>
      </c>
      <c r="D3801" s="71" t="s">
        <v>11477</v>
      </c>
      <c r="E3801" s="72">
        <v>12</v>
      </c>
      <c r="F3801" s="73" t="s">
        <v>129</v>
      </c>
      <c r="G3801" s="74">
        <v>0</v>
      </c>
      <c r="H3801" s="74">
        <f>'IDS Miami Dry Grocery 2025'!$I3801*'IDS Miami Dry Grocery 2025'!$G3801</f>
        <v>0</v>
      </c>
      <c r="I3801" s="78"/>
      <c r="J3801" s="75">
        <v>40.93</v>
      </c>
      <c r="K3801" s="76">
        <f>IFERROR((#REF!*#REF!)+('IDS Miami Dry Grocery 2025'!$J3801*'IDS Miami Dry Grocery 2025'!$I3801),'IDS Miami Dry Grocery 2025'!$J3801*'IDS Miami Dry Grocery 2025'!$I3801)</f>
        <v>0</v>
      </c>
      <c r="M3801" s="97"/>
    </row>
    <row r="3802" spans="1:13" s="35" customFormat="1" ht="15" x14ac:dyDescent="0.2">
      <c r="A3802" s="68" t="s">
        <v>11478</v>
      </c>
      <c r="B3802" s="69" t="s">
        <v>11325</v>
      </c>
      <c r="C3802" s="70" t="s">
        <v>11479</v>
      </c>
      <c r="D3802" s="71" t="s">
        <v>11480</v>
      </c>
      <c r="E3802" s="72">
        <v>12</v>
      </c>
      <c r="F3802" s="73" t="s">
        <v>497</v>
      </c>
      <c r="G3802" s="74">
        <v>1.274256E-2</v>
      </c>
      <c r="H3802" s="74">
        <f>'IDS Miami Dry Grocery 2025'!$I3802*'IDS Miami Dry Grocery 2025'!$G3802</f>
        <v>0</v>
      </c>
      <c r="I3802" s="78"/>
      <c r="J3802" s="75">
        <v>47.19</v>
      </c>
      <c r="K3802" s="76">
        <f>IFERROR((#REF!*#REF!)+('IDS Miami Dry Grocery 2025'!$J3802*'IDS Miami Dry Grocery 2025'!$I3802),'IDS Miami Dry Grocery 2025'!$J3802*'IDS Miami Dry Grocery 2025'!$I3802)</f>
        <v>0</v>
      </c>
      <c r="M3802" s="97"/>
    </row>
    <row r="3803" spans="1:13" s="35" customFormat="1" ht="15" x14ac:dyDescent="0.2">
      <c r="A3803" s="68" t="s">
        <v>11481</v>
      </c>
      <c r="B3803" s="69" t="s">
        <v>11325</v>
      </c>
      <c r="C3803" s="70" t="s">
        <v>11482</v>
      </c>
      <c r="D3803" s="71" t="s">
        <v>11483</v>
      </c>
      <c r="E3803" s="72">
        <v>24</v>
      </c>
      <c r="F3803" s="73" t="s">
        <v>380</v>
      </c>
      <c r="G3803" s="74">
        <v>4.813856E-3</v>
      </c>
      <c r="H3803" s="74">
        <f>'IDS Miami Dry Grocery 2025'!$I3803*'IDS Miami Dry Grocery 2025'!$G3803</f>
        <v>0</v>
      </c>
      <c r="I3803" s="78"/>
      <c r="J3803" s="75">
        <v>30.4</v>
      </c>
      <c r="K3803" s="76">
        <f>IFERROR((#REF!*#REF!)+('IDS Miami Dry Grocery 2025'!$J3803*'IDS Miami Dry Grocery 2025'!$I3803),'IDS Miami Dry Grocery 2025'!$J3803*'IDS Miami Dry Grocery 2025'!$I3803)</f>
        <v>0</v>
      </c>
      <c r="M3803" s="97"/>
    </row>
    <row r="3804" spans="1:13" s="35" customFormat="1" ht="15" x14ac:dyDescent="0.2">
      <c r="A3804" s="68" t="s">
        <v>11484</v>
      </c>
      <c r="B3804" s="69" t="s">
        <v>11325</v>
      </c>
      <c r="C3804" s="70" t="s">
        <v>11485</v>
      </c>
      <c r="D3804" s="71" t="s">
        <v>11486</v>
      </c>
      <c r="E3804" s="72">
        <v>12</v>
      </c>
      <c r="F3804" s="73" t="s">
        <v>380</v>
      </c>
      <c r="G3804" s="74">
        <v>2.5485119999999997E-3</v>
      </c>
      <c r="H3804" s="74">
        <f>'IDS Miami Dry Grocery 2025'!$I3804*'IDS Miami Dry Grocery 2025'!$G3804</f>
        <v>0</v>
      </c>
      <c r="I3804" s="78"/>
      <c r="J3804" s="75">
        <v>17.260000000000002</v>
      </c>
      <c r="K3804" s="76">
        <f>IFERROR((#REF!*#REF!)+('IDS Miami Dry Grocery 2025'!$J3804*'IDS Miami Dry Grocery 2025'!$I3804),'IDS Miami Dry Grocery 2025'!$J3804*'IDS Miami Dry Grocery 2025'!$I3804)</f>
        <v>0</v>
      </c>
      <c r="M3804" s="97"/>
    </row>
    <row r="3805" spans="1:13" s="35" customFormat="1" ht="15" x14ac:dyDescent="0.2">
      <c r="A3805" s="68" t="s">
        <v>11487</v>
      </c>
      <c r="B3805" s="69" t="s">
        <v>11325</v>
      </c>
      <c r="C3805" s="70" t="s">
        <v>11488</v>
      </c>
      <c r="D3805" s="71" t="s">
        <v>11489</v>
      </c>
      <c r="E3805" s="72">
        <v>6</v>
      </c>
      <c r="F3805" s="73" t="s">
        <v>265</v>
      </c>
      <c r="G3805" s="74">
        <v>3.964352E-3</v>
      </c>
      <c r="H3805" s="74">
        <f>'IDS Miami Dry Grocery 2025'!$I3805*'IDS Miami Dry Grocery 2025'!$G3805</f>
        <v>0</v>
      </c>
      <c r="I3805" s="78"/>
      <c r="J3805" s="75">
        <v>21.09</v>
      </c>
      <c r="K3805" s="76">
        <f>IFERROR((#REF!*#REF!)+('IDS Miami Dry Grocery 2025'!$J3805*'IDS Miami Dry Grocery 2025'!$I3805),'IDS Miami Dry Grocery 2025'!$J3805*'IDS Miami Dry Grocery 2025'!$I3805)</f>
        <v>0</v>
      </c>
      <c r="M3805" s="97"/>
    </row>
    <row r="3806" spans="1:13" s="35" customFormat="1" ht="15" x14ac:dyDescent="0.2">
      <c r="A3806" s="68" t="s">
        <v>11490</v>
      </c>
      <c r="B3806" s="69" t="s">
        <v>11325</v>
      </c>
      <c r="C3806" s="70" t="s">
        <v>11491</v>
      </c>
      <c r="D3806" s="71" t="s">
        <v>11492</v>
      </c>
      <c r="E3806" s="72">
        <v>6</v>
      </c>
      <c r="F3806" s="73" t="s">
        <v>265</v>
      </c>
      <c r="G3806" s="74">
        <v>3.964352E-3</v>
      </c>
      <c r="H3806" s="74">
        <f>'IDS Miami Dry Grocery 2025'!$I3806*'IDS Miami Dry Grocery 2025'!$G3806</f>
        <v>0</v>
      </c>
      <c r="I3806" s="78"/>
      <c r="J3806" s="75">
        <v>21.09</v>
      </c>
      <c r="K3806" s="76">
        <f>IFERROR((#REF!*#REF!)+('IDS Miami Dry Grocery 2025'!$J3806*'IDS Miami Dry Grocery 2025'!$I3806),'IDS Miami Dry Grocery 2025'!$J3806*'IDS Miami Dry Grocery 2025'!$I3806)</f>
        <v>0</v>
      </c>
      <c r="M3806" s="97"/>
    </row>
    <row r="3807" spans="1:13" s="35" customFormat="1" ht="15" x14ac:dyDescent="0.2">
      <c r="A3807" s="68" t="s">
        <v>11493</v>
      </c>
      <c r="B3807" s="69" t="s">
        <v>11325</v>
      </c>
      <c r="C3807" s="70" t="s">
        <v>11494</v>
      </c>
      <c r="D3807" s="71" t="s">
        <v>11495</v>
      </c>
      <c r="E3807" s="72">
        <v>12</v>
      </c>
      <c r="F3807" s="73" t="s">
        <v>497</v>
      </c>
      <c r="G3807" s="74">
        <v>1.2176223999999999E-2</v>
      </c>
      <c r="H3807" s="74">
        <f>'IDS Miami Dry Grocery 2025'!$I3807*'IDS Miami Dry Grocery 2025'!$G3807</f>
        <v>0</v>
      </c>
      <c r="I3807" s="78"/>
      <c r="J3807" s="75">
        <v>36.85</v>
      </c>
      <c r="K3807" s="76">
        <f>IFERROR((#REF!*#REF!)+('IDS Miami Dry Grocery 2025'!$J3807*'IDS Miami Dry Grocery 2025'!$I3807),'IDS Miami Dry Grocery 2025'!$J3807*'IDS Miami Dry Grocery 2025'!$I3807)</f>
        <v>0</v>
      </c>
      <c r="M3807" s="97"/>
    </row>
    <row r="3808" spans="1:13" s="35" customFormat="1" ht="15" x14ac:dyDescent="0.2">
      <c r="A3808" s="68" t="s">
        <v>11496</v>
      </c>
      <c r="B3808" s="69" t="s">
        <v>11325</v>
      </c>
      <c r="C3808" s="70" t="s">
        <v>11497</v>
      </c>
      <c r="D3808" s="71" t="s">
        <v>11498</v>
      </c>
      <c r="E3808" s="72">
        <v>12</v>
      </c>
      <c r="F3808" s="73" t="s">
        <v>497</v>
      </c>
      <c r="G3808" s="74">
        <v>1.2176223999999999E-2</v>
      </c>
      <c r="H3808" s="74">
        <f>'IDS Miami Dry Grocery 2025'!$I3808*'IDS Miami Dry Grocery 2025'!$G3808</f>
        <v>0</v>
      </c>
      <c r="I3808" s="78"/>
      <c r="J3808" s="75">
        <v>36.85</v>
      </c>
      <c r="K3808" s="76">
        <f>IFERROR((#REF!*#REF!)+('IDS Miami Dry Grocery 2025'!$J3808*'IDS Miami Dry Grocery 2025'!$I3808),'IDS Miami Dry Grocery 2025'!$J3808*'IDS Miami Dry Grocery 2025'!$I3808)</f>
        <v>0</v>
      </c>
      <c r="M3808" s="97"/>
    </row>
    <row r="3809" spans="1:13" s="35" customFormat="1" ht="15" x14ac:dyDescent="0.2">
      <c r="A3809" s="68" t="s">
        <v>11499</v>
      </c>
      <c r="B3809" s="69" t="s">
        <v>11325</v>
      </c>
      <c r="C3809" s="70" t="s">
        <v>11500</v>
      </c>
      <c r="D3809" s="71" t="s">
        <v>11501</v>
      </c>
      <c r="E3809" s="72">
        <v>12</v>
      </c>
      <c r="F3809" s="73" t="s">
        <v>497</v>
      </c>
      <c r="G3809" s="74">
        <v>1.2176223999999999E-2</v>
      </c>
      <c r="H3809" s="74">
        <f>'IDS Miami Dry Grocery 2025'!$I3809*'IDS Miami Dry Grocery 2025'!$G3809</f>
        <v>0</v>
      </c>
      <c r="I3809" s="78"/>
      <c r="J3809" s="75">
        <v>36.85</v>
      </c>
      <c r="K3809" s="76">
        <f>IFERROR((#REF!*#REF!)+('IDS Miami Dry Grocery 2025'!$J3809*'IDS Miami Dry Grocery 2025'!$I3809),'IDS Miami Dry Grocery 2025'!$J3809*'IDS Miami Dry Grocery 2025'!$I3809)</f>
        <v>0</v>
      </c>
      <c r="M3809" s="97"/>
    </row>
    <row r="3810" spans="1:13" s="35" customFormat="1" ht="15" x14ac:dyDescent="0.2">
      <c r="A3810" s="68" t="s">
        <v>11502</v>
      </c>
      <c r="B3810" s="69" t="s">
        <v>11325</v>
      </c>
      <c r="C3810" s="70" t="s">
        <v>11503</v>
      </c>
      <c r="D3810" s="71" t="s">
        <v>11504</v>
      </c>
      <c r="E3810" s="72">
        <v>12</v>
      </c>
      <c r="F3810" s="73" t="s">
        <v>497</v>
      </c>
      <c r="G3810" s="74">
        <v>1.274256E-2</v>
      </c>
      <c r="H3810" s="74">
        <f>'IDS Miami Dry Grocery 2025'!$I3810*'IDS Miami Dry Grocery 2025'!$G3810</f>
        <v>0</v>
      </c>
      <c r="I3810" s="78"/>
      <c r="J3810" s="75">
        <v>47.19</v>
      </c>
      <c r="K3810" s="76">
        <f>IFERROR((#REF!*#REF!)+('IDS Miami Dry Grocery 2025'!$J3810*'IDS Miami Dry Grocery 2025'!$I3810),'IDS Miami Dry Grocery 2025'!$J3810*'IDS Miami Dry Grocery 2025'!$I3810)</f>
        <v>0</v>
      </c>
      <c r="M3810" s="97"/>
    </row>
    <row r="3811" spans="1:13" s="35" customFormat="1" ht="15" x14ac:dyDescent="0.2">
      <c r="A3811" s="68" t="s">
        <v>11505</v>
      </c>
      <c r="B3811" s="69" t="s">
        <v>11325</v>
      </c>
      <c r="C3811" s="70" t="s">
        <v>11506</v>
      </c>
      <c r="D3811" s="71" t="s">
        <v>11507</v>
      </c>
      <c r="E3811" s="72">
        <v>8</v>
      </c>
      <c r="F3811" s="73" t="s">
        <v>208</v>
      </c>
      <c r="G3811" s="74">
        <v>1.3875231999999999E-2</v>
      </c>
      <c r="H3811" s="74">
        <f>'IDS Miami Dry Grocery 2025'!$I3811*'IDS Miami Dry Grocery 2025'!$G3811</f>
        <v>0</v>
      </c>
      <c r="I3811" s="78"/>
      <c r="J3811" s="75">
        <v>35.71</v>
      </c>
      <c r="K3811" s="76">
        <f>IFERROR((#REF!*#REF!)+('IDS Miami Dry Grocery 2025'!$J3811*'IDS Miami Dry Grocery 2025'!$I3811),'IDS Miami Dry Grocery 2025'!$J3811*'IDS Miami Dry Grocery 2025'!$I3811)</f>
        <v>0</v>
      </c>
      <c r="M3811" s="97"/>
    </row>
    <row r="3812" spans="1:13" s="35" customFormat="1" ht="15" x14ac:dyDescent="0.2">
      <c r="A3812" s="68" t="s">
        <v>11508</v>
      </c>
      <c r="B3812" s="69" t="s">
        <v>11325</v>
      </c>
      <c r="C3812" s="70" t="s">
        <v>11509</v>
      </c>
      <c r="D3812" s="71" t="s">
        <v>11510</v>
      </c>
      <c r="E3812" s="72">
        <v>8</v>
      </c>
      <c r="F3812" s="73" t="s">
        <v>10106</v>
      </c>
      <c r="G3812" s="74">
        <v>1.7273247999999998E-2</v>
      </c>
      <c r="H3812" s="74">
        <f>'IDS Miami Dry Grocery 2025'!$I3812*'IDS Miami Dry Grocery 2025'!$G3812</f>
        <v>0</v>
      </c>
      <c r="I3812" s="78"/>
      <c r="J3812" s="75">
        <v>51</v>
      </c>
      <c r="K3812" s="76">
        <f>IFERROR((#REF!*#REF!)+('IDS Miami Dry Grocery 2025'!$J3812*'IDS Miami Dry Grocery 2025'!$I3812),'IDS Miami Dry Grocery 2025'!$J3812*'IDS Miami Dry Grocery 2025'!$I3812)</f>
        <v>0</v>
      </c>
      <c r="M3812" s="97"/>
    </row>
    <row r="3813" spans="1:13" s="35" customFormat="1" ht="15" x14ac:dyDescent="0.2">
      <c r="A3813" s="68" t="s">
        <v>11511</v>
      </c>
      <c r="B3813" s="69" t="s">
        <v>11325</v>
      </c>
      <c r="C3813" s="70" t="s">
        <v>11512</v>
      </c>
      <c r="D3813" s="71" t="s">
        <v>11513</v>
      </c>
      <c r="E3813" s="72">
        <v>12</v>
      </c>
      <c r="F3813" s="73" t="s">
        <v>497</v>
      </c>
      <c r="G3813" s="74">
        <v>8.4950399999999988E-3</v>
      </c>
      <c r="H3813" s="74">
        <f>'IDS Miami Dry Grocery 2025'!$I3813*'IDS Miami Dry Grocery 2025'!$G3813</f>
        <v>0</v>
      </c>
      <c r="I3813" s="78"/>
      <c r="J3813" s="75">
        <v>32.909999999999997</v>
      </c>
      <c r="K3813" s="76">
        <f>IFERROR((#REF!*#REF!)+('IDS Miami Dry Grocery 2025'!$J3813*'IDS Miami Dry Grocery 2025'!$I3813),'IDS Miami Dry Grocery 2025'!$J3813*'IDS Miami Dry Grocery 2025'!$I3813)</f>
        <v>0</v>
      </c>
      <c r="M3813" s="97"/>
    </row>
    <row r="3814" spans="1:13" s="35" customFormat="1" ht="24" x14ac:dyDescent="0.2">
      <c r="A3814" s="68" t="s">
        <v>11514</v>
      </c>
      <c r="B3814" s="69" t="s">
        <v>11325</v>
      </c>
      <c r="C3814" s="70" t="s">
        <v>11515</v>
      </c>
      <c r="D3814" s="71" t="s">
        <v>11516</v>
      </c>
      <c r="E3814" s="72">
        <v>10</v>
      </c>
      <c r="F3814" s="73" t="s">
        <v>11517</v>
      </c>
      <c r="G3814" s="74">
        <v>2.9449472000000001E-2</v>
      </c>
      <c r="H3814" s="74">
        <f>'IDS Miami Dry Grocery 2025'!$I3814*'IDS Miami Dry Grocery 2025'!$G3814</f>
        <v>0</v>
      </c>
      <c r="I3814" s="78"/>
      <c r="J3814" s="75">
        <v>46.2</v>
      </c>
      <c r="K3814" s="76">
        <f>IFERROR((#REF!*#REF!)+('IDS Miami Dry Grocery 2025'!$J3814*'IDS Miami Dry Grocery 2025'!$I3814),'IDS Miami Dry Grocery 2025'!$J3814*'IDS Miami Dry Grocery 2025'!$I3814)</f>
        <v>0</v>
      </c>
      <c r="M3814" s="97"/>
    </row>
    <row r="3815" spans="1:13" s="35" customFormat="1" ht="15" x14ac:dyDescent="0.2">
      <c r="A3815" s="68" t="s">
        <v>11518</v>
      </c>
      <c r="B3815" s="69" t="s">
        <v>11325</v>
      </c>
      <c r="C3815" s="70" t="s">
        <v>11519</v>
      </c>
      <c r="D3815" s="71" t="s">
        <v>11520</v>
      </c>
      <c r="E3815" s="72">
        <v>12</v>
      </c>
      <c r="F3815" s="73" t="s">
        <v>68</v>
      </c>
      <c r="G3815" s="74">
        <v>7.6455360000000005E-3</v>
      </c>
      <c r="H3815" s="74">
        <f>'IDS Miami Dry Grocery 2025'!$I3815*'IDS Miami Dry Grocery 2025'!$G3815</f>
        <v>0</v>
      </c>
      <c r="I3815" s="78"/>
      <c r="J3815" s="75">
        <v>33.47</v>
      </c>
      <c r="K3815" s="76">
        <f>IFERROR((#REF!*#REF!)+('IDS Miami Dry Grocery 2025'!$J3815*'IDS Miami Dry Grocery 2025'!$I3815),'IDS Miami Dry Grocery 2025'!$J3815*'IDS Miami Dry Grocery 2025'!$I3815)</f>
        <v>0</v>
      </c>
      <c r="M3815" s="97"/>
    </row>
    <row r="3816" spans="1:13" s="35" customFormat="1" ht="15" x14ac:dyDescent="0.2">
      <c r="A3816" s="68" t="s">
        <v>11521</v>
      </c>
      <c r="B3816" s="69" t="s">
        <v>11325</v>
      </c>
      <c r="C3816" s="70" t="s">
        <v>11522</v>
      </c>
      <c r="D3816" s="71" t="s">
        <v>11523</v>
      </c>
      <c r="E3816" s="72">
        <v>12</v>
      </c>
      <c r="F3816" s="73" t="s">
        <v>380</v>
      </c>
      <c r="G3816" s="74">
        <v>2.2653439999999999E-3</v>
      </c>
      <c r="H3816" s="74">
        <f>'IDS Miami Dry Grocery 2025'!$I3816*'IDS Miami Dry Grocery 2025'!$G3816</f>
        <v>0</v>
      </c>
      <c r="I3816" s="78"/>
      <c r="J3816" s="75">
        <v>17.260000000000002</v>
      </c>
      <c r="K3816" s="76">
        <f>IFERROR((#REF!*#REF!)+('IDS Miami Dry Grocery 2025'!$J3816*'IDS Miami Dry Grocery 2025'!$I3816),'IDS Miami Dry Grocery 2025'!$J3816*'IDS Miami Dry Grocery 2025'!$I3816)</f>
        <v>0</v>
      </c>
      <c r="M3816" s="97"/>
    </row>
    <row r="3817" spans="1:13" s="35" customFormat="1" ht="15" x14ac:dyDescent="0.2">
      <c r="A3817" s="68" t="s">
        <v>11524</v>
      </c>
      <c r="B3817" s="69" t="s">
        <v>11325</v>
      </c>
      <c r="C3817" s="70" t="s">
        <v>11525</v>
      </c>
      <c r="D3817" s="71" t="s">
        <v>11526</v>
      </c>
      <c r="E3817" s="72">
        <v>12</v>
      </c>
      <c r="F3817" s="73" t="s">
        <v>497</v>
      </c>
      <c r="G3817" s="74">
        <v>8.2118719999999985E-3</v>
      </c>
      <c r="H3817" s="74">
        <f>'IDS Miami Dry Grocery 2025'!$I3817*'IDS Miami Dry Grocery 2025'!$G3817</f>
        <v>0</v>
      </c>
      <c r="I3817" s="78"/>
      <c r="J3817" s="75">
        <v>29.62</v>
      </c>
      <c r="K3817" s="76">
        <f>IFERROR((#REF!*#REF!)+('IDS Miami Dry Grocery 2025'!$J3817*'IDS Miami Dry Grocery 2025'!$I3817),'IDS Miami Dry Grocery 2025'!$J3817*'IDS Miami Dry Grocery 2025'!$I3817)</f>
        <v>0</v>
      </c>
      <c r="M3817" s="97"/>
    </row>
    <row r="3818" spans="1:13" s="35" customFormat="1" ht="15" x14ac:dyDescent="0.2">
      <c r="A3818" s="68" t="s">
        <v>11527</v>
      </c>
      <c r="B3818" s="69" t="s">
        <v>11325</v>
      </c>
      <c r="C3818" s="70" t="s">
        <v>11528</v>
      </c>
      <c r="D3818" s="71" t="s">
        <v>11529</v>
      </c>
      <c r="E3818" s="72">
        <v>12</v>
      </c>
      <c r="F3818" s="73" t="s">
        <v>279</v>
      </c>
      <c r="G3818" s="74">
        <v>6.2296959999999998E-3</v>
      </c>
      <c r="H3818" s="74">
        <f>'IDS Miami Dry Grocery 2025'!$I3818*'IDS Miami Dry Grocery 2025'!$G3818</f>
        <v>0</v>
      </c>
      <c r="I3818" s="78"/>
      <c r="J3818" s="75">
        <v>32.909999999999997</v>
      </c>
      <c r="K3818" s="76">
        <f>IFERROR((#REF!*#REF!)+('IDS Miami Dry Grocery 2025'!$J3818*'IDS Miami Dry Grocery 2025'!$I3818),'IDS Miami Dry Grocery 2025'!$J3818*'IDS Miami Dry Grocery 2025'!$I3818)</f>
        <v>0</v>
      </c>
      <c r="M3818" s="97"/>
    </row>
    <row r="3819" spans="1:13" s="35" customFormat="1" ht="15" x14ac:dyDescent="0.2">
      <c r="A3819" s="68" t="s">
        <v>11530</v>
      </c>
      <c r="B3819" s="69" t="s">
        <v>11325</v>
      </c>
      <c r="C3819" s="70" t="s">
        <v>11531</v>
      </c>
      <c r="D3819" s="71" t="s">
        <v>11532</v>
      </c>
      <c r="E3819" s="72">
        <v>12</v>
      </c>
      <c r="F3819" s="73" t="s">
        <v>497</v>
      </c>
      <c r="G3819" s="74">
        <v>7.928704E-3</v>
      </c>
      <c r="H3819" s="74">
        <f>'IDS Miami Dry Grocery 2025'!$I3819*'IDS Miami Dry Grocery 2025'!$G3819</f>
        <v>0</v>
      </c>
      <c r="I3819" s="78"/>
      <c r="J3819" s="75">
        <v>29.62</v>
      </c>
      <c r="K3819" s="76">
        <f>IFERROR((#REF!*#REF!)+('IDS Miami Dry Grocery 2025'!$J3819*'IDS Miami Dry Grocery 2025'!$I3819),'IDS Miami Dry Grocery 2025'!$J3819*'IDS Miami Dry Grocery 2025'!$I3819)</f>
        <v>0</v>
      </c>
      <c r="M3819" s="97"/>
    </row>
    <row r="3820" spans="1:13" s="35" customFormat="1" ht="15" x14ac:dyDescent="0.2">
      <c r="A3820" s="68" t="s">
        <v>11533</v>
      </c>
      <c r="B3820" s="69" t="s">
        <v>11325</v>
      </c>
      <c r="C3820" s="70" t="s">
        <v>11534</v>
      </c>
      <c r="D3820" s="71" t="s">
        <v>11535</v>
      </c>
      <c r="E3820" s="72">
        <v>12</v>
      </c>
      <c r="F3820" s="73" t="s">
        <v>11536</v>
      </c>
      <c r="G3820" s="74">
        <v>2.7467295999999999E-2</v>
      </c>
      <c r="H3820" s="74">
        <f>'IDS Miami Dry Grocery 2025'!$I3820*'IDS Miami Dry Grocery 2025'!$G3820</f>
        <v>0</v>
      </c>
      <c r="I3820" s="78"/>
      <c r="J3820" s="75">
        <v>53.92</v>
      </c>
      <c r="K3820" s="76">
        <f>IFERROR((#REF!*#REF!)+('IDS Miami Dry Grocery 2025'!$J3820*'IDS Miami Dry Grocery 2025'!$I3820),'IDS Miami Dry Grocery 2025'!$J3820*'IDS Miami Dry Grocery 2025'!$I3820)</f>
        <v>0</v>
      </c>
      <c r="M3820" s="97"/>
    </row>
    <row r="3821" spans="1:13" s="35" customFormat="1" ht="15" x14ac:dyDescent="0.2">
      <c r="A3821" s="68" t="s">
        <v>11537</v>
      </c>
      <c r="B3821" s="69" t="s">
        <v>11325</v>
      </c>
      <c r="C3821" s="70" t="s">
        <v>11538</v>
      </c>
      <c r="D3821" s="71" t="s">
        <v>11539</v>
      </c>
      <c r="E3821" s="72">
        <v>12</v>
      </c>
      <c r="F3821" s="73" t="s">
        <v>497</v>
      </c>
      <c r="G3821" s="74">
        <v>1.274256E-2</v>
      </c>
      <c r="H3821" s="74">
        <f>'IDS Miami Dry Grocery 2025'!$I3821*'IDS Miami Dry Grocery 2025'!$G3821</f>
        <v>0</v>
      </c>
      <c r="I3821" s="78"/>
      <c r="J3821" s="75">
        <v>47.19</v>
      </c>
      <c r="K3821" s="76">
        <f>IFERROR((#REF!*#REF!)+('IDS Miami Dry Grocery 2025'!$J3821*'IDS Miami Dry Grocery 2025'!$I3821),'IDS Miami Dry Grocery 2025'!$J3821*'IDS Miami Dry Grocery 2025'!$I3821)</f>
        <v>0</v>
      </c>
      <c r="M3821" s="97"/>
    </row>
    <row r="3822" spans="1:13" s="35" customFormat="1" ht="15" x14ac:dyDescent="0.2">
      <c r="A3822" s="68" t="s">
        <v>11540</v>
      </c>
      <c r="B3822" s="69" t="s">
        <v>11325</v>
      </c>
      <c r="C3822" s="70" t="s">
        <v>11541</v>
      </c>
      <c r="D3822" s="71" t="s">
        <v>11542</v>
      </c>
      <c r="E3822" s="72">
        <v>12</v>
      </c>
      <c r="F3822" s="73" t="s">
        <v>497</v>
      </c>
      <c r="G3822" s="74">
        <v>1.274256E-2</v>
      </c>
      <c r="H3822" s="74">
        <f>'IDS Miami Dry Grocery 2025'!$I3822*'IDS Miami Dry Grocery 2025'!$G3822</f>
        <v>0</v>
      </c>
      <c r="I3822" s="78"/>
      <c r="J3822" s="75">
        <v>47.19</v>
      </c>
      <c r="K3822" s="76">
        <f>IFERROR((#REF!*#REF!)+('IDS Miami Dry Grocery 2025'!$J3822*'IDS Miami Dry Grocery 2025'!$I3822),'IDS Miami Dry Grocery 2025'!$J3822*'IDS Miami Dry Grocery 2025'!$I3822)</f>
        <v>0</v>
      </c>
      <c r="M3822" s="97"/>
    </row>
    <row r="3823" spans="1:13" s="35" customFormat="1" ht="15" x14ac:dyDescent="0.2">
      <c r="A3823" s="68" t="s">
        <v>11543</v>
      </c>
      <c r="B3823" s="69" t="s">
        <v>11325</v>
      </c>
      <c r="C3823" s="70" t="s">
        <v>11544</v>
      </c>
      <c r="D3823" s="71" t="s">
        <v>11545</v>
      </c>
      <c r="E3823" s="72">
        <v>12</v>
      </c>
      <c r="F3823" s="73" t="s">
        <v>497</v>
      </c>
      <c r="G3823" s="74">
        <v>1.274256E-2</v>
      </c>
      <c r="H3823" s="74">
        <f>'IDS Miami Dry Grocery 2025'!$I3823*'IDS Miami Dry Grocery 2025'!$G3823</f>
        <v>0</v>
      </c>
      <c r="I3823" s="78"/>
      <c r="J3823" s="75">
        <v>47.19</v>
      </c>
      <c r="K3823" s="76">
        <f>IFERROR((#REF!*#REF!)+('IDS Miami Dry Grocery 2025'!$J3823*'IDS Miami Dry Grocery 2025'!$I3823),'IDS Miami Dry Grocery 2025'!$J3823*'IDS Miami Dry Grocery 2025'!$I3823)</f>
        <v>0</v>
      </c>
      <c r="M3823" s="97"/>
    </row>
    <row r="3824" spans="1:13" s="35" customFormat="1" ht="15" x14ac:dyDescent="0.2">
      <c r="A3824" s="68" t="s">
        <v>11546</v>
      </c>
      <c r="B3824" s="69" t="s">
        <v>11325</v>
      </c>
      <c r="C3824" s="70" t="s">
        <v>11547</v>
      </c>
      <c r="D3824" s="71" t="s">
        <v>11548</v>
      </c>
      <c r="E3824" s="72">
        <v>12</v>
      </c>
      <c r="F3824" s="73" t="s">
        <v>497</v>
      </c>
      <c r="G3824" s="74">
        <v>1.274256E-2</v>
      </c>
      <c r="H3824" s="74">
        <f>'IDS Miami Dry Grocery 2025'!$I3824*'IDS Miami Dry Grocery 2025'!$G3824</f>
        <v>0</v>
      </c>
      <c r="I3824" s="78"/>
      <c r="J3824" s="75">
        <v>47.19</v>
      </c>
      <c r="K3824" s="76">
        <f>IFERROR((#REF!*#REF!)+('IDS Miami Dry Grocery 2025'!$J3824*'IDS Miami Dry Grocery 2025'!$I3824),'IDS Miami Dry Grocery 2025'!$J3824*'IDS Miami Dry Grocery 2025'!$I3824)</f>
        <v>0</v>
      </c>
      <c r="M3824" s="97"/>
    </row>
    <row r="3825" spans="1:13" s="35" customFormat="1" ht="15" x14ac:dyDescent="0.2">
      <c r="A3825" s="68" t="s">
        <v>11549</v>
      </c>
      <c r="B3825" s="69" t="s">
        <v>11325</v>
      </c>
      <c r="C3825" s="70" t="s">
        <v>11550</v>
      </c>
      <c r="D3825" s="71" t="s">
        <v>11551</v>
      </c>
      <c r="E3825" s="72">
        <v>24</v>
      </c>
      <c r="F3825" s="73" t="s">
        <v>497</v>
      </c>
      <c r="G3825" s="74">
        <v>1.6140575999999997E-2</v>
      </c>
      <c r="H3825" s="74">
        <f>'IDS Miami Dry Grocery 2025'!$I3825*'IDS Miami Dry Grocery 2025'!$G3825</f>
        <v>0</v>
      </c>
      <c r="I3825" s="78"/>
      <c r="J3825" s="75">
        <v>55.14</v>
      </c>
      <c r="K3825" s="76">
        <f>IFERROR((#REF!*#REF!)+('IDS Miami Dry Grocery 2025'!$J3825*'IDS Miami Dry Grocery 2025'!$I3825),'IDS Miami Dry Grocery 2025'!$J3825*'IDS Miami Dry Grocery 2025'!$I3825)</f>
        <v>0</v>
      </c>
      <c r="M3825" s="97"/>
    </row>
    <row r="3826" spans="1:13" s="35" customFormat="1" ht="15" x14ac:dyDescent="0.2">
      <c r="A3826" s="68" t="s">
        <v>11552</v>
      </c>
      <c r="B3826" s="69" t="s">
        <v>11325</v>
      </c>
      <c r="C3826" s="70" t="s">
        <v>11553</v>
      </c>
      <c r="D3826" s="71" t="s">
        <v>11554</v>
      </c>
      <c r="E3826" s="72">
        <v>24</v>
      </c>
      <c r="F3826" s="73" t="s">
        <v>380</v>
      </c>
      <c r="G3826" s="74">
        <v>4.813856E-3</v>
      </c>
      <c r="H3826" s="74">
        <f>'IDS Miami Dry Grocery 2025'!$I3826*'IDS Miami Dry Grocery 2025'!$G3826</f>
        <v>0</v>
      </c>
      <c r="I3826" s="78"/>
      <c r="J3826" s="75">
        <v>30.4</v>
      </c>
      <c r="K3826" s="76">
        <f>IFERROR((#REF!*#REF!)+('IDS Miami Dry Grocery 2025'!$J3826*'IDS Miami Dry Grocery 2025'!$I3826),'IDS Miami Dry Grocery 2025'!$J3826*'IDS Miami Dry Grocery 2025'!$I3826)</f>
        <v>0</v>
      </c>
      <c r="M3826" s="97"/>
    </row>
    <row r="3827" spans="1:13" s="35" customFormat="1" ht="15" x14ac:dyDescent="0.2">
      <c r="A3827" s="68" t="s">
        <v>11555</v>
      </c>
      <c r="B3827" s="69" t="s">
        <v>11325</v>
      </c>
      <c r="C3827" s="70" t="s">
        <v>11556</v>
      </c>
      <c r="D3827" s="71" t="s">
        <v>11557</v>
      </c>
      <c r="E3827" s="72">
        <v>12</v>
      </c>
      <c r="F3827" s="73" t="s">
        <v>380</v>
      </c>
      <c r="G3827" s="74">
        <v>2.5485119999999997E-3</v>
      </c>
      <c r="H3827" s="74">
        <f>'IDS Miami Dry Grocery 2025'!$I3827*'IDS Miami Dry Grocery 2025'!$G3827</f>
        <v>0</v>
      </c>
      <c r="I3827" s="78"/>
      <c r="J3827" s="75">
        <v>27.49</v>
      </c>
      <c r="K3827" s="76">
        <f>IFERROR((#REF!*#REF!)+('IDS Miami Dry Grocery 2025'!$J3827*'IDS Miami Dry Grocery 2025'!$I3827),'IDS Miami Dry Grocery 2025'!$J3827*'IDS Miami Dry Grocery 2025'!$I3827)</f>
        <v>0</v>
      </c>
      <c r="M3827" s="97"/>
    </row>
    <row r="3828" spans="1:13" s="35" customFormat="1" ht="15" x14ac:dyDescent="0.2">
      <c r="A3828" s="68" t="s">
        <v>11558</v>
      </c>
      <c r="B3828" s="69" t="s">
        <v>11325</v>
      </c>
      <c r="C3828" s="70" t="s">
        <v>11559</v>
      </c>
      <c r="D3828" s="71" t="s">
        <v>11560</v>
      </c>
      <c r="E3828" s="72">
        <v>12</v>
      </c>
      <c r="F3828" s="73" t="s">
        <v>380</v>
      </c>
      <c r="G3828" s="74">
        <v>9.0613759999999995E-3</v>
      </c>
      <c r="H3828" s="74">
        <f>'IDS Miami Dry Grocery 2025'!$I3828*'IDS Miami Dry Grocery 2025'!$G3828</f>
        <v>0</v>
      </c>
      <c r="I3828" s="78"/>
      <c r="J3828" s="75">
        <v>27.49</v>
      </c>
      <c r="K3828" s="76">
        <f>IFERROR((#REF!*#REF!)+('IDS Miami Dry Grocery 2025'!$J3828*'IDS Miami Dry Grocery 2025'!$I3828),'IDS Miami Dry Grocery 2025'!$J3828*'IDS Miami Dry Grocery 2025'!$I3828)</f>
        <v>0</v>
      </c>
      <c r="M3828" s="97"/>
    </row>
    <row r="3829" spans="1:13" s="35" customFormat="1" ht="15" x14ac:dyDescent="0.2">
      <c r="A3829" s="68" t="s">
        <v>11561</v>
      </c>
      <c r="B3829" s="69" t="s">
        <v>11325</v>
      </c>
      <c r="C3829" s="70" t="s">
        <v>11562</v>
      </c>
      <c r="D3829" s="71" t="s">
        <v>11563</v>
      </c>
      <c r="E3829" s="72">
        <v>12</v>
      </c>
      <c r="F3829" s="73" t="s">
        <v>32</v>
      </c>
      <c r="G3829" s="74">
        <v>8.2118719999999985E-3</v>
      </c>
      <c r="H3829" s="74">
        <f>'IDS Miami Dry Grocery 2025'!$I3829*'IDS Miami Dry Grocery 2025'!$G3829</f>
        <v>0</v>
      </c>
      <c r="I3829" s="78"/>
      <c r="J3829" s="75">
        <v>36.86</v>
      </c>
      <c r="K3829" s="76">
        <f>IFERROR((#REF!*#REF!)+('IDS Miami Dry Grocery 2025'!$J3829*'IDS Miami Dry Grocery 2025'!$I3829),'IDS Miami Dry Grocery 2025'!$J3829*'IDS Miami Dry Grocery 2025'!$I3829)</f>
        <v>0</v>
      </c>
      <c r="M3829" s="97"/>
    </row>
    <row r="3830" spans="1:13" s="35" customFormat="1" ht="15" x14ac:dyDescent="0.2">
      <c r="A3830" s="68" t="s">
        <v>11564</v>
      </c>
      <c r="B3830" s="69" t="s">
        <v>11325</v>
      </c>
      <c r="C3830" s="70" t="s">
        <v>11565</v>
      </c>
      <c r="D3830" s="71" t="s">
        <v>11566</v>
      </c>
      <c r="E3830" s="72">
        <v>12</v>
      </c>
      <c r="F3830" s="73" t="s">
        <v>581</v>
      </c>
      <c r="G3830" s="74">
        <v>3.1148479999999999E-3</v>
      </c>
      <c r="H3830" s="74">
        <f>'IDS Miami Dry Grocery 2025'!$I3830*'IDS Miami Dry Grocery 2025'!$G3830</f>
        <v>0</v>
      </c>
      <c r="I3830" s="78"/>
      <c r="J3830" s="75">
        <v>28.25</v>
      </c>
      <c r="K3830" s="76">
        <f>IFERROR((#REF!*#REF!)+('IDS Miami Dry Grocery 2025'!$J3830*'IDS Miami Dry Grocery 2025'!$I3830),'IDS Miami Dry Grocery 2025'!$J3830*'IDS Miami Dry Grocery 2025'!$I3830)</f>
        <v>0</v>
      </c>
      <c r="M3830" s="97"/>
    </row>
    <row r="3831" spans="1:13" s="35" customFormat="1" ht="15" x14ac:dyDescent="0.2">
      <c r="A3831" s="68" t="s">
        <v>11567</v>
      </c>
      <c r="B3831" s="69" t="s">
        <v>11325</v>
      </c>
      <c r="C3831" s="70" t="s">
        <v>11568</v>
      </c>
      <c r="D3831" s="71" t="s">
        <v>11569</v>
      </c>
      <c r="E3831" s="72">
        <v>12</v>
      </c>
      <c r="F3831" s="73" t="s">
        <v>32</v>
      </c>
      <c r="G3831" s="74">
        <v>7.928704E-3</v>
      </c>
      <c r="H3831" s="74">
        <f>'IDS Miami Dry Grocery 2025'!$I3831*'IDS Miami Dry Grocery 2025'!$G3831</f>
        <v>0</v>
      </c>
      <c r="I3831" s="78"/>
      <c r="J3831" s="75">
        <v>36.86</v>
      </c>
      <c r="K3831" s="76">
        <f>IFERROR((#REF!*#REF!)+('IDS Miami Dry Grocery 2025'!$J3831*'IDS Miami Dry Grocery 2025'!$I3831),'IDS Miami Dry Grocery 2025'!$J3831*'IDS Miami Dry Grocery 2025'!$I3831)</f>
        <v>0</v>
      </c>
      <c r="M3831" s="97"/>
    </row>
    <row r="3832" spans="1:13" s="35" customFormat="1" ht="15" x14ac:dyDescent="0.2">
      <c r="A3832" s="68" t="s">
        <v>11570</v>
      </c>
      <c r="B3832" s="69" t="s">
        <v>11325</v>
      </c>
      <c r="C3832" s="70" t="s">
        <v>11571</v>
      </c>
      <c r="D3832" s="71" t="s">
        <v>11572</v>
      </c>
      <c r="E3832" s="72">
        <v>8</v>
      </c>
      <c r="F3832" s="73" t="s">
        <v>497</v>
      </c>
      <c r="G3832" s="74">
        <v>7.3623680000000002E-3</v>
      </c>
      <c r="H3832" s="74">
        <f>'IDS Miami Dry Grocery 2025'!$I3832*'IDS Miami Dry Grocery 2025'!$G3832</f>
        <v>0</v>
      </c>
      <c r="I3832" s="78"/>
      <c r="J3832" s="75">
        <v>33.92</v>
      </c>
      <c r="K3832" s="76">
        <f>IFERROR((#REF!*#REF!)+('IDS Miami Dry Grocery 2025'!$J3832*'IDS Miami Dry Grocery 2025'!$I3832),'IDS Miami Dry Grocery 2025'!$J3832*'IDS Miami Dry Grocery 2025'!$I3832)</f>
        <v>0</v>
      </c>
      <c r="M3832" s="97"/>
    </row>
    <row r="3833" spans="1:13" s="35" customFormat="1" ht="15" x14ac:dyDescent="0.2">
      <c r="A3833" s="68" t="s">
        <v>11573</v>
      </c>
      <c r="B3833" s="69" t="s">
        <v>11325</v>
      </c>
      <c r="C3833" s="70" t="s">
        <v>11574</v>
      </c>
      <c r="D3833" s="71" t="s">
        <v>11575</v>
      </c>
      <c r="E3833" s="72">
        <v>8</v>
      </c>
      <c r="F3833" s="73" t="s">
        <v>497</v>
      </c>
      <c r="G3833" s="74">
        <v>7.3623680000000002E-3</v>
      </c>
      <c r="H3833" s="74">
        <f>'IDS Miami Dry Grocery 2025'!$I3833*'IDS Miami Dry Grocery 2025'!$G3833</f>
        <v>0</v>
      </c>
      <c r="I3833" s="78"/>
      <c r="J3833" s="75">
        <v>33.92</v>
      </c>
      <c r="K3833" s="76">
        <f>IFERROR((#REF!*#REF!)+('IDS Miami Dry Grocery 2025'!$J3833*'IDS Miami Dry Grocery 2025'!$I3833),'IDS Miami Dry Grocery 2025'!$J3833*'IDS Miami Dry Grocery 2025'!$I3833)</f>
        <v>0</v>
      </c>
      <c r="M3833" s="97"/>
    </row>
    <row r="3834" spans="1:13" s="35" customFormat="1" ht="15" x14ac:dyDescent="0.2">
      <c r="A3834" s="68" t="s">
        <v>11576</v>
      </c>
      <c r="B3834" s="69" t="s">
        <v>11325</v>
      </c>
      <c r="C3834" s="70" t="s">
        <v>11577</v>
      </c>
      <c r="D3834" s="71" t="s">
        <v>11578</v>
      </c>
      <c r="E3834" s="72">
        <v>8</v>
      </c>
      <c r="F3834" s="73" t="s">
        <v>497</v>
      </c>
      <c r="G3834" s="74">
        <v>7.3623680000000002E-3</v>
      </c>
      <c r="H3834" s="74">
        <f>'IDS Miami Dry Grocery 2025'!$I3834*'IDS Miami Dry Grocery 2025'!$G3834</f>
        <v>0</v>
      </c>
      <c r="I3834" s="78"/>
      <c r="J3834" s="75">
        <v>33.92</v>
      </c>
      <c r="K3834" s="76">
        <f>IFERROR((#REF!*#REF!)+('IDS Miami Dry Grocery 2025'!$J3834*'IDS Miami Dry Grocery 2025'!$I3834),'IDS Miami Dry Grocery 2025'!$J3834*'IDS Miami Dry Grocery 2025'!$I3834)</f>
        <v>0</v>
      </c>
      <c r="M3834" s="97"/>
    </row>
    <row r="3835" spans="1:13" s="35" customFormat="1" ht="15" x14ac:dyDescent="0.2">
      <c r="A3835" s="68" t="s">
        <v>11579</v>
      </c>
      <c r="B3835" s="69" t="s">
        <v>11325</v>
      </c>
      <c r="C3835" s="70" t="s">
        <v>11580</v>
      </c>
      <c r="D3835" s="71" t="s">
        <v>11581</v>
      </c>
      <c r="E3835" s="72">
        <v>8</v>
      </c>
      <c r="F3835" s="73" t="s">
        <v>497</v>
      </c>
      <c r="G3835" s="74">
        <v>7.3623680000000002E-3</v>
      </c>
      <c r="H3835" s="74">
        <f>'IDS Miami Dry Grocery 2025'!$I3835*'IDS Miami Dry Grocery 2025'!$G3835</f>
        <v>0</v>
      </c>
      <c r="I3835" s="78"/>
      <c r="J3835" s="75">
        <v>33.92</v>
      </c>
      <c r="K3835" s="76">
        <f>IFERROR((#REF!*#REF!)+('IDS Miami Dry Grocery 2025'!$J3835*'IDS Miami Dry Grocery 2025'!$I3835),'IDS Miami Dry Grocery 2025'!$J3835*'IDS Miami Dry Grocery 2025'!$I3835)</f>
        <v>0</v>
      </c>
      <c r="M3835" s="97"/>
    </row>
    <row r="3836" spans="1:13" s="35" customFormat="1" ht="15" x14ac:dyDescent="0.2">
      <c r="A3836" s="68" t="s">
        <v>11582</v>
      </c>
      <c r="B3836" s="69" t="s">
        <v>11325</v>
      </c>
      <c r="C3836" s="70" t="s">
        <v>11583</v>
      </c>
      <c r="D3836" s="71" t="s">
        <v>11584</v>
      </c>
      <c r="E3836" s="72">
        <v>8</v>
      </c>
      <c r="F3836" s="73" t="s">
        <v>181</v>
      </c>
      <c r="G3836" s="74">
        <v>4.5306879999999997E-3</v>
      </c>
      <c r="H3836" s="74">
        <f>'IDS Miami Dry Grocery 2025'!$I3836*'IDS Miami Dry Grocery 2025'!$G3836</f>
        <v>0</v>
      </c>
      <c r="I3836" s="78"/>
      <c r="J3836" s="75">
        <v>41.59</v>
      </c>
      <c r="K3836" s="76">
        <f>IFERROR((#REF!*#REF!)+('IDS Miami Dry Grocery 2025'!$J3836*'IDS Miami Dry Grocery 2025'!$I3836),'IDS Miami Dry Grocery 2025'!$J3836*'IDS Miami Dry Grocery 2025'!$I3836)</f>
        <v>0</v>
      </c>
      <c r="M3836" s="97"/>
    </row>
    <row r="3837" spans="1:13" s="35" customFormat="1" ht="15" x14ac:dyDescent="0.2">
      <c r="A3837" s="68" t="s">
        <v>11585</v>
      </c>
      <c r="B3837" s="69" t="s">
        <v>11325</v>
      </c>
      <c r="C3837" s="70" t="s">
        <v>11586</v>
      </c>
      <c r="D3837" s="71" t="s">
        <v>11587</v>
      </c>
      <c r="E3837" s="72">
        <v>8</v>
      </c>
      <c r="F3837" s="73" t="s">
        <v>181</v>
      </c>
      <c r="G3837" s="74">
        <v>4.5306879999999997E-3</v>
      </c>
      <c r="H3837" s="74">
        <f>'IDS Miami Dry Grocery 2025'!$I3837*'IDS Miami Dry Grocery 2025'!$G3837</f>
        <v>0</v>
      </c>
      <c r="I3837" s="78"/>
      <c r="J3837" s="75">
        <v>41.59</v>
      </c>
      <c r="K3837" s="76">
        <f>IFERROR((#REF!*#REF!)+('IDS Miami Dry Grocery 2025'!$J3837*'IDS Miami Dry Grocery 2025'!$I3837),'IDS Miami Dry Grocery 2025'!$J3837*'IDS Miami Dry Grocery 2025'!$I3837)</f>
        <v>0</v>
      </c>
      <c r="M3837" s="97"/>
    </row>
    <row r="3838" spans="1:13" s="35" customFormat="1" ht="15" x14ac:dyDescent="0.2">
      <c r="A3838" s="68" t="s">
        <v>11588</v>
      </c>
      <c r="B3838" s="69" t="s">
        <v>11325</v>
      </c>
      <c r="C3838" s="70" t="s">
        <v>11589</v>
      </c>
      <c r="D3838" s="71" t="s">
        <v>11590</v>
      </c>
      <c r="E3838" s="72">
        <v>8</v>
      </c>
      <c r="F3838" s="73" t="s">
        <v>181</v>
      </c>
      <c r="G3838" s="74">
        <v>4.5306879999999997E-3</v>
      </c>
      <c r="H3838" s="74">
        <f>'IDS Miami Dry Grocery 2025'!$I3838*'IDS Miami Dry Grocery 2025'!$G3838</f>
        <v>0</v>
      </c>
      <c r="I3838" s="78"/>
      <c r="J3838" s="75">
        <v>34.35</v>
      </c>
      <c r="K3838" s="76">
        <f>IFERROR((#REF!*#REF!)+('IDS Miami Dry Grocery 2025'!$J3838*'IDS Miami Dry Grocery 2025'!$I3838),'IDS Miami Dry Grocery 2025'!$J3838*'IDS Miami Dry Grocery 2025'!$I3838)</f>
        <v>0</v>
      </c>
      <c r="M3838" s="97"/>
    </row>
    <row r="3839" spans="1:13" s="35" customFormat="1" ht="15" x14ac:dyDescent="0.2">
      <c r="A3839" s="68" t="s">
        <v>11591</v>
      </c>
      <c r="B3839" s="69" t="s">
        <v>11325</v>
      </c>
      <c r="C3839" s="70" t="s">
        <v>11592</v>
      </c>
      <c r="D3839" s="71" t="s">
        <v>11593</v>
      </c>
      <c r="E3839" s="72">
        <v>8</v>
      </c>
      <c r="F3839" s="73" t="s">
        <v>181</v>
      </c>
      <c r="G3839" s="74">
        <v>4.5306879999999997E-3</v>
      </c>
      <c r="H3839" s="74">
        <f>'IDS Miami Dry Grocery 2025'!$I3839*'IDS Miami Dry Grocery 2025'!$G3839</f>
        <v>0</v>
      </c>
      <c r="I3839" s="78"/>
      <c r="J3839" s="75">
        <v>34.35</v>
      </c>
      <c r="K3839" s="76">
        <f>IFERROR((#REF!*#REF!)+('IDS Miami Dry Grocery 2025'!$J3839*'IDS Miami Dry Grocery 2025'!$I3839),'IDS Miami Dry Grocery 2025'!$J3839*'IDS Miami Dry Grocery 2025'!$I3839)</f>
        <v>0</v>
      </c>
      <c r="M3839" s="97"/>
    </row>
    <row r="3840" spans="1:13" s="35" customFormat="1" ht="15" x14ac:dyDescent="0.2">
      <c r="A3840" s="68" t="s">
        <v>11594</v>
      </c>
      <c r="B3840" s="69" t="s">
        <v>11325</v>
      </c>
      <c r="C3840" s="70" t="s">
        <v>11595</v>
      </c>
      <c r="D3840" s="71" t="s">
        <v>11596</v>
      </c>
      <c r="E3840" s="72">
        <v>12</v>
      </c>
      <c r="F3840" s="73" t="s">
        <v>670</v>
      </c>
      <c r="G3840" s="74">
        <v>1.8122751999999999E-2</v>
      </c>
      <c r="H3840" s="74">
        <f>'IDS Miami Dry Grocery 2025'!$I3840*'IDS Miami Dry Grocery 2025'!$G3840</f>
        <v>0</v>
      </c>
      <c r="I3840" s="78"/>
      <c r="J3840" s="75">
        <v>41.34</v>
      </c>
      <c r="K3840" s="76">
        <f>IFERROR((#REF!*#REF!)+('IDS Miami Dry Grocery 2025'!$J3840*'IDS Miami Dry Grocery 2025'!$I3840),'IDS Miami Dry Grocery 2025'!$J3840*'IDS Miami Dry Grocery 2025'!$I3840)</f>
        <v>0</v>
      </c>
      <c r="M3840" s="97"/>
    </row>
    <row r="3841" spans="1:13" s="35" customFormat="1" ht="15" x14ac:dyDescent="0.2">
      <c r="A3841" s="68" t="s">
        <v>11597</v>
      </c>
      <c r="B3841" s="69" t="s">
        <v>11325</v>
      </c>
      <c r="C3841" s="70" t="s">
        <v>11598</v>
      </c>
      <c r="D3841" s="71" t="s">
        <v>11599</v>
      </c>
      <c r="E3841" s="72">
        <v>12</v>
      </c>
      <c r="F3841" s="73" t="s">
        <v>36</v>
      </c>
      <c r="G3841" s="74">
        <v>2.4918783999999999E-2</v>
      </c>
      <c r="H3841" s="74">
        <f>'IDS Miami Dry Grocery 2025'!$I3841*'IDS Miami Dry Grocery 2025'!$G3841</f>
        <v>0</v>
      </c>
      <c r="I3841" s="78"/>
      <c r="J3841" s="75">
        <v>59.61</v>
      </c>
      <c r="K3841" s="76">
        <f>IFERROR((#REF!*#REF!)+('IDS Miami Dry Grocery 2025'!$J3841*'IDS Miami Dry Grocery 2025'!$I3841),'IDS Miami Dry Grocery 2025'!$J3841*'IDS Miami Dry Grocery 2025'!$I3841)</f>
        <v>0</v>
      </c>
      <c r="M3841" s="97"/>
    </row>
    <row r="3842" spans="1:13" s="35" customFormat="1" ht="15" x14ac:dyDescent="0.2">
      <c r="A3842" s="68" t="s">
        <v>11600</v>
      </c>
      <c r="B3842" s="69" t="s">
        <v>11325</v>
      </c>
      <c r="C3842" s="70" t="s">
        <v>11601</v>
      </c>
      <c r="D3842" s="71" t="s">
        <v>11602</v>
      </c>
      <c r="E3842" s="72">
        <v>12</v>
      </c>
      <c r="F3842" s="73" t="s">
        <v>936</v>
      </c>
      <c r="G3842" s="74">
        <v>1.8689088E-2</v>
      </c>
      <c r="H3842" s="74">
        <f>'IDS Miami Dry Grocery 2025'!$I3842*'IDS Miami Dry Grocery 2025'!$G3842</f>
        <v>0</v>
      </c>
      <c r="I3842" s="78"/>
      <c r="J3842" s="75">
        <v>57.89</v>
      </c>
      <c r="K3842" s="76">
        <f>IFERROR((#REF!*#REF!)+('IDS Miami Dry Grocery 2025'!$J3842*'IDS Miami Dry Grocery 2025'!$I3842),'IDS Miami Dry Grocery 2025'!$J3842*'IDS Miami Dry Grocery 2025'!$I3842)</f>
        <v>0</v>
      </c>
      <c r="M3842" s="97"/>
    </row>
    <row r="3843" spans="1:13" s="35" customFormat="1" ht="15" x14ac:dyDescent="0.2">
      <c r="A3843" s="68" t="s">
        <v>11603</v>
      </c>
      <c r="B3843" s="69" t="s">
        <v>11325</v>
      </c>
      <c r="C3843" s="70" t="s">
        <v>11604</v>
      </c>
      <c r="D3843" s="71" t="s">
        <v>11539</v>
      </c>
      <c r="E3843" s="72">
        <v>12</v>
      </c>
      <c r="F3843" s="73" t="s">
        <v>936</v>
      </c>
      <c r="G3843" s="74">
        <v>1.8689088E-2</v>
      </c>
      <c r="H3843" s="74">
        <f>'IDS Miami Dry Grocery 2025'!$I3843*'IDS Miami Dry Grocery 2025'!$G3843</f>
        <v>0</v>
      </c>
      <c r="I3843" s="78"/>
      <c r="J3843" s="75">
        <v>57.89</v>
      </c>
      <c r="K3843" s="76">
        <f>IFERROR((#REF!*#REF!)+('IDS Miami Dry Grocery 2025'!$J3843*'IDS Miami Dry Grocery 2025'!$I3843),'IDS Miami Dry Grocery 2025'!$J3843*'IDS Miami Dry Grocery 2025'!$I3843)</f>
        <v>0</v>
      </c>
      <c r="M3843" s="97"/>
    </row>
    <row r="3844" spans="1:13" s="35" customFormat="1" ht="15" x14ac:dyDescent="0.2">
      <c r="A3844" s="68" t="s">
        <v>11605</v>
      </c>
      <c r="B3844" s="69" t="s">
        <v>11325</v>
      </c>
      <c r="C3844" s="70" t="s">
        <v>11606</v>
      </c>
      <c r="D3844" s="71" t="s">
        <v>11607</v>
      </c>
      <c r="E3844" s="72">
        <v>12</v>
      </c>
      <c r="F3844" s="73" t="s">
        <v>497</v>
      </c>
      <c r="G3844" s="74">
        <v>1.274256E-2</v>
      </c>
      <c r="H3844" s="74">
        <f>'IDS Miami Dry Grocery 2025'!$I3844*'IDS Miami Dry Grocery 2025'!$G3844</f>
        <v>0</v>
      </c>
      <c r="I3844" s="78"/>
      <c r="J3844" s="75">
        <v>47.19</v>
      </c>
      <c r="K3844" s="76">
        <f>IFERROR((#REF!*#REF!)+('IDS Miami Dry Grocery 2025'!$J3844*'IDS Miami Dry Grocery 2025'!$I3844),'IDS Miami Dry Grocery 2025'!$J3844*'IDS Miami Dry Grocery 2025'!$I3844)</f>
        <v>0</v>
      </c>
      <c r="M3844" s="97"/>
    </row>
    <row r="3845" spans="1:13" s="35" customFormat="1" ht="15" x14ac:dyDescent="0.2">
      <c r="A3845" s="68" t="s">
        <v>11608</v>
      </c>
      <c r="B3845" s="69" t="s">
        <v>11325</v>
      </c>
      <c r="C3845" s="70" t="s">
        <v>11609</v>
      </c>
      <c r="D3845" s="71" t="s">
        <v>11610</v>
      </c>
      <c r="E3845" s="72">
        <v>12</v>
      </c>
      <c r="F3845" s="73" t="s">
        <v>502</v>
      </c>
      <c r="G3845" s="74">
        <v>3.1997983999999993E-2</v>
      </c>
      <c r="H3845" s="74">
        <f>'IDS Miami Dry Grocery 2025'!$I3845*'IDS Miami Dry Grocery 2025'!$G3845</f>
        <v>0</v>
      </c>
      <c r="I3845" s="78"/>
      <c r="J3845" s="75">
        <v>59.61</v>
      </c>
      <c r="K3845" s="76">
        <f>IFERROR((#REF!*#REF!)+('IDS Miami Dry Grocery 2025'!$J3845*'IDS Miami Dry Grocery 2025'!$I3845),'IDS Miami Dry Grocery 2025'!$J3845*'IDS Miami Dry Grocery 2025'!$I3845)</f>
        <v>0</v>
      </c>
      <c r="M3845" s="97"/>
    </row>
    <row r="3846" spans="1:13" s="35" customFormat="1" ht="15" x14ac:dyDescent="0.2">
      <c r="A3846" s="68" t="s">
        <v>11611</v>
      </c>
      <c r="B3846" s="69" t="s">
        <v>11325</v>
      </c>
      <c r="C3846" s="70" t="s">
        <v>11612</v>
      </c>
      <c r="D3846" s="71" t="s">
        <v>11613</v>
      </c>
      <c r="E3846" s="72">
        <v>12</v>
      </c>
      <c r="F3846" s="73" t="s">
        <v>129</v>
      </c>
      <c r="G3846" s="74">
        <v>3.0015808000000001E-2</v>
      </c>
      <c r="H3846" s="74">
        <f>'IDS Miami Dry Grocery 2025'!$I3846*'IDS Miami Dry Grocery 2025'!$G3846</f>
        <v>0</v>
      </c>
      <c r="I3846" s="78"/>
      <c r="J3846" s="75">
        <v>59.61</v>
      </c>
      <c r="K3846" s="76">
        <f>IFERROR((#REF!*#REF!)+('IDS Miami Dry Grocery 2025'!$J3846*'IDS Miami Dry Grocery 2025'!$I3846),'IDS Miami Dry Grocery 2025'!$J3846*'IDS Miami Dry Grocery 2025'!$I3846)</f>
        <v>0</v>
      </c>
      <c r="M3846" s="97"/>
    </row>
    <row r="3847" spans="1:13" s="35" customFormat="1" ht="15" x14ac:dyDescent="0.2">
      <c r="A3847" s="68" t="s">
        <v>11614</v>
      </c>
      <c r="B3847" s="69" t="s">
        <v>11325</v>
      </c>
      <c r="C3847" s="70" t="s">
        <v>11615</v>
      </c>
      <c r="D3847" s="71" t="s">
        <v>11616</v>
      </c>
      <c r="E3847" s="72">
        <v>12</v>
      </c>
      <c r="F3847" s="73" t="s">
        <v>671</v>
      </c>
      <c r="G3847" s="74">
        <v>1.5291072000000001E-2</v>
      </c>
      <c r="H3847" s="74">
        <f>'IDS Miami Dry Grocery 2025'!$I3847*'IDS Miami Dry Grocery 2025'!$G3847</f>
        <v>0</v>
      </c>
      <c r="I3847" s="78"/>
      <c r="J3847" s="75">
        <v>39.799999999999997</v>
      </c>
      <c r="K3847" s="76">
        <f>IFERROR((#REF!*#REF!)+('IDS Miami Dry Grocery 2025'!$J3847*'IDS Miami Dry Grocery 2025'!$I3847),'IDS Miami Dry Grocery 2025'!$J3847*'IDS Miami Dry Grocery 2025'!$I3847)</f>
        <v>0</v>
      </c>
      <c r="M3847" s="97"/>
    </row>
    <row r="3848" spans="1:13" s="35" customFormat="1" ht="15" x14ac:dyDescent="0.2">
      <c r="A3848" s="68" t="s">
        <v>11617</v>
      </c>
      <c r="B3848" s="69" t="s">
        <v>11325</v>
      </c>
      <c r="C3848" s="70" t="s">
        <v>11618</v>
      </c>
      <c r="D3848" s="71" t="s">
        <v>11619</v>
      </c>
      <c r="E3848" s="72">
        <v>12</v>
      </c>
      <c r="F3848" s="73" t="s">
        <v>664</v>
      </c>
      <c r="G3848" s="74">
        <v>1.8689088E-2</v>
      </c>
      <c r="H3848" s="74">
        <f>'IDS Miami Dry Grocery 2025'!$I3848*'IDS Miami Dry Grocery 2025'!$G3848</f>
        <v>0</v>
      </c>
      <c r="I3848" s="78"/>
      <c r="J3848" s="75">
        <v>39.799999999999997</v>
      </c>
      <c r="K3848" s="76">
        <f>IFERROR((#REF!*#REF!)+('IDS Miami Dry Grocery 2025'!$J3848*'IDS Miami Dry Grocery 2025'!$I3848),'IDS Miami Dry Grocery 2025'!$J3848*'IDS Miami Dry Grocery 2025'!$I3848)</f>
        <v>0</v>
      </c>
      <c r="M3848" s="97"/>
    </row>
    <row r="3849" spans="1:13" s="35" customFormat="1" ht="15" x14ac:dyDescent="0.2">
      <c r="A3849" s="68" t="s">
        <v>11620</v>
      </c>
      <c r="B3849" s="69" t="s">
        <v>11325</v>
      </c>
      <c r="C3849" s="70" t="s">
        <v>11621</v>
      </c>
      <c r="D3849" s="71" t="s">
        <v>11622</v>
      </c>
      <c r="E3849" s="72">
        <v>6</v>
      </c>
      <c r="F3849" s="73" t="s">
        <v>2368</v>
      </c>
      <c r="G3849" s="74">
        <v>1.1609887999999999E-2</v>
      </c>
      <c r="H3849" s="74">
        <f>'IDS Miami Dry Grocery 2025'!$I3849*'IDS Miami Dry Grocery 2025'!$G3849</f>
        <v>0</v>
      </c>
      <c r="I3849" s="78"/>
      <c r="J3849" s="75">
        <v>26.1</v>
      </c>
      <c r="K3849" s="76">
        <f>IFERROR((#REF!*#REF!)+('IDS Miami Dry Grocery 2025'!$J3849*'IDS Miami Dry Grocery 2025'!$I3849),'IDS Miami Dry Grocery 2025'!$J3849*'IDS Miami Dry Grocery 2025'!$I3849)</f>
        <v>0</v>
      </c>
      <c r="M3849" s="97"/>
    </row>
    <row r="3850" spans="1:13" s="35" customFormat="1" ht="15" x14ac:dyDescent="0.2">
      <c r="A3850" s="68" t="s">
        <v>11623</v>
      </c>
      <c r="B3850" s="69" t="s">
        <v>11325</v>
      </c>
      <c r="C3850" s="70" t="s">
        <v>11624</v>
      </c>
      <c r="D3850" s="71" t="s">
        <v>11625</v>
      </c>
      <c r="E3850" s="72">
        <v>12</v>
      </c>
      <c r="F3850" s="73" t="s">
        <v>670</v>
      </c>
      <c r="G3850" s="74">
        <v>1.8122751999999999E-2</v>
      </c>
      <c r="H3850" s="74">
        <f>'IDS Miami Dry Grocery 2025'!$I3850*'IDS Miami Dry Grocery 2025'!$G3850</f>
        <v>0</v>
      </c>
      <c r="I3850" s="78"/>
      <c r="J3850" s="75">
        <v>41.34</v>
      </c>
      <c r="K3850" s="76">
        <f>IFERROR((#REF!*#REF!)+('IDS Miami Dry Grocery 2025'!$J3850*'IDS Miami Dry Grocery 2025'!$I3850),'IDS Miami Dry Grocery 2025'!$J3850*'IDS Miami Dry Grocery 2025'!$I3850)</f>
        <v>0</v>
      </c>
      <c r="M3850" s="97"/>
    </row>
    <row r="3851" spans="1:13" s="35" customFormat="1" ht="15" x14ac:dyDescent="0.2">
      <c r="A3851" s="68" t="s">
        <v>11626</v>
      </c>
      <c r="B3851" s="69" t="s">
        <v>11325</v>
      </c>
      <c r="C3851" s="70" t="s">
        <v>11627</v>
      </c>
      <c r="D3851" s="71" t="s">
        <v>11628</v>
      </c>
      <c r="E3851" s="72">
        <v>24</v>
      </c>
      <c r="F3851" s="73" t="s">
        <v>912</v>
      </c>
      <c r="G3851" s="74">
        <v>3.964352E-3</v>
      </c>
      <c r="H3851" s="74">
        <f>'IDS Miami Dry Grocery 2025'!$I3851*'IDS Miami Dry Grocery 2025'!$G3851</f>
        <v>0</v>
      </c>
      <c r="I3851" s="78"/>
      <c r="J3851" s="75">
        <v>26.31</v>
      </c>
      <c r="K3851" s="76">
        <f>IFERROR((#REF!*#REF!)+('IDS Miami Dry Grocery 2025'!$J3851*'IDS Miami Dry Grocery 2025'!$I3851),'IDS Miami Dry Grocery 2025'!$J3851*'IDS Miami Dry Grocery 2025'!$I3851)</f>
        <v>0</v>
      </c>
      <c r="M3851" s="97"/>
    </row>
    <row r="3852" spans="1:13" s="35" customFormat="1" ht="15" x14ac:dyDescent="0.2">
      <c r="A3852" s="68" t="s">
        <v>11629</v>
      </c>
      <c r="B3852" s="69" t="s">
        <v>11325</v>
      </c>
      <c r="C3852" s="70" t="s">
        <v>11630</v>
      </c>
      <c r="D3852" s="71" t="s">
        <v>11631</v>
      </c>
      <c r="E3852" s="72">
        <v>6</v>
      </c>
      <c r="F3852" s="73" t="s">
        <v>175</v>
      </c>
      <c r="G3852" s="74">
        <v>1.0194047999999999E-2</v>
      </c>
      <c r="H3852" s="74">
        <f>'IDS Miami Dry Grocery 2025'!$I3852*'IDS Miami Dry Grocery 2025'!$G3852</f>
        <v>0</v>
      </c>
      <c r="I3852" s="78"/>
      <c r="J3852" s="75">
        <v>29.29</v>
      </c>
      <c r="K3852" s="76">
        <f>IFERROR((#REF!*#REF!)+('IDS Miami Dry Grocery 2025'!$J3852*'IDS Miami Dry Grocery 2025'!$I3852),'IDS Miami Dry Grocery 2025'!$J3852*'IDS Miami Dry Grocery 2025'!$I3852)</f>
        <v>0</v>
      </c>
      <c r="M3852" s="97"/>
    </row>
    <row r="3853" spans="1:13" s="35" customFormat="1" ht="15" x14ac:dyDescent="0.2">
      <c r="A3853" s="68" t="s">
        <v>11632</v>
      </c>
      <c r="B3853" s="69" t="s">
        <v>11325</v>
      </c>
      <c r="C3853" s="70" t="s">
        <v>11633</v>
      </c>
      <c r="D3853" s="71" t="s">
        <v>11634</v>
      </c>
      <c r="E3853" s="72">
        <v>12</v>
      </c>
      <c r="F3853" s="73" t="s">
        <v>1623</v>
      </c>
      <c r="G3853" s="74">
        <v>1.274256E-2</v>
      </c>
      <c r="H3853" s="74">
        <f>'IDS Miami Dry Grocery 2025'!$I3853*'IDS Miami Dry Grocery 2025'!$G3853</f>
        <v>0</v>
      </c>
      <c r="I3853" s="78"/>
      <c r="J3853" s="75">
        <v>33.76</v>
      </c>
      <c r="K3853" s="76">
        <f>IFERROR((#REF!*#REF!)+('IDS Miami Dry Grocery 2025'!$J3853*'IDS Miami Dry Grocery 2025'!$I3853),'IDS Miami Dry Grocery 2025'!$J3853*'IDS Miami Dry Grocery 2025'!$I3853)</f>
        <v>0</v>
      </c>
      <c r="M3853" s="97"/>
    </row>
    <row r="3854" spans="1:13" s="35" customFormat="1" ht="15" x14ac:dyDescent="0.2">
      <c r="A3854" s="68" t="s">
        <v>11635</v>
      </c>
      <c r="B3854" s="69" t="s">
        <v>11325</v>
      </c>
      <c r="C3854" s="70" t="s">
        <v>11636</v>
      </c>
      <c r="D3854" s="71" t="s">
        <v>11637</v>
      </c>
      <c r="E3854" s="72">
        <v>12</v>
      </c>
      <c r="F3854" s="73" t="s">
        <v>497</v>
      </c>
      <c r="G3854" s="74">
        <v>8.2118719999999985E-3</v>
      </c>
      <c r="H3854" s="74">
        <f>'IDS Miami Dry Grocery 2025'!$I3854*'IDS Miami Dry Grocery 2025'!$G3854</f>
        <v>0</v>
      </c>
      <c r="I3854" s="78"/>
      <c r="J3854" s="75">
        <v>29.62</v>
      </c>
      <c r="K3854" s="76">
        <f>IFERROR((#REF!*#REF!)+('IDS Miami Dry Grocery 2025'!$J3854*'IDS Miami Dry Grocery 2025'!$I3854),'IDS Miami Dry Grocery 2025'!$J3854*'IDS Miami Dry Grocery 2025'!$I3854)</f>
        <v>0</v>
      </c>
      <c r="M3854" s="97"/>
    </row>
    <row r="3855" spans="1:13" s="35" customFormat="1" ht="15" x14ac:dyDescent="0.2">
      <c r="A3855" s="68" t="s">
        <v>11638</v>
      </c>
      <c r="B3855" s="69" t="s">
        <v>11325</v>
      </c>
      <c r="C3855" s="70">
        <v>42272005512</v>
      </c>
      <c r="D3855" s="71" t="s">
        <v>11639</v>
      </c>
      <c r="E3855" s="72">
        <v>12</v>
      </c>
      <c r="F3855" s="73" t="s">
        <v>11640</v>
      </c>
      <c r="G3855" s="74">
        <v>0</v>
      </c>
      <c r="H3855" s="74">
        <f>'IDS Miami Dry Grocery 2025'!$I3855*'IDS Miami Dry Grocery 2025'!$G3855</f>
        <v>0</v>
      </c>
      <c r="I3855" s="78"/>
      <c r="J3855" s="75">
        <v>59.67</v>
      </c>
      <c r="K3855" s="76">
        <f>IFERROR((#REF!*#REF!)+('IDS Miami Dry Grocery 2025'!$J3855*'IDS Miami Dry Grocery 2025'!$I3855),'IDS Miami Dry Grocery 2025'!$J3855*'IDS Miami Dry Grocery 2025'!$I3855)</f>
        <v>0</v>
      </c>
      <c r="M3855" s="97"/>
    </row>
    <row r="3856" spans="1:13" s="35" customFormat="1" ht="15" x14ac:dyDescent="0.2">
      <c r="A3856" s="68" t="s">
        <v>11641</v>
      </c>
      <c r="B3856" s="69" t="s">
        <v>11325</v>
      </c>
      <c r="C3856" s="70">
        <v>28189616577</v>
      </c>
      <c r="D3856" s="71" t="s">
        <v>11642</v>
      </c>
      <c r="E3856" s="72">
        <v>12</v>
      </c>
      <c r="F3856" s="73" t="s">
        <v>68</v>
      </c>
      <c r="G3856" s="74">
        <v>0</v>
      </c>
      <c r="H3856" s="74">
        <f>'IDS Miami Dry Grocery 2025'!$I3856*'IDS Miami Dry Grocery 2025'!$G3856</f>
        <v>0</v>
      </c>
      <c r="I3856" s="78"/>
      <c r="J3856" s="75">
        <v>57.11</v>
      </c>
      <c r="K3856" s="76">
        <f>IFERROR((#REF!*#REF!)+('IDS Miami Dry Grocery 2025'!$J3856*'IDS Miami Dry Grocery 2025'!$I3856),'IDS Miami Dry Grocery 2025'!$J3856*'IDS Miami Dry Grocery 2025'!$I3856)</f>
        <v>0</v>
      </c>
      <c r="M3856" s="97"/>
    </row>
    <row r="3857" spans="1:13" s="35" customFormat="1" ht="15" x14ac:dyDescent="0.2">
      <c r="A3857" s="68" t="s">
        <v>11643</v>
      </c>
      <c r="B3857" s="69" t="s">
        <v>11325</v>
      </c>
      <c r="C3857" s="70">
        <v>28189413220</v>
      </c>
      <c r="D3857" s="71" t="s">
        <v>11644</v>
      </c>
      <c r="E3857" s="72">
        <v>24</v>
      </c>
      <c r="F3857" s="73" t="s">
        <v>581</v>
      </c>
      <c r="G3857" s="74">
        <v>0</v>
      </c>
      <c r="H3857" s="74">
        <f>'IDS Miami Dry Grocery 2025'!$I3857*'IDS Miami Dry Grocery 2025'!$G3857</f>
        <v>0</v>
      </c>
      <c r="I3857" s="78"/>
      <c r="J3857" s="75">
        <v>57.11</v>
      </c>
      <c r="K3857" s="76">
        <f>IFERROR((#REF!*#REF!)+('IDS Miami Dry Grocery 2025'!$J3857*'IDS Miami Dry Grocery 2025'!$I3857),'IDS Miami Dry Grocery 2025'!$J3857*'IDS Miami Dry Grocery 2025'!$I3857)</f>
        <v>0</v>
      </c>
      <c r="M3857" s="97"/>
    </row>
    <row r="3858" spans="1:13" s="35" customFormat="1" ht="15" x14ac:dyDescent="0.2">
      <c r="A3858" s="68" t="s">
        <v>11645</v>
      </c>
      <c r="B3858" s="69" t="s">
        <v>11325</v>
      </c>
      <c r="C3858" s="70">
        <v>72878275705</v>
      </c>
      <c r="D3858" s="71" t="s">
        <v>11646</v>
      </c>
      <c r="E3858" s="72">
        <v>12</v>
      </c>
      <c r="F3858" s="73" t="s">
        <v>497</v>
      </c>
      <c r="G3858" s="74">
        <v>0</v>
      </c>
      <c r="H3858" s="74">
        <f>'IDS Miami Dry Grocery 2025'!$I3858*'IDS Miami Dry Grocery 2025'!$G3858</f>
        <v>0</v>
      </c>
      <c r="I3858" s="78"/>
      <c r="J3858" s="75">
        <v>56.47</v>
      </c>
      <c r="K3858" s="76">
        <f>IFERROR((#REF!*#REF!)+('IDS Miami Dry Grocery 2025'!$J3858*'IDS Miami Dry Grocery 2025'!$I3858),'IDS Miami Dry Grocery 2025'!$J3858*'IDS Miami Dry Grocery 2025'!$I3858)</f>
        <v>0</v>
      </c>
      <c r="M3858" s="97"/>
    </row>
    <row r="3859" spans="1:13" s="35" customFormat="1" ht="15" x14ac:dyDescent="0.2">
      <c r="A3859" s="68" t="s">
        <v>11647</v>
      </c>
      <c r="B3859" s="69" t="s">
        <v>11325</v>
      </c>
      <c r="C3859" s="70">
        <v>71524160075</v>
      </c>
      <c r="D3859" s="71" t="s">
        <v>11648</v>
      </c>
      <c r="E3859" s="72">
        <v>24</v>
      </c>
      <c r="F3859" s="73" t="s">
        <v>581</v>
      </c>
      <c r="G3859" s="74">
        <v>0</v>
      </c>
      <c r="H3859" s="74">
        <f>'IDS Miami Dry Grocery 2025'!$I3859*'IDS Miami Dry Grocery 2025'!$G3859</f>
        <v>0</v>
      </c>
      <c r="I3859" s="78"/>
      <c r="J3859" s="75">
        <v>46.54</v>
      </c>
      <c r="K3859" s="76">
        <f>IFERROR((#REF!*#REF!)+('IDS Miami Dry Grocery 2025'!$J3859*'IDS Miami Dry Grocery 2025'!$I3859),'IDS Miami Dry Grocery 2025'!$J3859*'IDS Miami Dry Grocery 2025'!$I3859)</f>
        <v>0</v>
      </c>
      <c r="M3859" s="97"/>
    </row>
    <row r="3860" spans="1:13" s="35" customFormat="1" ht="15" x14ac:dyDescent="0.2">
      <c r="A3860" s="68" t="s">
        <v>11650</v>
      </c>
      <c r="B3860" s="69" t="s">
        <v>11649</v>
      </c>
      <c r="C3860" s="70" t="s">
        <v>11651</v>
      </c>
      <c r="D3860" s="71" t="s">
        <v>11652</v>
      </c>
      <c r="E3860" s="72">
        <v>6</v>
      </c>
      <c r="F3860" s="73" t="s">
        <v>78</v>
      </c>
      <c r="G3860" s="74">
        <v>0</v>
      </c>
      <c r="H3860" s="74">
        <f>'IDS Miami Dry Grocery 2025'!$I3860*'IDS Miami Dry Grocery 2025'!$G3860</f>
        <v>0</v>
      </c>
      <c r="I3860" s="78"/>
      <c r="J3860" s="75">
        <v>43.01</v>
      </c>
      <c r="K3860" s="76">
        <f>IFERROR((#REF!*#REF!)+('IDS Miami Dry Grocery 2025'!$J3860*'IDS Miami Dry Grocery 2025'!$I3860),'IDS Miami Dry Grocery 2025'!$J3860*'IDS Miami Dry Grocery 2025'!$I3860)</f>
        <v>0</v>
      </c>
      <c r="M3860" s="97"/>
    </row>
    <row r="3861" spans="1:13" s="35" customFormat="1" ht="15" x14ac:dyDescent="0.2">
      <c r="A3861" s="68" t="s">
        <v>11653</v>
      </c>
      <c r="B3861" s="69" t="s">
        <v>11649</v>
      </c>
      <c r="C3861" s="70" t="s">
        <v>11654</v>
      </c>
      <c r="D3861" s="71" t="s">
        <v>11655</v>
      </c>
      <c r="E3861" s="72">
        <v>6</v>
      </c>
      <c r="F3861" s="73" t="s">
        <v>78</v>
      </c>
      <c r="G3861" s="74">
        <v>0</v>
      </c>
      <c r="H3861" s="74">
        <f>'IDS Miami Dry Grocery 2025'!$I3861*'IDS Miami Dry Grocery 2025'!$G3861</f>
        <v>0</v>
      </c>
      <c r="I3861" s="78"/>
      <c r="J3861" s="75">
        <v>43.01</v>
      </c>
      <c r="K3861" s="76">
        <f>IFERROR((#REF!*#REF!)+('IDS Miami Dry Grocery 2025'!$J3861*'IDS Miami Dry Grocery 2025'!$I3861),'IDS Miami Dry Grocery 2025'!$J3861*'IDS Miami Dry Grocery 2025'!$I3861)</f>
        <v>0</v>
      </c>
      <c r="M3861" s="97"/>
    </row>
    <row r="3862" spans="1:13" s="35" customFormat="1" ht="15" x14ac:dyDescent="0.2">
      <c r="A3862" s="68" t="s">
        <v>11656</v>
      </c>
      <c r="B3862" s="69" t="s">
        <v>11649</v>
      </c>
      <c r="C3862" s="70" t="s">
        <v>11657</v>
      </c>
      <c r="D3862" s="71" t="s">
        <v>11658</v>
      </c>
      <c r="E3862" s="72">
        <v>12</v>
      </c>
      <c r="F3862" s="73" t="s">
        <v>78</v>
      </c>
      <c r="G3862" s="74">
        <v>0</v>
      </c>
      <c r="H3862" s="74">
        <f>'IDS Miami Dry Grocery 2025'!$I3862*'IDS Miami Dry Grocery 2025'!$G3862</f>
        <v>0</v>
      </c>
      <c r="I3862" s="78"/>
      <c r="J3862" s="75">
        <v>71.69</v>
      </c>
      <c r="K3862" s="76">
        <f>IFERROR((#REF!*#REF!)+('IDS Miami Dry Grocery 2025'!$J3862*'IDS Miami Dry Grocery 2025'!$I3862),'IDS Miami Dry Grocery 2025'!$J3862*'IDS Miami Dry Grocery 2025'!$I3862)</f>
        <v>0</v>
      </c>
      <c r="M3862" s="97"/>
    </row>
    <row r="3863" spans="1:13" s="35" customFormat="1" ht="15" x14ac:dyDescent="0.2">
      <c r="A3863" s="68" t="s">
        <v>11659</v>
      </c>
      <c r="B3863" s="69" t="s">
        <v>11649</v>
      </c>
      <c r="C3863" s="70" t="s">
        <v>11660</v>
      </c>
      <c r="D3863" s="71" t="s">
        <v>11661</v>
      </c>
      <c r="E3863" s="72">
        <v>12</v>
      </c>
      <c r="F3863" s="73" t="s">
        <v>78</v>
      </c>
      <c r="G3863" s="74">
        <v>0</v>
      </c>
      <c r="H3863" s="74">
        <f>'IDS Miami Dry Grocery 2025'!$I3863*'IDS Miami Dry Grocery 2025'!$G3863</f>
        <v>0</v>
      </c>
      <c r="I3863" s="78"/>
      <c r="J3863" s="75">
        <v>62.56</v>
      </c>
      <c r="K3863" s="76">
        <f>IFERROR((#REF!*#REF!)+('IDS Miami Dry Grocery 2025'!$J3863*'IDS Miami Dry Grocery 2025'!$I3863),'IDS Miami Dry Grocery 2025'!$J3863*'IDS Miami Dry Grocery 2025'!$I3863)</f>
        <v>0</v>
      </c>
      <c r="M3863" s="97"/>
    </row>
    <row r="3864" spans="1:13" s="35" customFormat="1" ht="15" x14ac:dyDescent="0.2">
      <c r="A3864" s="68" t="s">
        <v>11662</v>
      </c>
      <c r="B3864" s="69" t="s">
        <v>11649</v>
      </c>
      <c r="C3864" s="70" t="s">
        <v>11663</v>
      </c>
      <c r="D3864" s="71" t="s">
        <v>11664</v>
      </c>
      <c r="E3864" s="72">
        <v>12</v>
      </c>
      <c r="F3864" s="73" t="s">
        <v>78</v>
      </c>
      <c r="G3864" s="74">
        <v>0</v>
      </c>
      <c r="H3864" s="74">
        <f>'IDS Miami Dry Grocery 2025'!$I3864*'IDS Miami Dry Grocery 2025'!$G3864</f>
        <v>0</v>
      </c>
      <c r="I3864" s="78"/>
      <c r="J3864" s="75">
        <v>75.37</v>
      </c>
      <c r="K3864" s="76">
        <f>IFERROR((#REF!*#REF!)+('IDS Miami Dry Grocery 2025'!$J3864*'IDS Miami Dry Grocery 2025'!$I3864),'IDS Miami Dry Grocery 2025'!$J3864*'IDS Miami Dry Grocery 2025'!$I3864)</f>
        <v>0</v>
      </c>
      <c r="M3864" s="97"/>
    </row>
    <row r="3865" spans="1:13" s="35" customFormat="1" ht="15" x14ac:dyDescent="0.2">
      <c r="A3865" s="68" t="s">
        <v>11665</v>
      </c>
      <c r="B3865" s="69" t="s">
        <v>11649</v>
      </c>
      <c r="C3865" s="70" t="s">
        <v>11666</v>
      </c>
      <c r="D3865" s="71" t="s">
        <v>11667</v>
      </c>
      <c r="E3865" s="72">
        <v>12</v>
      </c>
      <c r="F3865" s="73" t="s">
        <v>78</v>
      </c>
      <c r="G3865" s="74">
        <v>0</v>
      </c>
      <c r="H3865" s="74">
        <f>'IDS Miami Dry Grocery 2025'!$I3865*'IDS Miami Dry Grocery 2025'!$G3865</f>
        <v>0</v>
      </c>
      <c r="I3865" s="78"/>
      <c r="J3865" s="75">
        <v>75.37</v>
      </c>
      <c r="K3865" s="76">
        <f>IFERROR((#REF!*#REF!)+('IDS Miami Dry Grocery 2025'!$J3865*'IDS Miami Dry Grocery 2025'!$I3865),'IDS Miami Dry Grocery 2025'!$J3865*'IDS Miami Dry Grocery 2025'!$I3865)</f>
        <v>0</v>
      </c>
      <c r="M3865" s="97"/>
    </row>
    <row r="3866" spans="1:13" s="35" customFormat="1" ht="15" x14ac:dyDescent="0.2">
      <c r="A3866" s="68" t="s">
        <v>11668</v>
      </c>
      <c r="B3866" s="69" t="s">
        <v>11649</v>
      </c>
      <c r="C3866" s="70" t="s">
        <v>11669</v>
      </c>
      <c r="D3866" s="71" t="s">
        <v>11670</v>
      </c>
      <c r="E3866" s="72">
        <v>12</v>
      </c>
      <c r="F3866" s="73" t="s">
        <v>3508</v>
      </c>
      <c r="G3866" s="74">
        <v>1.6140575999999997E-2</v>
      </c>
      <c r="H3866" s="74">
        <f>'IDS Miami Dry Grocery 2025'!$I3866*'IDS Miami Dry Grocery 2025'!$G3866</f>
        <v>0</v>
      </c>
      <c r="I3866" s="78"/>
      <c r="J3866" s="75">
        <v>46.97</v>
      </c>
      <c r="K3866" s="76">
        <f>IFERROR((#REF!*#REF!)+('IDS Miami Dry Grocery 2025'!$J3866*'IDS Miami Dry Grocery 2025'!$I3866),'IDS Miami Dry Grocery 2025'!$J3866*'IDS Miami Dry Grocery 2025'!$I3866)</f>
        <v>0</v>
      </c>
      <c r="M3866" s="97"/>
    </row>
    <row r="3867" spans="1:13" s="35" customFormat="1" ht="15" x14ac:dyDescent="0.2">
      <c r="A3867" s="68" t="s">
        <v>11671</v>
      </c>
      <c r="B3867" s="69" t="s">
        <v>11649</v>
      </c>
      <c r="C3867" s="70" t="s">
        <v>11672</v>
      </c>
      <c r="D3867" s="71" t="s">
        <v>11673</v>
      </c>
      <c r="E3867" s="72">
        <v>12</v>
      </c>
      <c r="F3867" s="73" t="s">
        <v>3508</v>
      </c>
      <c r="G3867" s="74">
        <v>1.6423743999999997E-2</v>
      </c>
      <c r="H3867" s="74">
        <f>'IDS Miami Dry Grocery 2025'!$I3867*'IDS Miami Dry Grocery 2025'!$G3867</f>
        <v>0</v>
      </c>
      <c r="I3867" s="78"/>
      <c r="J3867" s="75">
        <v>46.97</v>
      </c>
      <c r="K3867" s="76">
        <f>IFERROR((#REF!*#REF!)+('IDS Miami Dry Grocery 2025'!$J3867*'IDS Miami Dry Grocery 2025'!$I3867),'IDS Miami Dry Grocery 2025'!$J3867*'IDS Miami Dry Grocery 2025'!$I3867)</f>
        <v>0</v>
      </c>
      <c r="M3867" s="97"/>
    </row>
    <row r="3868" spans="1:13" s="35" customFormat="1" ht="15" x14ac:dyDescent="0.2">
      <c r="A3868" s="68" t="s">
        <v>11674</v>
      </c>
      <c r="B3868" s="69" t="s">
        <v>11649</v>
      </c>
      <c r="C3868" s="70" t="s">
        <v>11675</v>
      </c>
      <c r="D3868" s="71" t="s">
        <v>11676</v>
      </c>
      <c r="E3868" s="72">
        <v>3</v>
      </c>
      <c r="F3868" s="73" t="s">
        <v>3874</v>
      </c>
      <c r="G3868" s="74">
        <v>7.0791999999999999E-3</v>
      </c>
      <c r="H3868" s="74">
        <f>'IDS Miami Dry Grocery 2025'!$I3868*'IDS Miami Dry Grocery 2025'!$G3868</f>
        <v>0</v>
      </c>
      <c r="I3868" s="78"/>
      <c r="J3868" s="75">
        <v>34.76</v>
      </c>
      <c r="K3868" s="76">
        <f>IFERROR((#REF!*#REF!)+('IDS Miami Dry Grocery 2025'!$J3868*'IDS Miami Dry Grocery 2025'!$I3868),'IDS Miami Dry Grocery 2025'!$J3868*'IDS Miami Dry Grocery 2025'!$I3868)</f>
        <v>0</v>
      </c>
      <c r="M3868" s="97"/>
    </row>
    <row r="3869" spans="1:13" s="35" customFormat="1" ht="15" x14ac:dyDescent="0.2">
      <c r="A3869" s="68" t="s">
        <v>11677</v>
      </c>
      <c r="B3869" s="69" t="s">
        <v>11649</v>
      </c>
      <c r="C3869" s="70" t="s">
        <v>11678</v>
      </c>
      <c r="D3869" s="71" t="s">
        <v>11679</v>
      </c>
      <c r="E3869" s="72">
        <v>3</v>
      </c>
      <c r="F3869" s="73" t="s">
        <v>3874</v>
      </c>
      <c r="G3869" s="74">
        <v>7.0791999999999999E-3</v>
      </c>
      <c r="H3869" s="74">
        <f>'IDS Miami Dry Grocery 2025'!$I3869*'IDS Miami Dry Grocery 2025'!$G3869</f>
        <v>0</v>
      </c>
      <c r="I3869" s="78"/>
      <c r="J3869" s="75">
        <v>34.76</v>
      </c>
      <c r="K3869" s="76">
        <f>IFERROR((#REF!*#REF!)+('IDS Miami Dry Grocery 2025'!$J3869*'IDS Miami Dry Grocery 2025'!$I3869),'IDS Miami Dry Grocery 2025'!$J3869*'IDS Miami Dry Grocery 2025'!$I3869)</f>
        <v>0</v>
      </c>
      <c r="M3869" s="97"/>
    </row>
    <row r="3870" spans="1:13" s="35" customFormat="1" ht="15" x14ac:dyDescent="0.2">
      <c r="A3870" s="68" t="s">
        <v>11680</v>
      </c>
      <c r="B3870" s="69" t="s">
        <v>11649</v>
      </c>
      <c r="C3870" s="70" t="s">
        <v>11681</v>
      </c>
      <c r="D3870" s="71" t="s">
        <v>11682</v>
      </c>
      <c r="E3870" s="72">
        <v>3</v>
      </c>
      <c r="F3870" s="73" t="s">
        <v>3874</v>
      </c>
      <c r="G3870" s="74">
        <v>7.0791999999999999E-3</v>
      </c>
      <c r="H3870" s="74">
        <f>'IDS Miami Dry Grocery 2025'!$I3870*'IDS Miami Dry Grocery 2025'!$G3870</f>
        <v>0</v>
      </c>
      <c r="I3870" s="78"/>
      <c r="J3870" s="75">
        <v>34.76</v>
      </c>
      <c r="K3870" s="76">
        <f>IFERROR((#REF!*#REF!)+('IDS Miami Dry Grocery 2025'!$J3870*'IDS Miami Dry Grocery 2025'!$I3870),'IDS Miami Dry Grocery 2025'!$J3870*'IDS Miami Dry Grocery 2025'!$I3870)</f>
        <v>0</v>
      </c>
      <c r="M3870" s="97"/>
    </row>
    <row r="3871" spans="1:13" s="35" customFormat="1" ht="15" x14ac:dyDescent="0.2">
      <c r="A3871" s="68" t="s">
        <v>11683</v>
      </c>
      <c r="B3871" s="69" t="s">
        <v>11649</v>
      </c>
      <c r="C3871" s="70" t="s">
        <v>11684</v>
      </c>
      <c r="D3871" s="71" t="s">
        <v>11685</v>
      </c>
      <c r="E3871" s="72">
        <v>3</v>
      </c>
      <c r="F3871" s="73" t="s">
        <v>3874</v>
      </c>
      <c r="G3871" s="74">
        <v>7.0791999999999999E-3</v>
      </c>
      <c r="H3871" s="74">
        <f>'IDS Miami Dry Grocery 2025'!$I3871*'IDS Miami Dry Grocery 2025'!$G3871</f>
        <v>0</v>
      </c>
      <c r="I3871" s="78"/>
      <c r="J3871" s="75">
        <v>30.01</v>
      </c>
      <c r="K3871" s="76">
        <f>IFERROR((#REF!*#REF!)+('IDS Miami Dry Grocery 2025'!$J3871*'IDS Miami Dry Grocery 2025'!$I3871),'IDS Miami Dry Grocery 2025'!$J3871*'IDS Miami Dry Grocery 2025'!$I3871)</f>
        <v>0</v>
      </c>
      <c r="M3871" s="97"/>
    </row>
    <row r="3872" spans="1:13" s="35" customFormat="1" ht="15" x14ac:dyDescent="0.2">
      <c r="A3872" s="68" t="s">
        <v>11686</v>
      </c>
      <c r="B3872" s="69" t="s">
        <v>11649</v>
      </c>
      <c r="C3872" s="70" t="s">
        <v>11687</v>
      </c>
      <c r="D3872" s="71" t="s">
        <v>11688</v>
      </c>
      <c r="E3872" s="72">
        <v>3</v>
      </c>
      <c r="F3872" s="73" t="s">
        <v>3874</v>
      </c>
      <c r="G3872" s="74">
        <v>7.0791999999999999E-3</v>
      </c>
      <c r="H3872" s="74">
        <f>'IDS Miami Dry Grocery 2025'!$I3872*'IDS Miami Dry Grocery 2025'!$G3872</f>
        <v>0</v>
      </c>
      <c r="I3872" s="78"/>
      <c r="J3872" s="75">
        <v>30.01</v>
      </c>
      <c r="K3872" s="76">
        <f>IFERROR((#REF!*#REF!)+('IDS Miami Dry Grocery 2025'!$J3872*'IDS Miami Dry Grocery 2025'!$I3872),'IDS Miami Dry Grocery 2025'!$J3872*'IDS Miami Dry Grocery 2025'!$I3872)</f>
        <v>0</v>
      </c>
      <c r="M3872" s="97"/>
    </row>
    <row r="3873" spans="1:13" s="35" customFormat="1" ht="15" x14ac:dyDescent="0.2">
      <c r="A3873" s="68" t="s">
        <v>11689</v>
      </c>
      <c r="B3873" s="69" t="s">
        <v>11649</v>
      </c>
      <c r="C3873" s="70" t="s">
        <v>11690</v>
      </c>
      <c r="D3873" s="71" t="s">
        <v>11691</v>
      </c>
      <c r="E3873" s="72">
        <v>3</v>
      </c>
      <c r="F3873" s="73" t="s">
        <v>3874</v>
      </c>
      <c r="G3873" s="74">
        <v>6.7960319999999996E-3</v>
      </c>
      <c r="H3873" s="74">
        <f>'IDS Miami Dry Grocery 2025'!$I3873*'IDS Miami Dry Grocery 2025'!$G3873</f>
        <v>0</v>
      </c>
      <c r="I3873" s="78"/>
      <c r="J3873" s="75">
        <v>30.01</v>
      </c>
      <c r="K3873" s="76">
        <f>IFERROR((#REF!*#REF!)+('IDS Miami Dry Grocery 2025'!$J3873*'IDS Miami Dry Grocery 2025'!$I3873),'IDS Miami Dry Grocery 2025'!$J3873*'IDS Miami Dry Grocery 2025'!$I3873)</f>
        <v>0</v>
      </c>
      <c r="M3873" s="97"/>
    </row>
    <row r="3874" spans="1:13" s="35" customFormat="1" ht="15" x14ac:dyDescent="0.2">
      <c r="A3874" s="68" t="s">
        <v>11692</v>
      </c>
      <c r="B3874" s="69" t="s">
        <v>11649</v>
      </c>
      <c r="C3874" s="70" t="s">
        <v>11693</v>
      </c>
      <c r="D3874" s="71" t="s">
        <v>11694</v>
      </c>
      <c r="E3874" s="72">
        <v>3</v>
      </c>
      <c r="F3874" s="73" t="s">
        <v>525</v>
      </c>
      <c r="G3874" s="74">
        <v>7.0791999999999999E-3</v>
      </c>
      <c r="H3874" s="74">
        <f>'IDS Miami Dry Grocery 2025'!$I3874*'IDS Miami Dry Grocery 2025'!$G3874</f>
        <v>0</v>
      </c>
      <c r="I3874" s="78"/>
      <c r="J3874" s="75">
        <v>30.01</v>
      </c>
      <c r="K3874" s="76">
        <f>IFERROR((#REF!*#REF!)+('IDS Miami Dry Grocery 2025'!$J3874*'IDS Miami Dry Grocery 2025'!$I3874),'IDS Miami Dry Grocery 2025'!$J3874*'IDS Miami Dry Grocery 2025'!$I3874)</f>
        <v>0</v>
      </c>
      <c r="M3874" s="97"/>
    </row>
    <row r="3875" spans="1:13" s="35" customFormat="1" ht="15" x14ac:dyDescent="0.2">
      <c r="A3875" s="68" t="s">
        <v>11695</v>
      </c>
      <c r="B3875" s="69" t="s">
        <v>11649</v>
      </c>
      <c r="C3875" s="70"/>
      <c r="D3875" s="71" t="s">
        <v>11696</v>
      </c>
      <c r="E3875" s="72">
        <v>12</v>
      </c>
      <c r="F3875" s="73" t="s">
        <v>11697</v>
      </c>
      <c r="G3875" s="74">
        <v>0</v>
      </c>
      <c r="H3875" s="74">
        <f>'IDS Miami Dry Grocery 2025'!$I3875*'IDS Miami Dry Grocery 2025'!$G3875</f>
        <v>0</v>
      </c>
      <c r="I3875" s="78"/>
      <c r="J3875" s="75">
        <v>36.11</v>
      </c>
      <c r="K3875" s="76">
        <f>IFERROR((#REF!*#REF!)+('IDS Miami Dry Grocery 2025'!$J3875*'IDS Miami Dry Grocery 2025'!$I3875),'IDS Miami Dry Grocery 2025'!$J3875*'IDS Miami Dry Grocery 2025'!$I3875)</f>
        <v>0</v>
      </c>
      <c r="M3875" s="97"/>
    </row>
    <row r="3876" spans="1:13" s="35" customFormat="1" ht="15" x14ac:dyDescent="0.2">
      <c r="A3876" s="68" t="s">
        <v>11698</v>
      </c>
      <c r="B3876" s="69" t="s">
        <v>11649</v>
      </c>
      <c r="C3876" s="70"/>
      <c r="D3876" s="71" t="s">
        <v>11699</v>
      </c>
      <c r="E3876" s="72">
        <v>12</v>
      </c>
      <c r="F3876" s="73" t="s">
        <v>11697</v>
      </c>
      <c r="G3876" s="74">
        <v>0</v>
      </c>
      <c r="H3876" s="74">
        <f>'IDS Miami Dry Grocery 2025'!$I3876*'IDS Miami Dry Grocery 2025'!$G3876</f>
        <v>0</v>
      </c>
      <c r="I3876" s="78"/>
      <c r="J3876" s="75">
        <v>36.11</v>
      </c>
      <c r="K3876" s="76">
        <f>IFERROR((#REF!*#REF!)+('IDS Miami Dry Grocery 2025'!$J3876*'IDS Miami Dry Grocery 2025'!$I3876),'IDS Miami Dry Grocery 2025'!$J3876*'IDS Miami Dry Grocery 2025'!$I3876)</f>
        <v>0</v>
      </c>
      <c r="M3876" s="97"/>
    </row>
    <row r="3877" spans="1:13" s="35" customFormat="1" ht="15" x14ac:dyDescent="0.2">
      <c r="A3877" s="68" t="s">
        <v>11700</v>
      </c>
      <c r="B3877" s="69" t="s">
        <v>11649</v>
      </c>
      <c r="C3877" s="70" t="s">
        <v>11701</v>
      </c>
      <c r="D3877" s="71" t="s">
        <v>11702</v>
      </c>
      <c r="E3877" s="72">
        <v>6</v>
      </c>
      <c r="F3877" s="73" t="s">
        <v>78</v>
      </c>
      <c r="G3877" s="74">
        <v>7.6455360000000005E-3</v>
      </c>
      <c r="H3877" s="74">
        <f>'IDS Miami Dry Grocery 2025'!$I3877*'IDS Miami Dry Grocery 2025'!$G3877</f>
        <v>0</v>
      </c>
      <c r="I3877" s="78"/>
      <c r="J3877" s="75">
        <v>21.96</v>
      </c>
      <c r="K3877" s="76">
        <f>IFERROR((#REF!*#REF!)+('IDS Miami Dry Grocery 2025'!$J3877*'IDS Miami Dry Grocery 2025'!$I3877),'IDS Miami Dry Grocery 2025'!$J3877*'IDS Miami Dry Grocery 2025'!$I3877)</f>
        <v>0</v>
      </c>
      <c r="M3877" s="97"/>
    </row>
    <row r="3878" spans="1:13" s="35" customFormat="1" ht="15" x14ac:dyDescent="0.2">
      <c r="A3878" s="68" t="s">
        <v>11703</v>
      </c>
      <c r="B3878" s="69" t="s">
        <v>11649</v>
      </c>
      <c r="C3878" s="70" t="s">
        <v>11704</v>
      </c>
      <c r="D3878" s="71" t="s">
        <v>11705</v>
      </c>
      <c r="E3878" s="72">
        <v>12</v>
      </c>
      <c r="F3878" s="73" t="s">
        <v>3508</v>
      </c>
      <c r="G3878" s="74">
        <v>1.6423743999999997E-2</v>
      </c>
      <c r="H3878" s="74">
        <f>'IDS Miami Dry Grocery 2025'!$I3878*'IDS Miami Dry Grocery 2025'!$G3878</f>
        <v>0</v>
      </c>
      <c r="I3878" s="78"/>
      <c r="J3878" s="75">
        <v>46.97</v>
      </c>
      <c r="K3878" s="76">
        <f>IFERROR((#REF!*#REF!)+('IDS Miami Dry Grocery 2025'!$J3878*'IDS Miami Dry Grocery 2025'!$I3878),'IDS Miami Dry Grocery 2025'!$J3878*'IDS Miami Dry Grocery 2025'!$I3878)</f>
        <v>0</v>
      </c>
      <c r="M3878" s="97"/>
    </row>
    <row r="3879" spans="1:13" s="35" customFormat="1" ht="15" x14ac:dyDescent="0.2">
      <c r="A3879" s="68" t="s">
        <v>11706</v>
      </c>
      <c r="B3879" s="69" t="s">
        <v>11649</v>
      </c>
      <c r="C3879" s="70" t="s">
        <v>11707</v>
      </c>
      <c r="D3879" s="71" t="s">
        <v>11708</v>
      </c>
      <c r="E3879" s="72">
        <v>12</v>
      </c>
      <c r="F3879" s="73" t="s">
        <v>3508</v>
      </c>
      <c r="G3879" s="74">
        <v>1.6423743999999997E-2</v>
      </c>
      <c r="H3879" s="74">
        <f>'IDS Miami Dry Grocery 2025'!$I3879*'IDS Miami Dry Grocery 2025'!$G3879</f>
        <v>0</v>
      </c>
      <c r="I3879" s="78"/>
      <c r="J3879" s="75">
        <v>46.97</v>
      </c>
      <c r="K3879" s="76">
        <f>IFERROR((#REF!*#REF!)+('IDS Miami Dry Grocery 2025'!$J3879*'IDS Miami Dry Grocery 2025'!$I3879),'IDS Miami Dry Grocery 2025'!$J3879*'IDS Miami Dry Grocery 2025'!$I3879)</f>
        <v>0</v>
      </c>
      <c r="M3879" s="97"/>
    </row>
    <row r="3880" spans="1:13" s="35" customFormat="1" ht="15" x14ac:dyDescent="0.2">
      <c r="A3880" s="68" t="s">
        <v>11709</v>
      </c>
      <c r="B3880" s="69" t="s">
        <v>11649</v>
      </c>
      <c r="C3880" s="70" t="s">
        <v>11710</v>
      </c>
      <c r="D3880" s="71" t="s">
        <v>11711</v>
      </c>
      <c r="E3880" s="72">
        <v>8</v>
      </c>
      <c r="F3880" s="73" t="s">
        <v>4014</v>
      </c>
      <c r="G3880" s="74">
        <v>2.5485119999999997E-3</v>
      </c>
      <c r="H3880" s="74">
        <f>'IDS Miami Dry Grocery 2025'!$I3880*'IDS Miami Dry Grocery 2025'!$G3880</f>
        <v>0</v>
      </c>
      <c r="I3880" s="78"/>
      <c r="J3880" s="75">
        <v>45.16</v>
      </c>
      <c r="K3880" s="76">
        <f>IFERROR((#REF!*#REF!)+('IDS Miami Dry Grocery 2025'!$J3880*'IDS Miami Dry Grocery 2025'!$I3880),'IDS Miami Dry Grocery 2025'!$J3880*'IDS Miami Dry Grocery 2025'!$I3880)</f>
        <v>0</v>
      </c>
      <c r="M3880" s="97"/>
    </row>
    <row r="3881" spans="1:13" s="35" customFormat="1" ht="15" x14ac:dyDescent="0.2">
      <c r="A3881" s="68" t="s">
        <v>11712</v>
      </c>
      <c r="B3881" s="69" t="s">
        <v>11649</v>
      </c>
      <c r="C3881" s="70" t="s">
        <v>11713</v>
      </c>
      <c r="D3881" s="71" t="s">
        <v>11714</v>
      </c>
      <c r="E3881" s="72">
        <v>6</v>
      </c>
      <c r="F3881" s="73" t="s">
        <v>3508</v>
      </c>
      <c r="G3881" s="74">
        <v>9.9108799999999986E-3</v>
      </c>
      <c r="H3881" s="74">
        <f>'IDS Miami Dry Grocery 2025'!$I3881*'IDS Miami Dry Grocery 2025'!$G3881</f>
        <v>0</v>
      </c>
      <c r="I3881" s="78"/>
      <c r="J3881" s="75">
        <v>28.6</v>
      </c>
      <c r="K3881" s="76">
        <f>IFERROR((#REF!*#REF!)+('IDS Miami Dry Grocery 2025'!$J3881*'IDS Miami Dry Grocery 2025'!$I3881),'IDS Miami Dry Grocery 2025'!$J3881*'IDS Miami Dry Grocery 2025'!$I3881)</f>
        <v>0</v>
      </c>
      <c r="M3881" s="97"/>
    </row>
    <row r="3882" spans="1:13" s="35" customFormat="1" ht="15" x14ac:dyDescent="0.2">
      <c r="A3882" s="68" t="s">
        <v>11715</v>
      </c>
      <c r="B3882" s="69" t="s">
        <v>11649</v>
      </c>
      <c r="C3882" s="70" t="s">
        <v>11716</v>
      </c>
      <c r="D3882" s="71" t="s">
        <v>11717</v>
      </c>
      <c r="E3882" s="72">
        <v>6</v>
      </c>
      <c r="F3882" s="73" t="s">
        <v>3508</v>
      </c>
      <c r="G3882" s="74">
        <v>9.9108799999999986E-3</v>
      </c>
      <c r="H3882" s="74">
        <f>'IDS Miami Dry Grocery 2025'!$I3882*'IDS Miami Dry Grocery 2025'!$G3882</f>
        <v>0</v>
      </c>
      <c r="I3882" s="78"/>
      <c r="J3882" s="75">
        <v>28.6</v>
      </c>
      <c r="K3882" s="76">
        <f>IFERROR((#REF!*#REF!)+('IDS Miami Dry Grocery 2025'!$J3882*'IDS Miami Dry Grocery 2025'!$I3882),'IDS Miami Dry Grocery 2025'!$J3882*'IDS Miami Dry Grocery 2025'!$I3882)</f>
        <v>0</v>
      </c>
      <c r="M3882" s="97"/>
    </row>
    <row r="3883" spans="1:13" s="35" customFormat="1" ht="15" x14ac:dyDescent="0.2">
      <c r="A3883" s="68" t="s">
        <v>11718</v>
      </c>
      <c r="B3883" s="69" t="s">
        <v>11649</v>
      </c>
      <c r="C3883" s="70" t="s">
        <v>11719</v>
      </c>
      <c r="D3883" s="71" t="s">
        <v>11720</v>
      </c>
      <c r="E3883" s="72">
        <v>6</v>
      </c>
      <c r="F3883" s="73" t="s">
        <v>3508</v>
      </c>
      <c r="G3883" s="74">
        <v>8.2118719999999985E-3</v>
      </c>
      <c r="H3883" s="74">
        <f>'IDS Miami Dry Grocery 2025'!$I3883*'IDS Miami Dry Grocery 2025'!$G3883</f>
        <v>0</v>
      </c>
      <c r="I3883" s="78"/>
      <c r="J3883" s="75">
        <v>21.96</v>
      </c>
      <c r="K3883" s="76">
        <f>IFERROR((#REF!*#REF!)+('IDS Miami Dry Grocery 2025'!$J3883*'IDS Miami Dry Grocery 2025'!$I3883),'IDS Miami Dry Grocery 2025'!$J3883*'IDS Miami Dry Grocery 2025'!$I3883)</f>
        <v>0</v>
      </c>
      <c r="M3883" s="97"/>
    </row>
    <row r="3884" spans="1:13" s="35" customFormat="1" ht="15" x14ac:dyDescent="0.2">
      <c r="A3884" s="68" t="s">
        <v>11721</v>
      </c>
      <c r="B3884" s="69" t="s">
        <v>11649</v>
      </c>
      <c r="C3884" s="70" t="s">
        <v>11722</v>
      </c>
      <c r="D3884" s="71" t="s">
        <v>11723</v>
      </c>
      <c r="E3884" s="72">
        <v>6</v>
      </c>
      <c r="F3884" s="73" t="s">
        <v>3508</v>
      </c>
      <c r="G3884" s="74">
        <v>8.4950399999999988E-3</v>
      </c>
      <c r="H3884" s="74">
        <f>'IDS Miami Dry Grocery 2025'!$I3884*'IDS Miami Dry Grocery 2025'!$G3884</f>
        <v>0</v>
      </c>
      <c r="I3884" s="78"/>
      <c r="J3884" s="75">
        <v>21.96</v>
      </c>
      <c r="K3884" s="76">
        <f>IFERROR((#REF!*#REF!)+('IDS Miami Dry Grocery 2025'!$J3884*'IDS Miami Dry Grocery 2025'!$I3884),'IDS Miami Dry Grocery 2025'!$J3884*'IDS Miami Dry Grocery 2025'!$I3884)</f>
        <v>0</v>
      </c>
      <c r="M3884" s="97"/>
    </row>
    <row r="3885" spans="1:13" s="35" customFormat="1" ht="15" x14ac:dyDescent="0.2">
      <c r="A3885" s="68" t="s">
        <v>11724</v>
      </c>
      <c r="B3885" s="69" t="s">
        <v>11649</v>
      </c>
      <c r="C3885" s="70" t="s">
        <v>11725</v>
      </c>
      <c r="D3885" s="71" t="s">
        <v>11726</v>
      </c>
      <c r="E3885" s="72">
        <v>6</v>
      </c>
      <c r="F3885" s="73" t="s">
        <v>3508</v>
      </c>
      <c r="G3885" s="74">
        <v>7.928704E-3</v>
      </c>
      <c r="H3885" s="74">
        <f>'IDS Miami Dry Grocery 2025'!$I3885*'IDS Miami Dry Grocery 2025'!$G3885</f>
        <v>0</v>
      </c>
      <c r="I3885" s="78"/>
      <c r="J3885" s="75">
        <v>20.92</v>
      </c>
      <c r="K3885" s="76">
        <f>IFERROR((#REF!*#REF!)+('IDS Miami Dry Grocery 2025'!$J3885*'IDS Miami Dry Grocery 2025'!$I3885),'IDS Miami Dry Grocery 2025'!$J3885*'IDS Miami Dry Grocery 2025'!$I3885)</f>
        <v>0</v>
      </c>
      <c r="M3885" s="97"/>
    </row>
    <row r="3886" spans="1:13" s="35" customFormat="1" ht="15" x14ac:dyDescent="0.2">
      <c r="A3886" s="68" t="s">
        <v>11727</v>
      </c>
      <c r="B3886" s="69" t="s">
        <v>11649</v>
      </c>
      <c r="C3886" s="70" t="s">
        <v>11728</v>
      </c>
      <c r="D3886" s="71" t="s">
        <v>11729</v>
      </c>
      <c r="E3886" s="72">
        <v>6</v>
      </c>
      <c r="F3886" s="73" t="s">
        <v>3508</v>
      </c>
      <c r="G3886" s="74">
        <v>7.928704E-3</v>
      </c>
      <c r="H3886" s="74">
        <f>'IDS Miami Dry Grocery 2025'!$I3886*'IDS Miami Dry Grocery 2025'!$G3886</f>
        <v>0</v>
      </c>
      <c r="I3886" s="78"/>
      <c r="J3886" s="75">
        <v>20.92</v>
      </c>
      <c r="K3886" s="76">
        <f>IFERROR((#REF!*#REF!)+('IDS Miami Dry Grocery 2025'!$J3886*'IDS Miami Dry Grocery 2025'!$I3886),'IDS Miami Dry Grocery 2025'!$J3886*'IDS Miami Dry Grocery 2025'!$I3886)</f>
        <v>0</v>
      </c>
      <c r="M3886" s="97"/>
    </row>
    <row r="3887" spans="1:13" s="35" customFormat="1" ht="15" x14ac:dyDescent="0.2">
      <c r="A3887" s="68" t="s">
        <v>11730</v>
      </c>
      <c r="B3887" s="69" t="s">
        <v>11649</v>
      </c>
      <c r="C3887" s="70" t="s">
        <v>11731</v>
      </c>
      <c r="D3887" s="71" t="s">
        <v>11732</v>
      </c>
      <c r="E3887" s="72">
        <v>6</v>
      </c>
      <c r="F3887" s="73" t="s">
        <v>3508</v>
      </c>
      <c r="G3887" s="74">
        <v>7.928704E-3</v>
      </c>
      <c r="H3887" s="74">
        <f>'IDS Miami Dry Grocery 2025'!$I3887*'IDS Miami Dry Grocery 2025'!$G3887</f>
        <v>0</v>
      </c>
      <c r="I3887" s="78"/>
      <c r="J3887" s="75">
        <v>20.92</v>
      </c>
      <c r="K3887" s="76">
        <f>IFERROR((#REF!*#REF!)+('IDS Miami Dry Grocery 2025'!$J3887*'IDS Miami Dry Grocery 2025'!$I3887),'IDS Miami Dry Grocery 2025'!$J3887*'IDS Miami Dry Grocery 2025'!$I3887)</f>
        <v>0</v>
      </c>
      <c r="M3887" s="97"/>
    </row>
    <row r="3888" spans="1:13" s="35" customFormat="1" ht="15" x14ac:dyDescent="0.2">
      <c r="A3888" s="68" t="s">
        <v>11733</v>
      </c>
      <c r="B3888" s="69" t="s">
        <v>11649</v>
      </c>
      <c r="C3888" s="70" t="s">
        <v>11734</v>
      </c>
      <c r="D3888" s="71" t="s">
        <v>11735</v>
      </c>
      <c r="E3888" s="72">
        <v>12</v>
      </c>
      <c r="F3888" s="73" t="s">
        <v>1442</v>
      </c>
      <c r="G3888" s="74">
        <v>0</v>
      </c>
      <c r="H3888" s="74">
        <f>'IDS Miami Dry Grocery 2025'!$I3888*'IDS Miami Dry Grocery 2025'!$G3888</f>
        <v>0</v>
      </c>
      <c r="I3888" s="78"/>
      <c r="J3888" s="75">
        <v>50.22</v>
      </c>
      <c r="K3888" s="76">
        <f>IFERROR((#REF!*#REF!)+('IDS Miami Dry Grocery 2025'!$J3888*'IDS Miami Dry Grocery 2025'!$I3888),'IDS Miami Dry Grocery 2025'!$J3888*'IDS Miami Dry Grocery 2025'!$I3888)</f>
        <v>0</v>
      </c>
      <c r="M3888" s="97"/>
    </row>
    <row r="3889" spans="1:13" s="35" customFormat="1" ht="15" x14ac:dyDescent="0.2">
      <c r="A3889" s="68" t="s">
        <v>11736</v>
      </c>
      <c r="B3889" s="69" t="s">
        <v>11649</v>
      </c>
      <c r="C3889" s="70" t="s">
        <v>11737</v>
      </c>
      <c r="D3889" s="71" t="s">
        <v>11738</v>
      </c>
      <c r="E3889" s="72">
        <v>12</v>
      </c>
      <c r="F3889" s="73" t="s">
        <v>1442</v>
      </c>
      <c r="G3889" s="74">
        <v>0</v>
      </c>
      <c r="H3889" s="74">
        <f>'IDS Miami Dry Grocery 2025'!$I3889*'IDS Miami Dry Grocery 2025'!$G3889</f>
        <v>0</v>
      </c>
      <c r="I3889" s="78"/>
      <c r="J3889" s="75">
        <v>50.22</v>
      </c>
      <c r="K3889" s="76">
        <f>IFERROR((#REF!*#REF!)+('IDS Miami Dry Grocery 2025'!$J3889*'IDS Miami Dry Grocery 2025'!$I3889),'IDS Miami Dry Grocery 2025'!$J3889*'IDS Miami Dry Grocery 2025'!$I3889)</f>
        <v>0</v>
      </c>
      <c r="M3889" s="97"/>
    </row>
    <row r="3890" spans="1:13" s="35" customFormat="1" ht="15" x14ac:dyDescent="0.2">
      <c r="A3890" s="68" t="s">
        <v>11739</v>
      </c>
      <c r="B3890" s="69" t="s">
        <v>11649</v>
      </c>
      <c r="C3890" s="70" t="s">
        <v>11740</v>
      </c>
      <c r="D3890" s="71" t="s">
        <v>11741</v>
      </c>
      <c r="E3890" s="72">
        <v>12</v>
      </c>
      <c r="F3890" s="73" t="s">
        <v>1442</v>
      </c>
      <c r="G3890" s="74">
        <v>0</v>
      </c>
      <c r="H3890" s="74">
        <f>'IDS Miami Dry Grocery 2025'!$I3890*'IDS Miami Dry Grocery 2025'!$G3890</f>
        <v>0</v>
      </c>
      <c r="I3890" s="78"/>
      <c r="J3890" s="75">
        <v>50.22</v>
      </c>
      <c r="K3890" s="76">
        <f>IFERROR((#REF!*#REF!)+('IDS Miami Dry Grocery 2025'!$J3890*'IDS Miami Dry Grocery 2025'!$I3890),'IDS Miami Dry Grocery 2025'!$J3890*'IDS Miami Dry Grocery 2025'!$I3890)</f>
        <v>0</v>
      </c>
      <c r="M3890" s="97"/>
    </row>
    <row r="3891" spans="1:13" s="35" customFormat="1" ht="15" x14ac:dyDescent="0.2">
      <c r="A3891" s="68" t="s">
        <v>11742</v>
      </c>
      <c r="B3891" s="69" t="s">
        <v>11649</v>
      </c>
      <c r="C3891" s="70" t="s">
        <v>11743</v>
      </c>
      <c r="D3891" s="71" t="s">
        <v>11744</v>
      </c>
      <c r="E3891" s="72">
        <v>6</v>
      </c>
      <c r="F3891" s="73" t="s">
        <v>32</v>
      </c>
      <c r="G3891" s="74">
        <v>0</v>
      </c>
      <c r="H3891" s="74">
        <f>'IDS Miami Dry Grocery 2025'!$I3891*'IDS Miami Dry Grocery 2025'!$G3891</f>
        <v>0</v>
      </c>
      <c r="I3891" s="78"/>
      <c r="J3891" s="75">
        <v>62.72</v>
      </c>
      <c r="K3891" s="76">
        <f>IFERROR((#REF!*#REF!)+('IDS Miami Dry Grocery 2025'!$J3891*'IDS Miami Dry Grocery 2025'!$I3891),'IDS Miami Dry Grocery 2025'!$J3891*'IDS Miami Dry Grocery 2025'!$I3891)</f>
        <v>0</v>
      </c>
      <c r="M3891" s="97"/>
    </row>
    <row r="3892" spans="1:13" s="35" customFormat="1" ht="15" x14ac:dyDescent="0.2">
      <c r="A3892" s="68" t="s">
        <v>11745</v>
      </c>
      <c r="B3892" s="69" t="s">
        <v>11649</v>
      </c>
      <c r="C3892" s="70" t="s">
        <v>11746</v>
      </c>
      <c r="D3892" s="71" t="s">
        <v>11747</v>
      </c>
      <c r="E3892" s="72">
        <v>6</v>
      </c>
      <c r="F3892" s="73" t="s">
        <v>32</v>
      </c>
      <c r="G3892" s="74">
        <v>0</v>
      </c>
      <c r="H3892" s="74">
        <f>'IDS Miami Dry Grocery 2025'!$I3892*'IDS Miami Dry Grocery 2025'!$G3892</f>
        <v>0</v>
      </c>
      <c r="I3892" s="78"/>
      <c r="J3892" s="75">
        <v>62.72</v>
      </c>
      <c r="K3892" s="76">
        <f>IFERROR((#REF!*#REF!)+('IDS Miami Dry Grocery 2025'!$J3892*'IDS Miami Dry Grocery 2025'!$I3892),'IDS Miami Dry Grocery 2025'!$J3892*'IDS Miami Dry Grocery 2025'!$I3892)</f>
        <v>0</v>
      </c>
      <c r="M3892" s="97"/>
    </row>
    <row r="3893" spans="1:13" s="35" customFormat="1" ht="15" x14ac:dyDescent="0.2">
      <c r="A3893" s="68" t="s">
        <v>11748</v>
      </c>
      <c r="B3893" s="69" t="s">
        <v>11649</v>
      </c>
      <c r="C3893" s="70" t="s">
        <v>11749</v>
      </c>
      <c r="D3893" s="71" t="s">
        <v>11750</v>
      </c>
      <c r="E3893" s="72">
        <v>6</v>
      </c>
      <c r="F3893" s="73" t="s">
        <v>86</v>
      </c>
      <c r="G3893" s="74">
        <v>0</v>
      </c>
      <c r="H3893" s="74">
        <f>'IDS Miami Dry Grocery 2025'!$I3893*'IDS Miami Dry Grocery 2025'!$G3893</f>
        <v>0</v>
      </c>
      <c r="I3893" s="78"/>
      <c r="J3893" s="75">
        <v>33.56</v>
      </c>
      <c r="K3893" s="76">
        <f>IFERROR((#REF!*#REF!)+('IDS Miami Dry Grocery 2025'!$J3893*'IDS Miami Dry Grocery 2025'!$I3893),'IDS Miami Dry Grocery 2025'!$J3893*'IDS Miami Dry Grocery 2025'!$I3893)</f>
        <v>0</v>
      </c>
      <c r="M3893" s="97"/>
    </row>
    <row r="3894" spans="1:13" s="35" customFormat="1" ht="15" x14ac:dyDescent="0.2">
      <c r="A3894" s="68" t="s">
        <v>11751</v>
      </c>
      <c r="B3894" s="69" t="s">
        <v>11649</v>
      </c>
      <c r="C3894" s="70" t="s">
        <v>11752</v>
      </c>
      <c r="D3894" s="71" t="s">
        <v>11753</v>
      </c>
      <c r="E3894" s="72">
        <v>6</v>
      </c>
      <c r="F3894" s="73" t="s">
        <v>3508</v>
      </c>
      <c r="G3894" s="74">
        <v>8.4950399999999988E-3</v>
      </c>
      <c r="H3894" s="74">
        <f>'IDS Miami Dry Grocery 2025'!$I3894*'IDS Miami Dry Grocery 2025'!$G3894</f>
        <v>0</v>
      </c>
      <c r="I3894" s="78"/>
      <c r="J3894" s="75">
        <v>21.96</v>
      </c>
      <c r="K3894" s="76">
        <f>IFERROR((#REF!*#REF!)+('IDS Miami Dry Grocery 2025'!$J3894*'IDS Miami Dry Grocery 2025'!$I3894),'IDS Miami Dry Grocery 2025'!$J3894*'IDS Miami Dry Grocery 2025'!$I3894)</f>
        <v>0</v>
      </c>
      <c r="M3894" s="97"/>
    </row>
    <row r="3895" spans="1:13" s="35" customFormat="1" ht="15" x14ac:dyDescent="0.2">
      <c r="A3895" s="68" t="s">
        <v>11754</v>
      </c>
      <c r="B3895" s="69" t="s">
        <v>11649</v>
      </c>
      <c r="C3895" s="70">
        <v>41570054130</v>
      </c>
      <c r="D3895" s="71" t="s">
        <v>11755</v>
      </c>
      <c r="E3895" s="72">
        <v>12</v>
      </c>
      <c r="F3895" s="73" t="s">
        <v>78</v>
      </c>
      <c r="G3895" s="74">
        <v>0</v>
      </c>
      <c r="H3895" s="74">
        <f>'IDS Miami Dry Grocery 2025'!$I3895*'IDS Miami Dry Grocery 2025'!$G3895</f>
        <v>0</v>
      </c>
      <c r="I3895" s="78"/>
      <c r="J3895" s="75">
        <v>57.75</v>
      </c>
      <c r="K3895" s="76">
        <f>IFERROR((#REF!*#REF!)+('IDS Miami Dry Grocery 2025'!$J3895*'IDS Miami Dry Grocery 2025'!$I3895),'IDS Miami Dry Grocery 2025'!$J3895*'IDS Miami Dry Grocery 2025'!$I3895)</f>
        <v>0</v>
      </c>
      <c r="M3895" s="97"/>
    </row>
    <row r="3896" spans="1:13" s="35" customFormat="1" ht="15" x14ac:dyDescent="0.2">
      <c r="A3896" s="68" t="s">
        <v>11756</v>
      </c>
      <c r="B3896" s="69" t="s">
        <v>11649</v>
      </c>
      <c r="C3896" s="70">
        <v>41570089743</v>
      </c>
      <c r="D3896" s="71" t="s">
        <v>11757</v>
      </c>
      <c r="E3896" s="72">
        <v>12</v>
      </c>
      <c r="F3896" s="73" t="s">
        <v>78</v>
      </c>
      <c r="G3896" s="74">
        <v>0</v>
      </c>
      <c r="H3896" s="74">
        <f>'IDS Miami Dry Grocery 2025'!$I3896*'IDS Miami Dry Grocery 2025'!$G3896</f>
        <v>0</v>
      </c>
      <c r="I3896" s="78"/>
      <c r="J3896" s="75">
        <v>57.75</v>
      </c>
      <c r="K3896" s="76">
        <f>IFERROR((#REF!*#REF!)+('IDS Miami Dry Grocery 2025'!$J3896*'IDS Miami Dry Grocery 2025'!$I3896),'IDS Miami Dry Grocery 2025'!$J3896*'IDS Miami Dry Grocery 2025'!$I3896)</f>
        <v>0</v>
      </c>
      <c r="M3896" s="97"/>
    </row>
    <row r="3897" spans="1:13" s="35" customFormat="1" ht="15" x14ac:dyDescent="0.2">
      <c r="A3897" s="68" t="s">
        <v>11758</v>
      </c>
      <c r="B3897" s="69" t="s">
        <v>11649</v>
      </c>
      <c r="C3897" s="70">
        <v>52603065030</v>
      </c>
      <c r="D3897" s="71" t="s">
        <v>11759</v>
      </c>
      <c r="E3897" s="72">
        <v>12</v>
      </c>
      <c r="F3897" s="73" t="s">
        <v>78</v>
      </c>
      <c r="G3897" s="74">
        <v>0</v>
      </c>
      <c r="H3897" s="74">
        <f>'IDS Miami Dry Grocery 2025'!$I3897*'IDS Miami Dry Grocery 2025'!$G3897</f>
        <v>0</v>
      </c>
      <c r="I3897" s="78"/>
      <c r="J3897" s="75">
        <v>62.88</v>
      </c>
      <c r="K3897" s="76">
        <f>IFERROR((#REF!*#REF!)+('IDS Miami Dry Grocery 2025'!$J3897*'IDS Miami Dry Grocery 2025'!$I3897),'IDS Miami Dry Grocery 2025'!$J3897*'IDS Miami Dry Grocery 2025'!$I3897)</f>
        <v>0</v>
      </c>
      <c r="M3897" s="97"/>
    </row>
    <row r="3898" spans="1:13" s="35" customFormat="1" ht="15" x14ac:dyDescent="0.2">
      <c r="A3898" s="68" t="s">
        <v>11760</v>
      </c>
      <c r="B3898" s="69" t="s">
        <v>11649</v>
      </c>
      <c r="C3898" s="70">
        <v>41570068274</v>
      </c>
      <c r="D3898" s="71" t="s">
        <v>11761</v>
      </c>
      <c r="E3898" s="72">
        <v>12</v>
      </c>
      <c r="F3898" s="73" t="s">
        <v>78</v>
      </c>
      <c r="G3898" s="74">
        <v>0</v>
      </c>
      <c r="H3898" s="74">
        <f>'IDS Miami Dry Grocery 2025'!$I3898*'IDS Miami Dry Grocery 2025'!$G3898</f>
        <v>0</v>
      </c>
      <c r="I3898" s="78"/>
      <c r="J3898" s="75">
        <v>57.75</v>
      </c>
      <c r="K3898" s="76">
        <f>IFERROR((#REF!*#REF!)+('IDS Miami Dry Grocery 2025'!$J3898*'IDS Miami Dry Grocery 2025'!$I3898),'IDS Miami Dry Grocery 2025'!$J3898*'IDS Miami Dry Grocery 2025'!$I3898)</f>
        <v>0</v>
      </c>
      <c r="M3898" s="97"/>
    </row>
    <row r="3899" spans="1:13" s="35" customFormat="1" ht="15" x14ac:dyDescent="0.2">
      <c r="A3899" s="68" t="s">
        <v>11762</v>
      </c>
      <c r="B3899" s="69" t="s">
        <v>11649</v>
      </c>
      <c r="C3899" s="70">
        <v>898999011813</v>
      </c>
      <c r="D3899" s="71" t="s">
        <v>11763</v>
      </c>
      <c r="E3899" s="72">
        <v>6</v>
      </c>
      <c r="F3899" s="73" t="s">
        <v>9921</v>
      </c>
      <c r="G3899" s="74">
        <v>0</v>
      </c>
      <c r="H3899" s="74">
        <f>'IDS Miami Dry Grocery 2025'!$I3899*'IDS Miami Dry Grocery 2025'!$G3899</f>
        <v>0</v>
      </c>
      <c r="I3899" s="78"/>
      <c r="J3899" s="75">
        <v>25.23</v>
      </c>
      <c r="K3899" s="76">
        <f>IFERROR((#REF!*#REF!)+('IDS Miami Dry Grocery 2025'!$J3899*'IDS Miami Dry Grocery 2025'!$I3899),'IDS Miami Dry Grocery 2025'!$J3899*'IDS Miami Dry Grocery 2025'!$I3899)</f>
        <v>0</v>
      </c>
      <c r="M3899" s="97"/>
    </row>
    <row r="3900" spans="1:13" s="35" customFormat="1" ht="15" x14ac:dyDescent="0.2">
      <c r="A3900" s="68" t="s">
        <v>11764</v>
      </c>
      <c r="B3900" s="69" t="s">
        <v>11649</v>
      </c>
      <c r="C3900" s="70">
        <v>705599011627</v>
      </c>
      <c r="D3900" s="71" t="s">
        <v>11765</v>
      </c>
      <c r="E3900" s="72">
        <v>6</v>
      </c>
      <c r="F3900" s="73" t="s">
        <v>134</v>
      </c>
      <c r="G3900" s="74">
        <v>0</v>
      </c>
      <c r="H3900" s="74">
        <f>'IDS Miami Dry Grocery 2025'!$I3900*'IDS Miami Dry Grocery 2025'!$G3900</f>
        <v>0</v>
      </c>
      <c r="I3900" s="78"/>
      <c r="J3900" s="75">
        <v>49.82</v>
      </c>
      <c r="K3900" s="76">
        <f>IFERROR((#REF!*#REF!)+('IDS Miami Dry Grocery 2025'!$J3900*'IDS Miami Dry Grocery 2025'!$I3900),'IDS Miami Dry Grocery 2025'!$J3900*'IDS Miami Dry Grocery 2025'!$I3900)</f>
        <v>0</v>
      </c>
      <c r="M3900" s="97"/>
    </row>
    <row r="3901" spans="1:13" s="35" customFormat="1" ht="15" x14ac:dyDescent="0.2">
      <c r="A3901" s="68" t="s">
        <v>11766</v>
      </c>
      <c r="B3901" s="69" t="s">
        <v>11649</v>
      </c>
      <c r="C3901" s="70">
        <v>84253222136</v>
      </c>
      <c r="D3901" s="71" t="s">
        <v>11767</v>
      </c>
      <c r="E3901" s="72">
        <v>6</v>
      </c>
      <c r="F3901" s="73" t="s">
        <v>78</v>
      </c>
      <c r="G3901" s="74">
        <v>0</v>
      </c>
      <c r="H3901" s="74">
        <f>'IDS Miami Dry Grocery 2025'!$I3901*'IDS Miami Dry Grocery 2025'!$G3901</f>
        <v>0</v>
      </c>
      <c r="I3901" s="78"/>
      <c r="J3901" s="75">
        <v>35.479999999999997</v>
      </c>
      <c r="K3901" s="76">
        <f>IFERROR((#REF!*#REF!)+('IDS Miami Dry Grocery 2025'!$J3901*'IDS Miami Dry Grocery 2025'!$I3901),'IDS Miami Dry Grocery 2025'!$J3901*'IDS Miami Dry Grocery 2025'!$I3901)</f>
        <v>0</v>
      </c>
      <c r="M3901" s="97"/>
    </row>
    <row r="3902" spans="1:13" s="35" customFormat="1" ht="15" x14ac:dyDescent="0.2">
      <c r="A3902" s="68" t="s">
        <v>11768</v>
      </c>
      <c r="B3902" s="69" t="s">
        <v>11649</v>
      </c>
      <c r="C3902" s="70">
        <v>84253222150</v>
      </c>
      <c r="D3902" s="71" t="s">
        <v>11769</v>
      </c>
      <c r="E3902" s="72">
        <v>6</v>
      </c>
      <c r="F3902" s="73" t="s">
        <v>78</v>
      </c>
      <c r="G3902" s="74">
        <v>0</v>
      </c>
      <c r="H3902" s="74">
        <f>'IDS Miami Dry Grocery 2025'!$I3902*'IDS Miami Dry Grocery 2025'!$G3902</f>
        <v>0</v>
      </c>
      <c r="I3902" s="78"/>
      <c r="J3902" s="75">
        <v>35.479999999999997</v>
      </c>
      <c r="K3902" s="76">
        <f>IFERROR((#REF!*#REF!)+('IDS Miami Dry Grocery 2025'!$J3902*'IDS Miami Dry Grocery 2025'!$I3902),'IDS Miami Dry Grocery 2025'!$J3902*'IDS Miami Dry Grocery 2025'!$I3902)</f>
        <v>0</v>
      </c>
      <c r="M3902" s="97"/>
    </row>
    <row r="3903" spans="1:13" s="35" customFormat="1" ht="15" x14ac:dyDescent="0.2">
      <c r="A3903" s="68" t="s">
        <v>11770</v>
      </c>
      <c r="B3903" s="69" t="s">
        <v>11649</v>
      </c>
      <c r="C3903" s="70">
        <v>74873960259</v>
      </c>
      <c r="D3903" s="71" t="s">
        <v>11771</v>
      </c>
      <c r="E3903" s="72">
        <v>12</v>
      </c>
      <c r="F3903" s="73" t="s">
        <v>78</v>
      </c>
      <c r="G3903" s="74">
        <v>0</v>
      </c>
      <c r="H3903" s="74">
        <f>'IDS Miami Dry Grocery 2025'!$I3903*'IDS Miami Dry Grocery 2025'!$G3903</f>
        <v>0</v>
      </c>
      <c r="I3903" s="78"/>
      <c r="J3903" s="75">
        <v>69.77</v>
      </c>
      <c r="K3903" s="76">
        <f>IFERROR((#REF!*#REF!)+('IDS Miami Dry Grocery 2025'!$J3903*'IDS Miami Dry Grocery 2025'!$I3903),'IDS Miami Dry Grocery 2025'!$J3903*'IDS Miami Dry Grocery 2025'!$I3903)</f>
        <v>0</v>
      </c>
      <c r="M3903" s="97"/>
    </row>
    <row r="3904" spans="1:13" s="35" customFormat="1" ht="15" x14ac:dyDescent="0.2">
      <c r="A3904" s="68" t="s">
        <v>11772</v>
      </c>
      <c r="B3904" s="69" t="s">
        <v>11649</v>
      </c>
      <c r="C3904" s="70">
        <v>41570052600</v>
      </c>
      <c r="D3904" s="71" t="s">
        <v>11773</v>
      </c>
      <c r="E3904" s="72">
        <v>8</v>
      </c>
      <c r="F3904" s="73" t="s">
        <v>11057</v>
      </c>
      <c r="G3904" s="74">
        <v>0</v>
      </c>
      <c r="H3904" s="74">
        <f>'IDS Miami Dry Grocery 2025'!$I3904*'IDS Miami Dry Grocery 2025'!$G3904</f>
        <v>0</v>
      </c>
      <c r="I3904" s="78"/>
      <c r="J3904" s="75">
        <v>74.52</v>
      </c>
      <c r="K3904" s="76">
        <f>IFERROR((#REF!*#REF!)+('IDS Miami Dry Grocery 2025'!$J3904*'IDS Miami Dry Grocery 2025'!$I3904),'IDS Miami Dry Grocery 2025'!$J3904*'IDS Miami Dry Grocery 2025'!$I3904)</f>
        <v>0</v>
      </c>
      <c r="M3904" s="97"/>
    </row>
    <row r="3905" spans="1:13" s="35" customFormat="1" ht="15" x14ac:dyDescent="0.2">
      <c r="A3905" s="68" t="s">
        <v>11774</v>
      </c>
      <c r="B3905" s="69" t="s">
        <v>11649</v>
      </c>
      <c r="C3905" s="70">
        <v>41570068366</v>
      </c>
      <c r="D3905" s="71" t="s">
        <v>11775</v>
      </c>
      <c r="E3905" s="72">
        <v>12</v>
      </c>
      <c r="F3905" s="73" t="s">
        <v>9347</v>
      </c>
      <c r="G3905" s="74">
        <v>0</v>
      </c>
      <c r="H3905" s="74">
        <f>'IDS Miami Dry Grocery 2025'!$I3905*'IDS Miami Dry Grocery 2025'!$G3905</f>
        <v>0</v>
      </c>
      <c r="I3905" s="78"/>
      <c r="J3905" s="75">
        <v>57.75</v>
      </c>
      <c r="K3905" s="76">
        <f>IFERROR((#REF!*#REF!)+('IDS Miami Dry Grocery 2025'!$J3905*'IDS Miami Dry Grocery 2025'!$I3905),'IDS Miami Dry Grocery 2025'!$J3905*'IDS Miami Dry Grocery 2025'!$I3905)</f>
        <v>0</v>
      </c>
      <c r="M3905" s="97"/>
    </row>
    <row r="3906" spans="1:13" s="35" customFormat="1" ht="15" x14ac:dyDescent="0.2">
      <c r="A3906" s="68" t="s">
        <v>11776</v>
      </c>
      <c r="B3906" s="69" t="s">
        <v>11649</v>
      </c>
      <c r="C3906" s="70">
        <v>41570054161</v>
      </c>
      <c r="D3906" s="71" t="s">
        <v>11777</v>
      </c>
      <c r="E3906" s="72">
        <v>12</v>
      </c>
      <c r="F3906" s="73" t="s">
        <v>9347</v>
      </c>
      <c r="G3906" s="74">
        <v>0</v>
      </c>
      <c r="H3906" s="74">
        <f>'IDS Miami Dry Grocery 2025'!$I3906*'IDS Miami Dry Grocery 2025'!$G3906</f>
        <v>0</v>
      </c>
      <c r="I3906" s="78"/>
      <c r="J3906" s="75">
        <v>57.75</v>
      </c>
      <c r="K3906" s="76">
        <f>IFERROR((#REF!*#REF!)+('IDS Miami Dry Grocery 2025'!$J3906*'IDS Miami Dry Grocery 2025'!$I3906),'IDS Miami Dry Grocery 2025'!$J3906*'IDS Miami Dry Grocery 2025'!$I3906)</f>
        <v>0</v>
      </c>
      <c r="M3906" s="97"/>
    </row>
    <row r="3907" spans="1:13" s="35" customFormat="1" ht="15" x14ac:dyDescent="0.2">
      <c r="A3907" s="68" t="s">
        <v>11778</v>
      </c>
      <c r="B3907" s="69" t="s">
        <v>11649</v>
      </c>
      <c r="C3907" s="70">
        <v>41570052440</v>
      </c>
      <c r="D3907" s="71" t="s">
        <v>11761</v>
      </c>
      <c r="E3907" s="72">
        <v>8</v>
      </c>
      <c r="F3907" s="73" t="s">
        <v>11057</v>
      </c>
      <c r="G3907" s="74">
        <v>0</v>
      </c>
      <c r="H3907" s="74">
        <f>'IDS Miami Dry Grocery 2025'!$I3907*'IDS Miami Dry Grocery 2025'!$G3907</f>
        <v>0</v>
      </c>
      <c r="I3907" s="78"/>
      <c r="J3907" s="75">
        <v>74.52</v>
      </c>
      <c r="K3907" s="76">
        <f>IFERROR((#REF!*#REF!)+('IDS Miami Dry Grocery 2025'!$J3907*'IDS Miami Dry Grocery 2025'!$I3907),'IDS Miami Dry Grocery 2025'!$J3907*'IDS Miami Dry Grocery 2025'!$I3907)</f>
        <v>0</v>
      </c>
      <c r="M3907" s="97"/>
    </row>
    <row r="3908" spans="1:13" s="35" customFormat="1" ht="15" x14ac:dyDescent="0.2">
      <c r="A3908" s="68" t="s">
        <v>11779</v>
      </c>
      <c r="B3908" s="69" t="s">
        <v>11649</v>
      </c>
      <c r="C3908" s="70">
        <v>851770003643</v>
      </c>
      <c r="D3908" s="71" t="s">
        <v>11780</v>
      </c>
      <c r="E3908" s="72">
        <v>6</v>
      </c>
      <c r="F3908" s="73" t="s">
        <v>9347</v>
      </c>
      <c r="G3908" s="74">
        <v>0</v>
      </c>
      <c r="H3908" s="74">
        <f>'IDS Miami Dry Grocery 2025'!$I3908*'IDS Miami Dry Grocery 2025'!$G3908</f>
        <v>0</v>
      </c>
      <c r="I3908" s="78"/>
      <c r="J3908" s="75">
        <v>49.5</v>
      </c>
      <c r="K3908" s="76">
        <f>IFERROR((#REF!*#REF!)+('IDS Miami Dry Grocery 2025'!$J3908*'IDS Miami Dry Grocery 2025'!$I3908),'IDS Miami Dry Grocery 2025'!$J3908*'IDS Miami Dry Grocery 2025'!$I3908)</f>
        <v>0</v>
      </c>
      <c r="M3908" s="97"/>
    </row>
    <row r="3909" spans="1:13" s="35" customFormat="1" ht="15" x14ac:dyDescent="0.2">
      <c r="A3909" s="68" t="s">
        <v>11781</v>
      </c>
      <c r="B3909" s="69" t="s">
        <v>11649</v>
      </c>
      <c r="C3909" s="70"/>
      <c r="D3909" s="71" t="s">
        <v>11782</v>
      </c>
      <c r="E3909" s="72">
        <v>24</v>
      </c>
      <c r="F3909" s="73" t="s">
        <v>36</v>
      </c>
      <c r="G3909" s="74">
        <v>0</v>
      </c>
      <c r="H3909" s="74">
        <f>'IDS Miami Dry Grocery 2025'!$I3909*'IDS Miami Dry Grocery 2025'!$G3909</f>
        <v>0</v>
      </c>
      <c r="I3909" s="78"/>
      <c r="J3909" s="75">
        <v>86.16</v>
      </c>
      <c r="K3909" s="76">
        <f>IFERROR((#REF!*#REF!)+('IDS Miami Dry Grocery 2025'!$J3909*'IDS Miami Dry Grocery 2025'!$I3909),'IDS Miami Dry Grocery 2025'!$J3909*'IDS Miami Dry Grocery 2025'!$I3909)</f>
        <v>0</v>
      </c>
      <c r="M3909" s="97"/>
    </row>
    <row r="3910" spans="1:13" s="35" customFormat="1" ht="15" x14ac:dyDescent="0.2">
      <c r="A3910" s="68" t="s">
        <v>11783</v>
      </c>
      <c r="B3910" s="69" t="s">
        <v>11649</v>
      </c>
      <c r="C3910" s="70"/>
      <c r="D3910" s="71" t="s">
        <v>11784</v>
      </c>
      <c r="E3910" s="72">
        <v>12</v>
      </c>
      <c r="F3910" s="73" t="s">
        <v>3508</v>
      </c>
      <c r="G3910" s="74">
        <v>0</v>
      </c>
      <c r="H3910" s="74">
        <f>'IDS Miami Dry Grocery 2025'!$I3910*'IDS Miami Dry Grocery 2025'!$G3910</f>
        <v>0</v>
      </c>
      <c r="I3910" s="78"/>
      <c r="J3910" s="75">
        <v>36.11</v>
      </c>
      <c r="K3910" s="76">
        <f>IFERROR((#REF!*#REF!)+('IDS Miami Dry Grocery 2025'!$J3910*'IDS Miami Dry Grocery 2025'!$I3910),'IDS Miami Dry Grocery 2025'!$J3910*'IDS Miami Dry Grocery 2025'!$I3910)</f>
        <v>0</v>
      </c>
      <c r="M3910" s="97"/>
    </row>
    <row r="3911" spans="1:13" s="35" customFormat="1" ht="15" x14ac:dyDescent="0.2">
      <c r="A3911" s="68" t="s">
        <v>11785</v>
      </c>
      <c r="B3911" s="69" t="s">
        <v>11649</v>
      </c>
      <c r="C3911" s="70"/>
      <c r="D3911" s="71" t="s">
        <v>11786</v>
      </c>
      <c r="E3911" s="72">
        <v>12</v>
      </c>
      <c r="F3911" s="73" t="s">
        <v>3508</v>
      </c>
      <c r="G3911" s="74">
        <v>0</v>
      </c>
      <c r="H3911" s="74">
        <f>'IDS Miami Dry Grocery 2025'!$I3911*'IDS Miami Dry Grocery 2025'!$G3911</f>
        <v>0</v>
      </c>
      <c r="I3911" s="78"/>
      <c r="J3911" s="75">
        <v>36.11</v>
      </c>
      <c r="K3911" s="76">
        <f>IFERROR((#REF!*#REF!)+('IDS Miami Dry Grocery 2025'!$J3911*'IDS Miami Dry Grocery 2025'!$I3911),'IDS Miami Dry Grocery 2025'!$J3911*'IDS Miami Dry Grocery 2025'!$I3911)</f>
        <v>0</v>
      </c>
      <c r="M3911" s="97"/>
    </row>
    <row r="3912" spans="1:13" s="35" customFormat="1" ht="15" x14ac:dyDescent="0.2">
      <c r="A3912" s="68" t="s">
        <v>11787</v>
      </c>
      <c r="B3912" s="69" t="s">
        <v>11649</v>
      </c>
      <c r="C3912" s="70"/>
      <c r="D3912" s="71" t="s">
        <v>11788</v>
      </c>
      <c r="E3912" s="72">
        <v>12</v>
      </c>
      <c r="F3912" s="73" t="s">
        <v>3508</v>
      </c>
      <c r="G3912" s="74">
        <v>0</v>
      </c>
      <c r="H3912" s="74">
        <f>'IDS Miami Dry Grocery 2025'!$I3912*'IDS Miami Dry Grocery 2025'!$G3912</f>
        <v>0</v>
      </c>
      <c r="I3912" s="78"/>
      <c r="J3912" s="75">
        <v>36.11</v>
      </c>
      <c r="K3912" s="76">
        <f>IFERROR((#REF!*#REF!)+('IDS Miami Dry Grocery 2025'!$J3912*'IDS Miami Dry Grocery 2025'!$I3912),'IDS Miami Dry Grocery 2025'!$J3912*'IDS Miami Dry Grocery 2025'!$I3912)</f>
        <v>0</v>
      </c>
      <c r="M3912" s="97"/>
    </row>
    <row r="3913" spans="1:13" s="35" customFormat="1" ht="15" x14ac:dyDescent="0.2">
      <c r="A3913" s="68" t="s">
        <v>11790</v>
      </c>
      <c r="B3913" s="69" t="s">
        <v>11789</v>
      </c>
      <c r="C3913" s="70" t="s">
        <v>11791</v>
      </c>
      <c r="D3913" s="71" t="s">
        <v>11792</v>
      </c>
      <c r="E3913" s="72">
        <v>10</v>
      </c>
      <c r="F3913" s="73" t="s">
        <v>185</v>
      </c>
      <c r="G3913" s="74">
        <v>1.982176E-3</v>
      </c>
      <c r="H3913" s="74">
        <f>'IDS Miami Dry Grocery 2025'!$I3913*'IDS Miami Dry Grocery 2025'!$G3913</f>
        <v>0</v>
      </c>
      <c r="I3913" s="78"/>
      <c r="J3913" s="75">
        <v>21.17</v>
      </c>
      <c r="K3913" s="76">
        <f>IFERROR((#REF!*#REF!)+('IDS Miami Dry Grocery 2025'!$J3913*'IDS Miami Dry Grocery 2025'!$I3913),'IDS Miami Dry Grocery 2025'!$J3913*'IDS Miami Dry Grocery 2025'!$I3913)</f>
        <v>0</v>
      </c>
      <c r="M3913" s="97"/>
    </row>
    <row r="3914" spans="1:13" s="35" customFormat="1" ht="15" x14ac:dyDescent="0.2">
      <c r="A3914" s="68" t="s">
        <v>11793</v>
      </c>
      <c r="B3914" s="69" t="s">
        <v>11789</v>
      </c>
      <c r="C3914" s="70" t="s">
        <v>11794</v>
      </c>
      <c r="D3914" s="71" t="s">
        <v>11795</v>
      </c>
      <c r="E3914" s="72">
        <v>10</v>
      </c>
      <c r="F3914" s="73" t="s">
        <v>185</v>
      </c>
      <c r="G3914" s="74">
        <v>1.6990079999999999E-3</v>
      </c>
      <c r="H3914" s="74">
        <f>'IDS Miami Dry Grocery 2025'!$I3914*'IDS Miami Dry Grocery 2025'!$G3914</f>
        <v>0</v>
      </c>
      <c r="I3914" s="78"/>
      <c r="J3914" s="75">
        <v>21.17</v>
      </c>
      <c r="K3914" s="76">
        <f>IFERROR((#REF!*#REF!)+('IDS Miami Dry Grocery 2025'!$J3914*'IDS Miami Dry Grocery 2025'!$I3914),'IDS Miami Dry Grocery 2025'!$J3914*'IDS Miami Dry Grocery 2025'!$I3914)</f>
        <v>0</v>
      </c>
      <c r="M3914" s="97"/>
    </row>
    <row r="3915" spans="1:13" s="35" customFormat="1" ht="15" x14ac:dyDescent="0.2">
      <c r="A3915" s="68" t="s">
        <v>11796</v>
      </c>
      <c r="B3915" s="69" t="s">
        <v>11789</v>
      </c>
      <c r="C3915" s="70" t="s">
        <v>11797</v>
      </c>
      <c r="D3915" s="71" t="s">
        <v>11798</v>
      </c>
      <c r="E3915" s="72">
        <v>12</v>
      </c>
      <c r="F3915" s="73" t="s">
        <v>488</v>
      </c>
      <c r="G3915" s="74">
        <v>6.2296959999999998E-3</v>
      </c>
      <c r="H3915" s="74">
        <f>'IDS Miami Dry Grocery 2025'!$I3915*'IDS Miami Dry Grocery 2025'!$G3915</f>
        <v>0</v>
      </c>
      <c r="I3915" s="78"/>
      <c r="J3915" s="75">
        <v>28.6</v>
      </c>
      <c r="K3915" s="76">
        <f>IFERROR((#REF!*#REF!)+('IDS Miami Dry Grocery 2025'!$J3915*'IDS Miami Dry Grocery 2025'!$I3915),'IDS Miami Dry Grocery 2025'!$J3915*'IDS Miami Dry Grocery 2025'!$I3915)</f>
        <v>0</v>
      </c>
      <c r="M3915" s="97"/>
    </row>
    <row r="3916" spans="1:13" s="35" customFormat="1" ht="15" x14ac:dyDescent="0.2">
      <c r="A3916" s="68" t="s">
        <v>11799</v>
      </c>
      <c r="B3916" s="69" t="s">
        <v>11789</v>
      </c>
      <c r="C3916" s="70" t="s">
        <v>11800</v>
      </c>
      <c r="D3916" s="71" t="s">
        <v>11801</v>
      </c>
      <c r="E3916" s="72">
        <v>12</v>
      </c>
      <c r="F3916" s="73" t="s">
        <v>581</v>
      </c>
      <c r="G3916" s="74">
        <v>6.2296959999999998E-3</v>
      </c>
      <c r="H3916" s="74">
        <f>'IDS Miami Dry Grocery 2025'!$I3916*'IDS Miami Dry Grocery 2025'!$G3916</f>
        <v>0</v>
      </c>
      <c r="I3916" s="78"/>
      <c r="J3916" s="75">
        <v>28.6</v>
      </c>
      <c r="K3916" s="76">
        <f>IFERROR((#REF!*#REF!)+('IDS Miami Dry Grocery 2025'!$J3916*'IDS Miami Dry Grocery 2025'!$I3916),'IDS Miami Dry Grocery 2025'!$J3916*'IDS Miami Dry Grocery 2025'!$I3916)</f>
        <v>0</v>
      </c>
      <c r="M3916" s="97"/>
    </row>
    <row r="3917" spans="1:13" s="35" customFormat="1" ht="15" x14ac:dyDescent="0.2">
      <c r="A3917" s="68" t="s">
        <v>11802</v>
      </c>
      <c r="B3917" s="69" t="s">
        <v>11789</v>
      </c>
      <c r="C3917" s="70" t="s">
        <v>11803</v>
      </c>
      <c r="D3917" s="71" t="s">
        <v>11804</v>
      </c>
      <c r="E3917" s="72">
        <v>10</v>
      </c>
      <c r="F3917" s="73" t="s">
        <v>185</v>
      </c>
      <c r="G3917" s="74">
        <v>1.6990079999999999E-3</v>
      </c>
      <c r="H3917" s="74">
        <f>'IDS Miami Dry Grocery 2025'!$I3917*'IDS Miami Dry Grocery 2025'!$G3917</f>
        <v>0</v>
      </c>
      <c r="I3917" s="78"/>
      <c r="J3917" s="75">
        <v>24.95</v>
      </c>
      <c r="K3917" s="76">
        <f>IFERROR((#REF!*#REF!)+('IDS Miami Dry Grocery 2025'!$J3917*'IDS Miami Dry Grocery 2025'!$I3917),'IDS Miami Dry Grocery 2025'!$J3917*'IDS Miami Dry Grocery 2025'!$I3917)</f>
        <v>0</v>
      </c>
      <c r="M3917" s="97"/>
    </row>
    <row r="3918" spans="1:13" s="35" customFormat="1" ht="15" x14ac:dyDescent="0.2">
      <c r="A3918" s="68" t="s">
        <v>11805</v>
      </c>
      <c r="B3918" s="69" t="s">
        <v>11789</v>
      </c>
      <c r="C3918" s="70" t="s">
        <v>11806</v>
      </c>
      <c r="D3918" s="71" t="s">
        <v>11807</v>
      </c>
      <c r="E3918" s="72">
        <v>10</v>
      </c>
      <c r="F3918" s="73" t="s">
        <v>185</v>
      </c>
      <c r="G3918" s="74">
        <v>1.6990079999999999E-3</v>
      </c>
      <c r="H3918" s="74">
        <f>'IDS Miami Dry Grocery 2025'!$I3918*'IDS Miami Dry Grocery 2025'!$G3918</f>
        <v>0</v>
      </c>
      <c r="I3918" s="78"/>
      <c r="J3918" s="75">
        <v>24.95</v>
      </c>
      <c r="K3918" s="76">
        <f>IFERROR((#REF!*#REF!)+('IDS Miami Dry Grocery 2025'!$J3918*'IDS Miami Dry Grocery 2025'!$I3918),'IDS Miami Dry Grocery 2025'!$J3918*'IDS Miami Dry Grocery 2025'!$I3918)</f>
        <v>0</v>
      </c>
      <c r="M3918" s="97"/>
    </row>
    <row r="3919" spans="1:13" s="35" customFormat="1" ht="15" x14ac:dyDescent="0.2">
      <c r="A3919" s="68" t="s">
        <v>11808</v>
      </c>
      <c r="B3919" s="69" t="s">
        <v>11789</v>
      </c>
      <c r="C3919" s="70" t="s">
        <v>11809</v>
      </c>
      <c r="D3919" s="71" t="s">
        <v>11810</v>
      </c>
      <c r="E3919" s="72">
        <v>6</v>
      </c>
      <c r="F3919" s="73" t="s">
        <v>8814</v>
      </c>
      <c r="G3919" s="74">
        <v>9.6277120000000001E-3</v>
      </c>
      <c r="H3919" s="74">
        <f>'IDS Miami Dry Grocery 2025'!$I3919*'IDS Miami Dry Grocery 2025'!$G3919</f>
        <v>0</v>
      </c>
      <c r="I3919" s="78"/>
      <c r="J3919" s="75">
        <v>24.8</v>
      </c>
      <c r="K3919" s="76">
        <f>IFERROR((#REF!*#REF!)+('IDS Miami Dry Grocery 2025'!$J3919*'IDS Miami Dry Grocery 2025'!$I3919),'IDS Miami Dry Grocery 2025'!$J3919*'IDS Miami Dry Grocery 2025'!$I3919)</f>
        <v>0</v>
      </c>
      <c r="M3919" s="97"/>
    </row>
    <row r="3920" spans="1:13" s="35" customFormat="1" ht="15" x14ac:dyDescent="0.2">
      <c r="A3920" s="68" t="s">
        <v>11811</v>
      </c>
      <c r="B3920" s="69" t="s">
        <v>11789</v>
      </c>
      <c r="C3920" s="70" t="s">
        <v>11812</v>
      </c>
      <c r="D3920" s="71" t="s">
        <v>11813</v>
      </c>
      <c r="E3920" s="72">
        <v>12</v>
      </c>
      <c r="F3920" s="73" t="s">
        <v>258</v>
      </c>
      <c r="G3920" s="74">
        <v>5.9465279999999995E-3</v>
      </c>
      <c r="H3920" s="74">
        <f>'IDS Miami Dry Grocery 2025'!$I3920*'IDS Miami Dry Grocery 2025'!$G3920</f>
        <v>0</v>
      </c>
      <c r="I3920" s="78"/>
      <c r="J3920" s="75">
        <v>32.549999999999997</v>
      </c>
      <c r="K3920" s="76">
        <f>IFERROR((#REF!*#REF!)+('IDS Miami Dry Grocery 2025'!$J3920*'IDS Miami Dry Grocery 2025'!$I3920),'IDS Miami Dry Grocery 2025'!$J3920*'IDS Miami Dry Grocery 2025'!$I3920)</f>
        <v>0</v>
      </c>
      <c r="M3920" s="97"/>
    </row>
    <row r="3921" spans="1:13" s="35" customFormat="1" ht="15" x14ac:dyDescent="0.2">
      <c r="A3921" s="68" t="s">
        <v>11814</v>
      </c>
      <c r="B3921" s="69" t="s">
        <v>11789</v>
      </c>
      <c r="C3921" s="70" t="s">
        <v>11815</v>
      </c>
      <c r="D3921" s="71" t="s">
        <v>11816</v>
      </c>
      <c r="E3921" s="72">
        <v>12</v>
      </c>
      <c r="F3921" s="73" t="s">
        <v>258</v>
      </c>
      <c r="G3921" s="74">
        <v>6.2296959999999998E-3</v>
      </c>
      <c r="H3921" s="74">
        <f>'IDS Miami Dry Grocery 2025'!$I3921*'IDS Miami Dry Grocery 2025'!$G3921</f>
        <v>0</v>
      </c>
      <c r="I3921" s="78"/>
      <c r="J3921" s="75">
        <v>32.549999999999997</v>
      </c>
      <c r="K3921" s="76">
        <f>IFERROR((#REF!*#REF!)+('IDS Miami Dry Grocery 2025'!$J3921*'IDS Miami Dry Grocery 2025'!$I3921),'IDS Miami Dry Grocery 2025'!$J3921*'IDS Miami Dry Grocery 2025'!$I3921)</f>
        <v>0</v>
      </c>
      <c r="M3921" s="97"/>
    </row>
    <row r="3922" spans="1:13" s="35" customFormat="1" ht="15" x14ac:dyDescent="0.2">
      <c r="A3922" s="68" t="s">
        <v>11817</v>
      </c>
      <c r="B3922" s="69" t="s">
        <v>11789</v>
      </c>
      <c r="C3922" s="70" t="s">
        <v>11818</v>
      </c>
      <c r="D3922" s="71" t="s">
        <v>11819</v>
      </c>
      <c r="E3922" s="72">
        <v>12</v>
      </c>
      <c r="F3922" s="73" t="s">
        <v>258</v>
      </c>
      <c r="G3922" s="74">
        <v>5.3801919999999998E-3</v>
      </c>
      <c r="H3922" s="74">
        <f>'IDS Miami Dry Grocery 2025'!$I3922*'IDS Miami Dry Grocery 2025'!$G3922</f>
        <v>0</v>
      </c>
      <c r="I3922" s="78"/>
      <c r="J3922" s="75">
        <v>23.91</v>
      </c>
      <c r="K3922" s="76">
        <f>IFERROR((#REF!*#REF!)+('IDS Miami Dry Grocery 2025'!$J3922*'IDS Miami Dry Grocery 2025'!$I3922),'IDS Miami Dry Grocery 2025'!$J3922*'IDS Miami Dry Grocery 2025'!$I3922)</f>
        <v>0</v>
      </c>
      <c r="M3922" s="97"/>
    </row>
    <row r="3923" spans="1:13" s="35" customFormat="1" ht="15" x14ac:dyDescent="0.2">
      <c r="A3923" s="68" t="s">
        <v>11820</v>
      </c>
      <c r="B3923" s="69" t="s">
        <v>11789</v>
      </c>
      <c r="C3923" s="70" t="s">
        <v>11821</v>
      </c>
      <c r="D3923" s="71" t="s">
        <v>11822</v>
      </c>
      <c r="E3923" s="72">
        <v>12</v>
      </c>
      <c r="F3923" s="73" t="s">
        <v>258</v>
      </c>
      <c r="G3923" s="74">
        <v>6.2296959999999998E-3</v>
      </c>
      <c r="H3923" s="74">
        <f>'IDS Miami Dry Grocery 2025'!$I3923*'IDS Miami Dry Grocery 2025'!$G3923</f>
        <v>0</v>
      </c>
      <c r="I3923" s="78"/>
      <c r="J3923" s="75">
        <v>32.549999999999997</v>
      </c>
      <c r="K3923" s="76">
        <f>IFERROR((#REF!*#REF!)+('IDS Miami Dry Grocery 2025'!$J3923*'IDS Miami Dry Grocery 2025'!$I3923),'IDS Miami Dry Grocery 2025'!$J3923*'IDS Miami Dry Grocery 2025'!$I3923)</f>
        <v>0</v>
      </c>
      <c r="M3923" s="97"/>
    </row>
    <row r="3924" spans="1:13" s="35" customFormat="1" ht="15" x14ac:dyDescent="0.2">
      <c r="A3924" s="68" t="s">
        <v>11823</v>
      </c>
      <c r="B3924" s="69" t="s">
        <v>11789</v>
      </c>
      <c r="C3924" s="70" t="s">
        <v>11824</v>
      </c>
      <c r="D3924" s="71" t="s">
        <v>11825</v>
      </c>
      <c r="E3924" s="72">
        <v>10</v>
      </c>
      <c r="F3924" s="73" t="s">
        <v>185</v>
      </c>
      <c r="G3924" s="74">
        <v>1.982176E-3</v>
      </c>
      <c r="H3924" s="74">
        <f>'IDS Miami Dry Grocery 2025'!$I3924*'IDS Miami Dry Grocery 2025'!$G3924</f>
        <v>0</v>
      </c>
      <c r="I3924" s="78"/>
      <c r="J3924" s="75">
        <v>21.35</v>
      </c>
      <c r="K3924" s="76">
        <f>IFERROR((#REF!*#REF!)+('IDS Miami Dry Grocery 2025'!$J3924*'IDS Miami Dry Grocery 2025'!$I3924),'IDS Miami Dry Grocery 2025'!$J3924*'IDS Miami Dry Grocery 2025'!$I3924)</f>
        <v>0</v>
      </c>
      <c r="M3924" s="97"/>
    </row>
    <row r="3925" spans="1:13" s="35" customFormat="1" ht="15" x14ac:dyDescent="0.2">
      <c r="A3925" s="68" t="s">
        <v>11826</v>
      </c>
      <c r="B3925" s="69" t="s">
        <v>11789</v>
      </c>
      <c r="C3925" s="70" t="s">
        <v>11827</v>
      </c>
      <c r="D3925" s="71" t="s">
        <v>11828</v>
      </c>
      <c r="E3925" s="72">
        <v>10</v>
      </c>
      <c r="F3925" s="73" t="s">
        <v>581</v>
      </c>
      <c r="G3925" s="74">
        <v>2.5485119999999997E-3</v>
      </c>
      <c r="H3925" s="74">
        <f>'IDS Miami Dry Grocery 2025'!$I3925*'IDS Miami Dry Grocery 2025'!$G3925</f>
        <v>0</v>
      </c>
      <c r="I3925" s="78"/>
      <c r="J3925" s="75">
        <v>22.51</v>
      </c>
      <c r="K3925" s="76">
        <f>IFERROR((#REF!*#REF!)+('IDS Miami Dry Grocery 2025'!$J3925*'IDS Miami Dry Grocery 2025'!$I3925),'IDS Miami Dry Grocery 2025'!$J3925*'IDS Miami Dry Grocery 2025'!$I3925)</f>
        <v>0</v>
      </c>
      <c r="M3925" s="97"/>
    </row>
    <row r="3926" spans="1:13" s="35" customFormat="1" ht="15" x14ac:dyDescent="0.2">
      <c r="A3926" s="68" t="s">
        <v>11829</v>
      </c>
      <c r="B3926" s="69" t="s">
        <v>11789</v>
      </c>
      <c r="C3926" s="70" t="s">
        <v>11830</v>
      </c>
      <c r="D3926" s="71" t="s">
        <v>11831</v>
      </c>
      <c r="E3926" s="72">
        <v>10</v>
      </c>
      <c r="F3926" s="73" t="s">
        <v>581</v>
      </c>
      <c r="G3926" s="74">
        <v>2.5485119999999997E-3</v>
      </c>
      <c r="H3926" s="74">
        <f>'IDS Miami Dry Grocery 2025'!$I3926*'IDS Miami Dry Grocery 2025'!$G3926</f>
        <v>0</v>
      </c>
      <c r="I3926" s="78"/>
      <c r="J3926" s="75">
        <v>22.51</v>
      </c>
      <c r="K3926" s="76">
        <f>IFERROR((#REF!*#REF!)+('IDS Miami Dry Grocery 2025'!$J3926*'IDS Miami Dry Grocery 2025'!$I3926),'IDS Miami Dry Grocery 2025'!$J3926*'IDS Miami Dry Grocery 2025'!$I3926)</f>
        <v>0</v>
      </c>
      <c r="M3926" s="97"/>
    </row>
    <row r="3927" spans="1:13" s="35" customFormat="1" ht="15" x14ac:dyDescent="0.2">
      <c r="A3927" s="68" t="s">
        <v>11832</v>
      </c>
      <c r="B3927" s="69" t="s">
        <v>11789</v>
      </c>
      <c r="C3927" s="70" t="s">
        <v>11833</v>
      </c>
      <c r="D3927" s="71" t="s">
        <v>11834</v>
      </c>
      <c r="E3927" s="72">
        <v>12</v>
      </c>
      <c r="F3927" s="73" t="s">
        <v>11835</v>
      </c>
      <c r="G3927" s="74">
        <v>7.0791999999999999E-3</v>
      </c>
      <c r="H3927" s="74">
        <f>'IDS Miami Dry Grocery 2025'!$I3927*'IDS Miami Dry Grocery 2025'!$G3927</f>
        <v>0</v>
      </c>
      <c r="I3927" s="78"/>
      <c r="J3927" s="75">
        <v>32.21</v>
      </c>
      <c r="K3927" s="76">
        <f>IFERROR((#REF!*#REF!)+('IDS Miami Dry Grocery 2025'!$J3927*'IDS Miami Dry Grocery 2025'!$I3927),'IDS Miami Dry Grocery 2025'!$J3927*'IDS Miami Dry Grocery 2025'!$I3927)</f>
        <v>0</v>
      </c>
      <c r="M3927" s="97"/>
    </row>
    <row r="3928" spans="1:13" s="35" customFormat="1" ht="15" x14ac:dyDescent="0.2">
      <c r="A3928" s="68" t="s">
        <v>11836</v>
      </c>
      <c r="B3928" s="69" t="s">
        <v>11789</v>
      </c>
      <c r="C3928" s="70" t="s">
        <v>11837</v>
      </c>
      <c r="D3928" s="71" t="s">
        <v>11838</v>
      </c>
      <c r="E3928" s="72">
        <v>7</v>
      </c>
      <c r="F3928" s="73" t="s">
        <v>380</v>
      </c>
      <c r="G3928" s="74">
        <v>9.0613759999999995E-3</v>
      </c>
      <c r="H3928" s="74">
        <f>'IDS Miami Dry Grocery 2025'!$I3928*'IDS Miami Dry Grocery 2025'!$G3928</f>
        <v>0</v>
      </c>
      <c r="I3928" s="78"/>
      <c r="J3928" s="75">
        <v>37.9</v>
      </c>
      <c r="K3928" s="76">
        <f>IFERROR((#REF!*#REF!)+('IDS Miami Dry Grocery 2025'!$J3928*'IDS Miami Dry Grocery 2025'!$I3928),'IDS Miami Dry Grocery 2025'!$J3928*'IDS Miami Dry Grocery 2025'!$I3928)</f>
        <v>0</v>
      </c>
      <c r="M3928" s="97"/>
    </row>
    <row r="3929" spans="1:13" s="35" customFormat="1" ht="15" x14ac:dyDescent="0.2">
      <c r="A3929" s="68" t="s">
        <v>11839</v>
      </c>
      <c r="B3929" s="69" t="s">
        <v>11789</v>
      </c>
      <c r="C3929" s="70" t="s">
        <v>11840</v>
      </c>
      <c r="D3929" s="71" t="s">
        <v>11841</v>
      </c>
      <c r="E3929" s="72">
        <v>6</v>
      </c>
      <c r="F3929" s="73" t="s">
        <v>8814</v>
      </c>
      <c r="G3929" s="74">
        <v>8.7782079999999992E-3</v>
      </c>
      <c r="H3929" s="74">
        <f>'IDS Miami Dry Grocery 2025'!$I3929*'IDS Miami Dry Grocery 2025'!$G3929</f>
        <v>0</v>
      </c>
      <c r="I3929" s="78"/>
      <c r="J3929" s="75">
        <v>26.27</v>
      </c>
      <c r="K3929" s="76">
        <f>IFERROR((#REF!*#REF!)+('IDS Miami Dry Grocery 2025'!$J3929*'IDS Miami Dry Grocery 2025'!$I3929),'IDS Miami Dry Grocery 2025'!$J3929*'IDS Miami Dry Grocery 2025'!$I3929)</f>
        <v>0</v>
      </c>
      <c r="M3929" s="97"/>
    </row>
    <row r="3930" spans="1:13" s="35" customFormat="1" ht="15" x14ac:dyDescent="0.2">
      <c r="A3930" s="68" t="s">
        <v>11842</v>
      </c>
      <c r="B3930" s="69" t="s">
        <v>11789</v>
      </c>
      <c r="C3930" s="70" t="s">
        <v>11843</v>
      </c>
      <c r="D3930" s="71" t="s">
        <v>11844</v>
      </c>
      <c r="E3930" s="72">
        <v>6</v>
      </c>
      <c r="F3930" s="73" t="s">
        <v>8814</v>
      </c>
      <c r="G3930" s="74">
        <v>8.4950399999999988E-3</v>
      </c>
      <c r="H3930" s="74">
        <f>'IDS Miami Dry Grocery 2025'!$I3930*'IDS Miami Dry Grocery 2025'!$G3930</f>
        <v>0</v>
      </c>
      <c r="I3930" s="78"/>
      <c r="J3930" s="75">
        <v>26.27</v>
      </c>
      <c r="K3930" s="76">
        <f>IFERROR((#REF!*#REF!)+('IDS Miami Dry Grocery 2025'!$J3930*'IDS Miami Dry Grocery 2025'!$I3930),'IDS Miami Dry Grocery 2025'!$J3930*'IDS Miami Dry Grocery 2025'!$I3930)</f>
        <v>0</v>
      </c>
      <c r="M3930" s="97"/>
    </row>
    <row r="3931" spans="1:13" s="35" customFormat="1" ht="15" x14ac:dyDescent="0.2">
      <c r="A3931" s="68" t="s">
        <v>11845</v>
      </c>
      <c r="B3931" s="69" t="s">
        <v>11789</v>
      </c>
      <c r="C3931" s="70" t="s">
        <v>11846</v>
      </c>
      <c r="D3931" s="71" t="s">
        <v>11847</v>
      </c>
      <c r="E3931" s="72">
        <v>8</v>
      </c>
      <c r="F3931" s="73" t="s">
        <v>1488</v>
      </c>
      <c r="G3931" s="74">
        <v>4.5306879999999997E-3</v>
      </c>
      <c r="H3931" s="74">
        <f>'IDS Miami Dry Grocery 2025'!$I3931*'IDS Miami Dry Grocery 2025'!$G3931</f>
        <v>0</v>
      </c>
      <c r="I3931" s="78"/>
      <c r="J3931" s="75">
        <v>28.13</v>
      </c>
      <c r="K3931" s="76">
        <f>IFERROR((#REF!*#REF!)+('IDS Miami Dry Grocery 2025'!$J3931*'IDS Miami Dry Grocery 2025'!$I3931),'IDS Miami Dry Grocery 2025'!$J3931*'IDS Miami Dry Grocery 2025'!$I3931)</f>
        <v>0</v>
      </c>
      <c r="M3931" s="97"/>
    </row>
    <row r="3932" spans="1:13" s="35" customFormat="1" ht="15" x14ac:dyDescent="0.2">
      <c r="A3932" s="68" t="s">
        <v>11848</v>
      </c>
      <c r="B3932" s="69" t="s">
        <v>11789</v>
      </c>
      <c r="C3932" s="70" t="s">
        <v>11849</v>
      </c>
      <c r="D3932" s="71" t="s">
        <v>11850</v>
      </c>
      <c r="E3932" s="72">
        <v>12</v>
      </c>
      <c r="F3932" s="73" t="s">
        <v>258</v>
      </c>
      <c r="G3932" s="74">
        <v>6.2296959999999998E-3</v>
      </c>
      <c r="H3932" s="74">
        <f>'IDS Miami Dry Grocery 2025'!$I3932*'IDS Miami Dry Grocery 2025'!$G3932</f>
        <v>0</v>
      </c>
      <c r="I3932" s="78"/>
      <c r="J3932" s="75">
        <v>30.16</v>
      </c>
      <c r="K3932" s="76">
        <f>IFERROR((#REF!*#REF!)+('IDS Miami Dry Grocery 2025'!$J3932*'IDS Miami Dry Grocery 2025'!$I3932),'IDS Miami Dry Grocery 2025'!$J3932*'IDS Miami Dry Grocery 2025'!$I3932)</f>
        <v>0</v>
      </c>
      <c r="M3932" s="97"/>
    </row>
    <row r="3933" spans="1:13" s="35" customFormat="1" ht="24" x14ac:dyDescent="0.2">
      <c r="A3933" s="68" t="s">
        <v>11852</v>
      </c>
      <c r="B3933" s="69" t="s">
        <v>11789</v>
      </c>
      <c r="C3933" s="70" t="s">
        <v>11853</v>
      </c>
      <c r="D3933" s="71" t="s">
        <v>11854</v>
      </c>
      <c r="E3933" s="72">
        <v>8</v>
      </c>
      <c r="F3933" s="73" t="s">
        <v>4184</v>
      </c>
      <c r="G3933" s="74">
        <v>1.4724736E-2</v>
      </c>
      <c r="H3933" s="74">
        <f>'IDS Miami Dry Grocery 2025'!$I3933*'IDS Miami Dry Grocery 2025'!$G3933</f>
        <v>0</v>
      </c>
      <c r="I3933" s="78"/>
      <c r="J3933" s="75">
        <v>65.31</v>
      </c>
      <c r="K3933" s="76">
        <f>IFERROR((#REF!*#REF!)+('IDS Miami Dry Grocery 2025'!$J3933*'IDS Miami Dry Grocery 2025'!$I3933),'IDS Miami Dry Grocery 2025'!$J3933*'IDS Miami Dry Grocery 2025'!$I3933)</f>
        <v>0</v>
      </c>
      <c r="M3933" s="97"/>
    </row>
    <row r="3934" spans="1:13" s="35" customFormat="1" ht="15" x14ac:dyDescent="0.2">
      <c r="A3934" s="68" t="s">
        <v>11855</v>
      </c>
      <c r="B3934" s="69" t="s">
        <v>11789</v>
      </c>
      <c r="C3934" s="70" t="s">
        <v>11856</v>
      </c>
      <c r="D3934" s="71" t="s">
        <v>11857</v>
      </c>
      <c r="E3934" s="72">
        <v>8</v>
      </c>
      <c r="F3934" s="73" t="s">
        <v>4184</v>
      </c>
      <c r="G3934" s="74">
        <v>1.4441568E-2</v>
      </c>
      <c r="H3934" s="74">
        <f>'IDS Miami Dry Grocery 2025'!$I3934*'IDS Miami Dry Grocery 2025'!$G3934</f>
        <v>0</v>
      </c>
      <c r="I3934" s="78"/>
      <c r="J3934" s="75">
        <v>65.31</v>
      </c>
      <c r="K3934" s="76">
        <f>IFERROR((#REF!*#REF!)+('IDS Miami Dry Grocery 2025'!$J3934*'IDS Miami Dry Grocery 2025'!$I3934),'IDS Miami Dry Grocery 2025'!$J3934*'IDS Miami Dry Grocery 2025'!$I3934)</f>
        <v>0</v>
      </c>
      <c r="M3934" s="97"/>
    </row>
    <row r="3935" spans="1:13" s="35" customFormat="1" ht="15" x14ac:dyDescent="0.2">
      <c r="A3935" s="68" t="s">
        <v>11858</v>
      </c>
      <c r="B3935" s="69" t="s">
        <v>11789</v>
      </c>
      <c r="C3935" s="70" t="s">
        <v>11859</v>
      </c>
      <c r="D3935" s="71" t="s">
        <v>11860</v>
      </c>
      <c r="E3935" s="72">
        <v>8</v>
      </c>
      <c r="F3935" s="73" t="s">
        <v>4184</v>
      </c>
      <c r="G3935" s="74">
        <v>1.4441568E-2</v>
      </c>
      <c r="H3935" s="74">
        <f>'IDS Miami Dry Grocery 2025'!$I3935*'IDS Miami Dry Grocery 2025'!$G3935</f>
        <v>0</v>
      </c>
      <c r="I3935" s="78"/>
      <c r="J3935" s="75">
        <v>61.78</v>
      </c>
      <c r="K3935" s="76">
        <f>IFERROR((#REF!*#REF!)+('IDS Miami Dry Grocery 2025'!$J3935*'IDS Miami Dry Grocery 2025'!$I3935),'IDS Miami Dry Grocery 2025'!$J3935*'IDS Miami Dry Grocery 2025'!$I3935)</f>
        <v>0</v>
      </c>
      <c r="M3935" s="97"/>
    </row>
    <row r="3936" spans="1:13" s="35" customFormat="1" ht="15" x14ac:dyDescent="0.2">
      <c r="A3936" s="68" t="s">
        <v>11861</v>
      </c>
      <c r="B3936" s="69" t="s">
        <v>11789</v>
      </c>
      <c r="C3936" s="70" t="s">
        <v>11862</v>
      </c>
      <c r="D3936" s="71" t="s">
        <v>11863</v>
      </c>
      <c r="E3936" s="72">
        <v>8</v>
      </c>
      <c r="F3936" s="73" t="s">
        <v>4184</v>
      </c>
      <c r="G3936" s="74">
        <v>1.4441568E-2</v>
      </c>
      <c r="H3936" s="74">
        <f>'IDS Miami Dry Grocery 2025'!$I3936*'IDS Miami Dry Grocery 2025'!$G3936</f>
        <v>0</v>
      </c>
      <c r="I3936" s="78"/>
      <c r="J3936" s="75">
        <v>61.78</v>
      </c>
      <c r="K3936" s="76">
        <f>IFERROR((#REF!*#REF!)+('IDS Miami Dry Grocery 2025'!$J3936*'IDS Miami Dry Grocery 2025'!$I3936),'IDS Miami Dry Grocery 2025'!$J3936*'IDS Miami Dry Grocery 2025'!$I3936)</f>
        <v>0</v>
      </c>
      <c r="M3936" s="97"/>
    </row>
    <row r="3937" spans="1:13" s="35" customFormat="1" ht="15" x14ac:dyDescent="0.2">
      <c r="A3937" s="68" t="s">
        <v>11864</v>
      </c>
      <c r="B3937" s="69" t="s">
        <v>11789</v>
      </c>
      <c r="C3937" s="70" t="s">
        <v>11865</v>
      </c>
      <c r="D3937" s="71" t="s">
        <v>11866</v>
      </c>
      <c r="E3937" s="72">
        <v>6</v>
      </c>
      <c r="F3937" s="73" t="s">
        <v>1565</v>
      </c>
      <c r="G3937" s="74">
        <v>3.3980159999999998E-3</v>
      </c>
      <c r="H3937" s="74">
        <f>'IDS Miami Dry Grocery 2025'!$I3937*'IDS Miami Dry Grocery 2025'!$G3937</f>
        <v>0</v>
      </c>
      <c r="I3937" s="78"/>
      <c r="J3937" s="75">
        <v>70.31</v>
      </c>
      <c r="K3937" s="76">
        <f>IFERROR((#REF!*#REF!)+('IDS Miami Dry Grocery 2025'!$J3937*'IDS Miami Dry Grocery 2025'!$I3937),'IDS Miami Dry Grocery 2025'!$J3937*'IDS Miami Dry Grocery 2025'!$I3937)</f>
        <v>0</v>
      </c>
      <c r="M3937" s="97"/>
    </row>
    <row r="3938" spans="1:13" s="35" customFormat="1" ht="24" x14ac:dyDescent="0.2">
      <c r="A3938" s="68" t="s">
        <v>11867</v>
      </c>
      <c r="B3938" s="69" t="s">
        <v>11789</v>
      </c>
      <c r="C3938" s="70" t="s">
        <v>11868</v>
      </c>
      <c r="D3938" s="71" t="s">
        <v>11869</v>
      </c>
      <c r="E3938" s="72">
        <v>4</v>
      </c>
      <c r="F3938" s="73" t="s">
        <v>3874</v>
      </c>
      <c r="G3938" s="74">
        <v>1.3592063999999999E-2</v>
      </c>
      <c r="H3938" s="74">
        <f>'IDS Miami Dry Grocery 2025'!$I3938*'IDS Miami Dry Grocery 2025'!$G3938</f>
        <v>0</v>
      </c>
      <c r="I3938" s="78"/>
      <c r="J3938" s="75">
        <v>78.39</v>
      </c>
      <c r="K3938" s="76">
        <f>IFERROR((#REF!*#REF!)+('IDS Miami Dry Grocery 2025'!$J3938*'IDS Miami Dry Grocery 2025'!$I3938),'IDS Miami Dry Grocery 2025'!$J3938*'IDS Miami Dry Grocery 2025'!$I3938)</f>
        <v>0</v>
      </c>
      <c r="M3938" s="97"/>
    </row>
    <row r="3939" spans="1:13" s="35" customFormat="1" ht="15" x14ac:dyDescent="0.2">
      <c r="A3939" s="68" t="s">
        <v>11870</v>
      </c>
      <c r="B3939" s="69" t="s">
        <v>11789</v>
      </c>
      <c r="C3939" s="70" t="s">
        <v>11871</v>
      </c>
      <c r="D3939" s="71" t="s">
        <v>11872</v>
      </c>
      <c r="E3939" s="72">
        <v>4</v>
      </c>
      <c r="F3939" s="73" t="s">
        <v>3874</v>
      </c>
      <c r="G3939" s="74">
        <v>1.2459392E-2</v>
      </c>
      <c r="H3939" s="74">
        <f>'IDS Miami Dry Grocery 2025'!$I3939*'IDS Miami Dry Grocery 2025'!$G3939</f>
        <v>0</v>
      </c>
      <c r="I3939" s="78"/>
      <c r="J3939" s="75">
        <v>78.39</v>
      </c>
      <c r="K3939" s="76">
        <f>IFERROR((#REF!*#REF!)+('IDS Miami Dry Grocery 2025'!$J3939*'IDS Miami Dry Grocery 2025'!$I3939),'IDS Miami Dry Grocery 2025'!$J3939*'IDS Miami Dry Grocery 2025'!$I3939)</f>
        <v>0</v>
      </c>
      <c r="M3939" s="97"/>
    </row>
    <row r="3940" spans="1:13" s="35" customFormat="1" ht="15" x14ac:dyDescent="0.2">
      <c r="A3940" s="68" t="s">
        <v>11873</v>
      </c>
      <c r="B3940" s="69" t="s">
        <v>11789</v>
      </c>
      <c r="C3940" s="70" t="s">
        <v>11874</v>
      </c>
      <c r="D3940" s="71" t="s">
        <v>11875</v>
      </c>
      <c r="E3940" s="72">
        <v>8</v>
      </c>
      <c r="F3940" s="73" t="s">
        <v>4184</v>
      </c>
      <c r="G3940" s="74">
        <v>1.4441568E-2</v>
      </c>
      <c r="H3940" s="74">
        <f>'IDS Miami Dry Grocery 2025'!$I3940*'IDS Miami Dry Grocery 2025'!$G3940</f>
        <v>0</v>
      </c>
      <c r="I3940" s="78"/>
      <c r="J3940" s="75">
        <v>61.78</v>
      </c>
      <c r="K3940" s="76">
        <f>IFERROR((#REF!*#REF!)+('IDS Miami Dry Grocery 2025'!$J3940*'IDS Miami Dry Grocery 2025'!$I3940),'IDS Miami Dry Grocery 2025'!$J3940*'IDS Miami Dry Grocery 2025'!$I3940)</f>
        <v>0</v>
      </c>
      <c r="M3940" s="97"/>
    </row>
    <row r="3941" spans="1:13" s="35" customFormat="1" ht="15" x14ac:dyDescent="0.2">
      <c r="A3941" s="68" t="s">
        <v>11876</v>
      </c>
      <c r="B3941" s="69" t="s">
        <v>11789</v>
      </c>
      <c r="C3941" s="70">
        <v>819573015553</v>
      </c>
      <c r="D3941" s="71" t="s">
        <v>11877</v>
      </c>
      <c r="E3941" s="72">
        <v>6</v>
      </c>
      <c r="F3941" s="73" t="s">
        <v>555</v>
      </c>
      <c r="G3941" s="74">
        <v>0</v>
      </c>
      <c r="H3941" s="74">
        <f>'IDS Miami Dry Grocery 2025'!$I3941*'IDS Miami Dry Grocery 2025'!$G3941</f>
        <v>0</v>
      </c>
      <c r="I3941" s="78"/>
      <c r="J3941" s="75">
        <v>42.77</v>
      </c>
      <c r="K3941" s="76">
        <f>IFERROR((#REF!*#REF!)+('IDS Miami Dry Grocery 2025'!$J3941*'IDS Miami Dry Grocery 2025'!$I3941),'IDS Miami Dry Grocery 2025'!$J3941*'IDS Miami Dry Grocery 2025'!$I3941)</f>
        <v>0</v>
      </c>
      <c r="M3941" s="97"/>
    </row>
    <row r="3942" spans="1:13" s="35" customFormat="1" ht="15" x14ac:dyDescent="0.2">
      <c r="A3942" s="68" t="s">
        <v>11878</v>
      </c>
      <c r="B3942" s="69" t="s">
        <v>11789</v>
      </c>
      <c r="C3942" s="70">
        <v>819573011739</v>
      </c>
      <c r="D3942" s="71" t="s">
        <v>11879</v>
      </c>
      <c r="E3942" s="72">
        <v>16</v>
      </c>
      <c r="F3942" s="73" t="s">
        <v>581</v>
      </c>
      <c r="G3942" s="74">
        <v>0</v>
      </c>
      <c r="H3942" s="74">
        <f>'IDS Miami Dry Grocery 2025'!$I3942*'IDS Miami Dry Grocery 2025'!$G3942</f>
        <v>0</v>
      </c>
      <c r="I3942" s="78"/>
      <c r="J3942" s="75">
        <v>44.62</v>
      </c>
      <c r="K3942" s="76">
        <f>IFERROR((#REF!*#REF!)+('IDS Miami Dry Grocery 2025'!$J3942*'IDS Miami Dry Grocery 2025'!$I3942),'IDS Miami Dry Grocery 2025'!$J3942*'IDS Miami Dry Grocery 2025'!$I3942)</f>
        <v>0</v>
      </c>
      <c r="M3942" s="97"/>
    </row>
    <row r="3943" spans="1:13" s="35" customFormat="1" ht="15" x14ac:dyDescent="0.2">
      <c r="A3943" s="68" t="s">
        <v>11880</v>
      </c>
      <c r="B3943" s="69" t="s">
        <v>11789</v>
      </c>
      <c r="C3943" s="70">
        <v>819573014839</v>
      </c>
      <c r="D3943" s="71" t="s">
        <v>11881</v>
      </c>
      <c r="E3943" s="72">
        <v>16</v>
      </c>
      <c r="F3943" s="73" t="s">
        <v>581</v>
      </c>
      <c r="G3943" s="74">
        <v>0</v>
      </c>
      <c r="H3943" s="74">
        <f>'IDS Miami Dry Grocery 2025'!$I3943*'IDS Miami Dry Grocery 2025'!$G3943</f>
        <v>0</v>
      </c>
      <c r="I3943" s="78"/>
      <c r="J3943" s="75">
        <v>42.69</v>
      </c>
      <c r="K3943" s="76">
        <f>IFERROR((#REF!*#REF!)+('IDS Miami Dry Grocery 2025'!$J3943*'IDS Miami Dry Grocery 2025'!$I3943),'IDS Miami Dry Grocery 2025'!$J3943*'IDS Miami Dry Grocery 2025'!$I3943)</f>
        <v>0</v>
      </c>
      <c r="M3943" s="97"/>
    </row>
    <row r="3944" spans="1:13" s="35" customFormat="1" ht="15" x14ac:dyDescent="0.2">
      <c r="A3944" s="68" t="s">
        <v>11882</v>
      </c>
      <c r="B3944" s="69" t="s">
        <v>11789</v>
      </c>
      <c r="C3944" s="70">
        <v>819573013269</v>
      </c>
      <c r="D3944" s="71" t="s">
        <v>11883</v>
      </c>
      <c r="E3944" s="72">
        <v>16</v>
      </c>
      <c r="F3944" s="73" t="s">
        <v>581</v>
      </c>
      <c r="G3944" s="74">
        <v>0</v>
      </c>
      <c r="H3944" s="74">
        <f>'IDS Miami Dry Grocery 2025'!$I3944*'IDS Miami Dry Grocery 2025'!$G3944</f>
        <v>0</v>
      </c>
      <c r="I3944" s="78"/>
      <c r="J3944" s="75">
        <v>42.69</v>
      </c>
      <c r="K3944" s="76">
        <f>IFERROR((#REF!*#REF!)+('IDS Miami Dry Grocery 2025'!$J3944*'IDS Miami Dry Grocery 2025'!$I3944),'IDS Miami Dry Grocery 2025'!$J3944*'IDS Miami Dry Grocery 2025'!$I3944)</f>
        <v>0</v>
      </c>
      <c r="M3944" s="97"/>
    </row>
    <row r="3945" spans="1:13" s="35" customFormat="1" ht="15" x14ac:dyDescent="0.2">
      <c r="A3945" s="68" t="s">
        <v>11884</v>
      </c>
      <c r="B3945" s="69" t="s">
        <v>11789</v>
      </c>
      <c r="C3945" s="70">
        <v>819573010664</v>
      </c>
      <c r="D3945" s="71" t="s">
        <v>11885</v>
      </c>
      <c r="E3945" s="72">
        <v>16</v>
      </c>
      <c r="F3945" s="73" t="s">
        <v>581</v>
      </c>
      <c r="G3945" s="74">
        <v>0</v>
      </c>
      <c r="H3945" s="74">
        <f>'IDS Miami Dry Grocery 2025'!$I3945*'IDS Miami Dry Grocery 2025'!$G3945</f>
        <v>0</v>
      </c>
      <c r="I3945" s="78"/>
      <c r="J3945" s="75">
        <v>44.62</v>
      </c>
      <c r="K3945" s="76">
        <f>IFERROR((#REF!*#REF!)+('IDS Miami Dry Grocery 2025'!$J3945*'IDS Miami Dry Grocery 2025'!$I3945),'IDS Miami Dry Grocery 2025'!$J3945*'IDS Miami Dry Grocery 2025'!$I3945)</f>
        <v>0</v>
      </c>
      <c r="M3945" s="97"/>
    </row>
    <row r="3946" spans="1:13" s="35" customFormat="1" ht="15" x14ac:dyDescent="0.2">
      <c r="A3946" s="68" t="s">
        <v>11886</v>
      </c>
      <c r="B3946" s="69" t="s">
        <v>11789</v>
      </c>
      <c r="C3946" s="70">
        <v>819573010671</v>
      </c>
      <c r="D3946" s="71" t="s">
        <v>11887</v>
      </c>
      <c r="E3946" s="72">
        <v>16</v>
      </c>
      <c r="F3946" s="73" t="s">
        <v>581</v>
      </c>
      <c r="G3946" s="74">
        <v>0</v>
      </c>
      <c r="H3946" s="74">
        <f>'IDS Miami Dry Grocery 2025'!$I3946*'IDS Miami Dry Grocery 2025'!$G3946</f>
        <v>0</v>
      </c>
      <c r="I3946" s="78"/>
      <c r="J3946" s="75">
        <v>44.62</v>
      </c>
      <c r="K3946" s="76">
        <f>IFERROR((#REF!*#REF!)+('IDS Miami Dry Grocery 2025'!$J3946*'IDS Miami Dry Grocery 2025'!$I3946),'IDS Miami Dry Grocery 2025'!$J3946*'IDS Miami Dry Grocery 2025'!$I3946)</f>
        <v>0</v>
      </c>
      <c r="M3946" s="97"/>
    </row>
    <row r="3947" spans="1:13" s="35" customFormat="1" ht="15" x14ac:dyDescent="0.2">
      <c r="A3947" s="68" t="s">
        <v>11888</v>
      </c>
      <c r="B3947" s="69" t="s">
        <v>11789</v>
      </c>
      <c r="C3947" s="70">
        <v>819573012323</v>
      </c>
      <c r="D3947" s="71" t="s">
        <v>11889</v>
      </c>
      <c r="E3947" s="72">
        <v>16</v>
      </c>
      <c r="F3947" s="73" t="s">
        <v>11835</v>
      </c>
      <c r="G3947" s="74">
        <v>0</v>
      </c>
      <c r="H3947" s="74">
        <f>'IDS Miami Dry Grocery 2025'!$I3947*'IDS Miami Dry Grocery 2025'!$G3947</f>
        <v>0</v>
      </c>
      <c r="I3947" s="78"/>
      <c r="J3947" s="75">
        <v>45.26</v>
      </c>
      <c r="K3947" s="76">
        <f>IFERROR((#REF!*#REF!)+('IDS Miami Dry Grocery 2025'!$J3947*'IDS Miami Dry Grocery 2025'!$I3947),'IDS Miami Dry Grocery 2025'!$J3947*'IDS Miami Dry Grocery 2025'!$I3947)</f>
        <v>0</v>
      </c>
      <c r="M3947" s="97"/>
    </row>
    <row r="3948" spans="1:13" s="35" customFormat="1" ht="15" x14ac:dyDescent="0.2">
      <c r="A3948" s="68" t="s">
        <v>11890</v>
      </c>
      <c r="B3948" s="69" t="s">
        <v>11789</v>
      </c>
      <c r="C3948" s="70">
        <v>23923201965</v>
      </c>
      <c r="D3948" s="71" t="s">
        <v>11891</v>
      </c>
      <c r="E3948" s="72">
        <v>6</v>
      </c>
      <c r="F3948" s="73" t="s">
        <v>11892</v>
      </c>
      <c r="G3948" s="74">
        <v>0</v>
      </c>
      <c r="H3948" s="74">
        <f>'IDS Miami Dry Grocery 2025'!$I3948*'IDS Miami Dry Grocery 2025'!$G3948</f>
        <v>0</v>
      </c>
      <c r="I3948" s="78"/>
      <c r="J3948" s="75">
        <v>38.049999999999997</v>
      </c>
      <c r="K3948" s="76">
        <f>IFERROR((#REF!*#REF!)+('IDS Miami Dry Grocery 2025'!$J3948*'IDS Miami Dry Grocery 2025'!$I3948),'IDS Miami Dry Grocery 2025'!$J3948*'IDS Miami Dry Grocery 2025'!$I3948)</f>
        <v>0</v>
      </c>
      <c r="M3948" s="97"/>
    </row>
    <row r="3949" spans="1:13" s="35" customFormat="1" ht="15" x14ac:dyDescent="0.2">
      <c r="A3949" s="68" t="s">
        <v>11893</v>
      </c>
      <c r="B3949" s="69" t="s">
        <v>11789</v>
      </c>
      <c r="C3949" s="70">
        <v>819573011746</v>
      </c>
      <c r="D3949" s="71" t="s">
        <v>11894</v>
      </c>
      <c r="E3949" s="72">
        <v>6</v>
      </c>
      <c r="F3949" s="73" t="s">
        <v>555</v>
      </c>
      <c r="G3949" s="74">
        <v>0</v>
      </c>
      <c r="H3949" s="74">
        <f>'IDS Miami Dry Grocery 2025'!$I3949*'IDS Miami Dry Grocery 2025'!$G3949</f>
        <v>0</v>
      </c>
      <c r="I3949" s="78"/>
      <c r="J3949" s="75">
        <v>42.77</v>
      </c>
      <c r="K3949" s="76">
        <f>IFERROR((#REF!*#REF!)+('IDS Miami Dry Grocery 2025'!$J3949*'IDS Miami Dry Grocery 2025'!$I3949),'IDS Miami Dry Grocery 2025'!$J3949*'IDS Miami Dry Grocery 2025'!$I3949)</f>
        <v>0</v>
      </c>
      <c r="M3949" s="97"/>
    </row>
    <row r="3950" spans="1:13" s="35" customFormat="1" ht="15" x14ac:dyDescent="0.2">
      <c r="A3950" s="68" t="s">
        <v>11895</v>
      </c>
      <c r="B3950" s="69" t="s">
        <v>11896</v>
      </c>
      <c r="C3950" s="70" t="s">
        <v>11897</v>
      </c>
      <c r="D3950" s="71" t="s">
        <v>11898</v>
      </c>
      <c r="E3950" s="72">
        <v>4</v>
      </c>
      <c r="F3950" s="73" t="s">
        <v>1053</v>
      </c>
      <c r="G3950" s="74">
        <v>0</v>
      </c>
      <c r="H3950" s="74">
        <f>'IDS Miami Dry Grocery 2025'!$I3950*'IDS Miami Dry Grocery 2025'!$G3950</f>
        <v>0</v>
      </c>
      <c r="I3950" s="78"/>
      <c r="J3950" s="75">
        <v>25.87</v>
      </c>
      <c r="K3950" s="76">
        <f>IFERROR((#REF!*#REF!)+('IDS Miami Dry Grocery 2025'!$J3950*'IDS Miami Dry Grocery 2025'!$I3950),'IDS Miami Dry Grocery 2025'!$J3950*'IDS Miami Dry Grocery 2025'!$I3950)</f>
        <v>0</v>
      </c>
      <c r="M3950" s="97"/>
    </row>
    <row r="3951" spans="1:13" s="35" customFormat="1" ht="15" x14ac:dyDescent="0.2">
      <c r="A3951" s="68" t="s">
        <v>11899</v>
      </c>
      <c r="B3951" s="69" t="s">
        <v>11896</v>
      </c>
      <c r="C3951" s="70" t="s">
        <v>11900</v>
      </c>
      <c r="D3951" s="71" t="s">
        <v>11898</v>
      </c>
      <c r="E3951" s="72">
        <v>4</v>
      </c>
      <c r="F3951" s="73" t="s">
        <v>1123</v>
      </c>
      <c r="G3951" s="74">
        <v>0</v>
      </c>
      <c r="H3951" s="74">
        <f>'IDS Miami Dry Grocery 2025'!$I3951*'IDS Miami Dry Grocery 2025'!$G3951</f>
        <v>0</v>
      </c>
      <c r="I3951" s="78"/>
      <c r="J3951" s="75">
        <v>48.67</v>
      </c>
      <c r="K3951" s="76">
        <f>IFERROR((#REF!*#REF!)+('IDS Miami Dry Grocery 2025'!$J3951*'IDS Miami Dry Grocery 2025'!$I3951),'IDS Miami Dry Grocery 2025'!$J3951*'IDS Miami Dry Grocery 2025'!$I3951)</f>
        <v>0</v>
      </c>
      <c r="M3951" s="97"/>
    </row>
    <row r="3952" spans="1:13" s="35" customFormat="1" ht="15" x14ac:dyDescent="0.2">
      <c r="A3952" s="68" t="s">
        <v>11901</v>
      </c>
      <c r="B3952" s="69" t="s">
        <v>11896</v>
      </c>
      <c r="C3952" s="70" t="s">
        <v>11902</v>
      </c>
      <c r="D3952" s="71" t="s">
        <v>11903</v>
      </c>
      <c r="E3952" s="72">
        <v>4</v>
      </c>
      <c r="F3952" s="73" t="s">
        <v>36</v>
      </c>
      <c r="G3952" s="74">
        <v>0</v>
      </c>
      <c r="H3952" s="74">
        <f>'IDS Miami Dry Grocery 2025'!$I3952*'IDS Miami Dry Grocery 2025'!$G3952</f>
        <v>0</v>
      </c>
      <c r="I3952" s="78"/>
      <c r="J3952" s="75">
        <v>29.61</v>
      </c>
      <c r="K3952" s="76">
        <f>IFERROR((#REF!*#REF!)+('IDS Miami Dry Grocery 2025'!$J3952*'IDS Miami Dry Grocery 2025'!$I3952),'IDS Miami Dry Grocery 2025'!$J3952*'IDS Miami Dry Grocery 2025'!$I3952)</f>
        <v>0</v>
      </c>
      <c r="M3952" s="97"/>
    </row>
    <row r="3953" spans="1:13" s="35" customFormat="1" ht="15" x14ac:dyDescent="0.2">
      <c r="A3953" s="68" t="s">
        <v>11904</v>
      </c>
      <c r="B3953" s="69" t="s">
        <v>11896</v>
      </c>
      <c r="C3953" s="70" t="s">
        <v>11905</v>
      </c>
      <c r="D3953" s="71" t="s">
        <v>11906</v>
      </c>
      <c r="E3953" s="72">
        <v>4</v>
      </c>
      <c r="F3953" s="73" t="s">
        <v>497</v>
      </c>
      <c r="G3953" s="74">
        <v>0</v>
      </c>
      <c r="H3953" s="74">
        <f>'IDS Miami Dry Grocery 2025'!$I3953*'IDS Miami Dry Grocery 2025'!$G3953</f>
        <v>0</v>
      </c>
      <c r="I3953" s="78"/>
      <c r="J3953" s="75">
        <v>31.75</v>
      </c>
      <c r="K3953" s="76">
        <f>IFERROR((#REF!*#REF!)+('IDS Miami Dry Grocery 2025'!$J3953*'IDS Miami Dry Grocery 2025'!$I3953),'IDS Miami Dry Grocery 2025'!$J3953*'IDS Miami Dry Grocery 2025'!$I3953)</f>
        <v>0</v>
      </c>
      <c r="M3953" s="97"/>
    </row>
    <row r="3954" spans="1:13" s="35" customFormat="1" ht="15" x14ac:dyDescent="0.2">
      <c r="A3954" s="68" t="s">
        <v>11907</v>
      </c>
      <c r="B3954" s="69" t="s">
        <v>11896</v>
      </c>
      <c r="C3954" s="70" t="s">
        <v>11908</v>
      </c>
      <c r="D3954" s="71" t="s">
        <v>11909</v>
      </c>
      <c r="E3954" s="72">
        <v>4</v>
      </c>
      <c r="F3954" s="73" t="s">
        <v>36</v>
      </c>
      <c r="G3954" s="74">
        <v>0</v>
      </c>
      <c r="H3954" s="74">
        <f>'IDS Miami Dry Grocery 2025'!$I3954*'IDS Miami Dry Grocery 2025'!$G3954</f>
        <v>0</v>
      </c>
      <c r="I3954" s="78"/>
      <c r="J3954" s="75">
        <v>52.36</v>
      </c>
      <c r="K3954" s="76">
        <f>IFERROR((#REF!*#REF!)+('IDS Miami Dry Grocery 2025'!$J3954*'IDS Miami Dry Grocery 2025'!$I3954),'IDS Miami Dry Grocery 2025'!$J3954*'IDS Miami Dry Grocery 2025'!$I3954)</f>
        <v>0</v>
      </c>
      <c r="M3954" s="97"/>
    </row>
    <row r="3955" spans="1:13" s="35" customFormat="1" ht="15" x14ac:dyDescent="0.2">
      <c r="A3955" s="68" t="s">
        <v>11910</v>
      </c>
      <c r="B3955" s="69" t="s">
        <v>11896</v>
      </c>
      <c r="C3955" s="70" t="s">
        <v>11911</v>
      </c>
      <c r="D3955" s="71" t="s">
        <v>11912</v>
      </c>
      <c r="E3955" s="72">
        <v>4</v>
      </c>
      <c r="F3955" s="73" t="s">
        <v>36</v>
      </c>
      <c r="G3955" s="74">
        <v>0</v>
      </c>
      <c r="H3955" s="74">
        <f>'IDS Miami Dry Grocery 2025'!$I3955*'IDS Miami Dry Grocery 2025'!$G3955</f>
        <v>0</v>
      </c>
      <c r="I3955" s="78"/>
      <c r="J3955" s="75">
        <v>37.090000000000003</v>
      </c>
      <c r="K3955" s="76">
        <f>IFERROR((#REF!*#REF!)+('IDS Miami Dry Grocery 2025'!$J3955*'IDS Miami Dry Grocery 2025'!$I3955),'IDS Miami Dry Grocery 2025'!$J3955*'IDS Miami Dry Grocery 2025'!$I3955)</f>
        <v>0</v>
      </c>
      <c r="M3955" s="97"/>
    </row>
    <row r="3956" spans="1:13" s="35" customFormat="1" ht="15" x14ac:dyDescent="0.2">
      <c r="A3956" s="68" t="s">
        <v>11913</v>
      </c>
      <c r="B3956" s="69" t="s">
        <v>11896</v>
      </c>
      <c r="C3956" s="70" t="s">
        <v>11914</v>
      </c>
      <c r="D3956" s="71" t="s">
        <v>11915</v>
      </c>
      <c r="E3956" s="72">
        <v>12</v>
      </c>
      <c r="F3956" s="73" t="s">
        <v>36</v>
      </c>
      <c r="G3956" s="74">
        <v>0</v>
      </c>
      <c r="H3956" s="74">
        <f>'IDS Miami Dry Grocery 2025'!$I3956*'IDS Miami Dry Grocery 2025'!$G3956</f>
        <v>0</v>
      </c>
      <c r="I3956" s="78"/>
      <c r="J3956" s="75">
        <v>83.86</v>
      </c>
      <c r="K3956" s="76">
        <f>IFERROR((#REF!*#REF!)+('IDS Miami Dry Grocery 2025'!$J3956*'IDS Miami Dry Grocery 2025'!$I3956),'IDS Miami Dry Grocery 2025'!$J3956*'IDS Miami Dry Grocery 2025'!$I3956)</f>
        <v>0</v>
      </c>
      <c r="M3956" s="97"/>
    </row>
    <row r="3957" spans="1:13" s="35" customFormat="1" ht="15" x14ac:dyDescent="0.2">
      <c r="A3957" s="68" t="s">
        <v>11916</v>
      </c>
      <c r="B3957" s="69" t="s">
        <v>11896</v>
      </c>
      <c r="C3957" s="70" t="s">
        <v>11917</v>
      </c>
      <c r="D3957" s="71" t="s">
        <v>11918</v>
      </c>
      <c r="E3957" s="72">
        <v>12</v>
      </c>
      <c r="F3957" s="73" t="s">
        <v>36</v>
      </c>
      <c r="G3957" s="74">
        <v>0</v>
      </c>
      <c r="H3957" s="74">
        <f>'IDS Miami Dry Grocery 2025'!$I3957*'IDS Miami Dry Grocery 2025'!$G3957</f>
        <v>0</v>
      </c>
      <c r="I3957" s="78"/>
      <c r="J3957" s="75">
        <v>83.86</v>
      </c>
      <c r="K3957" s="76">
        <f>IFERROR((#REF!*#REF!)+('IDS Miami Dry Grocery 2025'!$J3957*'IDS Miami Dry Grocery 2025'!$I3957),'IDS Miami Dry Grocery 2025'!$J3957*'IDS Miami Dry Grocery 2025'!$I3957)</f>
        <v>0</v>
      </c>
      <c r="M3957" s="97"/>
    </row>
    <row r="3958" spans="1:13" s="35" customFormat="1" ht="15" x14ac:dyDescent="0.2">
      <c r="A3958" s="68" t="s">
        <v>11919</v>
      </c>
      <c r="B3958" s="69" t="s">
        <v>11896</v>
      </c>
      <c r="C3958" s="70" t="s">
        <v>11920</v>
      </c>
      <c r="D3958" s="71" t="s">
        <v>11921</v>
      </c>
      <c r="E3958" s="72">
        <v>6</v>
      </c>
      <c r="F3958" s="73" t="s">
        <v>86</v>
      </c>
      <c r="G3958" s="74">
        <v>0</v>
      </c>
      <c r="H3958" s="74">
        <f>'IDS Miami Dry Grocery 2025'!$I3958*'IDS Miami Dry Grocery 2025'!$G3958</f>
        <v>0</v>
      </c>
      <c r="I3958" s="78"/>
      <c r="J3958" s="75">
        <v>35.159999999999997</v>
      </c>
      <c r="K3958" s="76">
        <f>IFERROR((#REF!*#REF!)+('IDS Miami Dry Grocery 2025'!$J3958*'IDS Miami Dry Grocery 2025'!$I3958),'IDS Miami Dry Grocery 2025'!$J3958*'IDS Miami Dry Grocery 2025'!$I3958)</f>
        <v>0</v>
      </c>
      <c r="M3958" s="97"/>
    </row>
    <row r="3959" spans="1:13" s="35" customFormat="1" ht="15" x14ac:dyDescent="0.2">
      <c r="A3959" s="68" t="s">
        <v>11923</v>
      </c>
      <c r="B3959" s="69" t="s">
        <v>11922</v>
      </c>
      <c r="C3959" s="70" t="s">
        <v>11924</v>
      </c>
      <c r="D3959" s="71" t="s">
        <v>11925</v>
      </c>
      <c r="E3959" s="72">
        <v>6</v>
      </c>
      <c r="F3959" s="73" t="s">
        <v>279</v>
      </c>
      <c r="G3959" s="74">
        <v>1.3592063999999999E-2</v>
      </c>
      <c r="H3959" s="74">
        <f>'IDS Miami Dry Grocery 2025'!$I3959*'IDS Miami Dry Grocery 2025'!$G3959</f>
        <v>0</v>
      </c>
      <c r="I3959" s="78"/>
      <c r="J3959" s="75">
        <v>30.32</v>
      </c>
      <c r="K3959" s="76">
        <f>IFERROR((#REF!*#REF!)+('IDS Miami Dry Grocery 2025'!$J3959*'IDS Miami Dry Grocery 2025'!$I3959),'IDS Miami Dry Grocery 2025'!$J3959*'IDS Miami Dry Grocery 2025'!$I3959)</f>
        <v>0</v>
      </c>
      <c r="M3959" s="97"/>
    </row>
    <row r="3960" spans="1:13" s="35" customFormat="1" ht="15" x14ac:dyDescent="0.2">
      <c r="A3960" s="68" t="s">
        <v>11926</v>
      </c>
      <c r="B3960" s="69" t="s">
        <v>11922</v>
      </c>
      <c r="C3960" s="70" t="s">
        <v>11927</v>
      </c>
      <c r="D3960" s="71" t="s">
        <v>11928</v>
      </c>
      <c r="E3960" s="72">
        <v>6</v>
      </c>
      <c r="F3960" s="73" t="s">
        <v>3217</v>
      </c>
      <c r="G3960" s="74">
        <v>2.1803935999999999E-2</v>
      </c>
      <c r="H3960" s="74">
        <f>'IDS Miami Dry Grocery 2025'!$I3960*'IDS Miami Dry Grocery 2025'!$G3960</f>
        <v>0</v>
      </c>
      <c r="I3960" s="78"/>
      <c r="J3960" s="75">
        <v>58.75</v>
      </c>
      <c r="K3960" s="76">
        <f>IFERROR((#REF!*#REF!)+('IDS Miami Dry Grocery 2025'!$J3960*'IDS Miami Dry Grocery 2025'!$I3960),'IDS Miami Dry Grocery 2025'!$J3960*'IDS Miami Dry Grocery 2025'!$I3960)</f>
        <v>0</v>
      </c>
      <c r="M3960" s="97"/>
    </row>
    <row r="3961" spans="1:13" s="35" customFormat="1" ht="15" x14ac:dyDescent="0.2">
      <c r="A3961" s="68" t="s">
        <v>11929</v>
      </c>
      <c r="B3961" s="69" t="s">
        <v>11922</v>
      </c>
      <c r="C3961" s="70" t="s">
        <v>11930</v>
      </c>
      <c r="D3961" s="71" t="s">
        <v>11931</v>
      </c>
      <c r="E3961" s="72">
        <v>6</v>
      </c>
      <c r="F3961" s="73" t="s">
        <v>36</v>
      </c>
      <c r="G3961" s="74">
        <v>2.83168E-2</v>
      </c>
      <c r="H3961" s="74">
        <f>'IDS Miami Dry Grocery 2025'!$I3961*'IDS Miami Dry Grocery 2025'!$G3961</f>
        <v>0</v>
      </c>
      <c r="I3961" s="78"/>
      <c r="J3961" s="75">
        <v>53.67</v>
      </c>
      <c r="K3961" s="76">
        <f>IFERROR((#REF!*#REF!)+('IDS Miami Dry Grocery 2025'!$J3961*'IDS Miami Dry Grocery 2025'!$I3961),'IDS Miami Dry Grocery 2025'!$J3961*'IDS Miami Dry Grocery 2025'!$I3961)</f>
        <v>0</v>
      </c>
      <c r="M3961" s="97"/>
    </row>
    <row r="3962" spans="1:13" s="35" customFormat="1" ht="15" x14ac:dyDescent="0.2">
      <c r="A3962" s="68" t="s">
        <v>11932</v>
      </c>
      <c r="B3962" s="69" t="s">
        <v>11922</v>
      </c>
      <c r="C3962" s="70" t="s">
        <v>11933</v>
      </c>
      <c r="D3962" s="71" t="s">
        <v>11934</v>
      </c>
      <c r="E3962" s="72">
        <v>12</v>
      </c>
      <c r="F3962" s="73" t="s">
        <v>1023</v>
      </c>
      <c r="G3962" s="74">
        <v>1.1609887999999999E-2</v>
      </c>
      <c r="H3962" s="74">
        <f>'IDS Miami Dry Grocery 2025'!$I3962*'IDS Miami Dry Grocery 2025'!$G3962</f>
        <v>0</v>
      </c>
      <c r="I3962" s="78"/>
      <c r="J3962" s="75">
        <v>75.77</v>
      </c>
      <c r="K3962" s="76">
        <f>IFERROR((#REF!*#REF!)+('IDS Miami Dry Grocery 2025'!$J3962*'IDS Miami Dry Grocery 2025'!$I3962),'IDS Miami Dry Grocery 2025'!$J3962*'IDS Miami Dry Grocery 2025'!$I3962)</f>
        <v>0</v>
      </c>
      <c r="M3962" s="97"/>
    </row>
    <row r="3963" spans="1:13" s="35" customFormat="1" ht="15" x14ac:dyDescent="0.2">
      <c r="A3963" s="68" t="s">
        <v>11935</v>
      </c>
      <c r="B3963" s="69" t="s">
        <v>11922</v>
      </c>
      <c r="C3963" s="70" t="s">
        <v>11936</v>
      </c>
      <c r="D3963" s="71" t="s">
        <v>11937</v>
      </c>
      <c r="E3963" s="72">
        <v>6</v>
      </c>
      <c r="F3963" s="73" t="s">
        <v>82</v>
      </c>
      <c r="G3963" s="74">
        <v>8.2118719999999985E-3</v>
      </c>
      <c r="H3963" s="74">
        <f>'IDS Miami Dry Grocery 2025'!$I3963*'IDS Miami Dry Grocery 2025'!$G3963</f>
        <v>0</v>
      </c>
      <c r="I3963" s="78"/>
      <c r="J3963" s="75">
        <v>118.25</v>
      </c>
      <c r="K3963" s="76">
        <f>IFERROR((#REF!*#REF!)+('IDS Miami Dry Grocery 2025'!$J3963*'IDS Miami Dry Grocery 2025'!$I3963),'IDS Miami Dry Grocery 2025'!$J3963*'IDS Miami Dry Grocery 2025'!$I3963)</f>
        <v>0</v>
      </c>
      <c r="M3963" s="97"/>
    </row>
    <row r="3964" spans="1:13" s="35" customFormat="1" ht="15" x14ac:dyDescent="0.2">
      <c r="A3964" s="68" t="s">
        <v>11938</v>
      </c>
      <c r="B3964" s="69" t="s">
        <v>11922</v>
      </c>
      <c r="C3964" s="70" t="s">
        <v>11939</v>
      </c>
      <c r="D3964" s="71" t="s">
        <v>11940</v>
      </c>
      <c r="E3964" s="72">
        <v>24</v>
      </c>
      <c r="F3964" s="73" t="s">
        <v>40</v>
      </c>
      <c r="G3964" s="74">
        <v>1.6423743999999997E-2</v>
      </c>
      <c r="H3964" s="74">
        <f>'IDS Miami Dry Grocery 2025'!$I3964*'IDS Miami Dry Grocery 2025'!$G3964</f>
        <v>0</v>
      </c>
      <c r="I3964" s="78"/>
      <c r="J3964" s="75">
        <v>50.53</v>
      </c>
      <c r="K3964" s="76">
        <f>IFERROR((#REF!*#REF!)+('IDS Miami Dry Grocery 2025'!$J3964*'IDS Miami Dry Grocery 2025'!$I3964),'IDS Miami Dry Grocery 2025'!$J3964*'IDS Miami Dry Grocery 2025'!$I3964)</f>
        <v>0</v>
      </c>
      <c r="M3964" s="97"/>
    </row>
    <row r="3965" spans="1:13" s="35" customFormat="1" ht="15" x14ac:dyDescent="0.2">
      <c r="A3965" s="68" t="s">
        <v>11941</v>
      </c>
      <c r="B3965" s="69" t="s">
        <v>11922</v>
      </c>
      <c r="C3965" s="70" t="s">
        <v>11942</v>
      </c>
      <c r="D3965" s="71" t="s">
        <v>11943</v>
      </c>
      <c r="E3965" s="72">
        <v>12</v>
      </c>
      <c r="F3965" s="73" t="s">
        <v>86</v>
      </c>
      <c r="G3965" s="74">
        <v>1.2176223999999999E-2</v>
      </c>
      <c r="H3965" s="74">
        <f>'IDS Miami Dry Grocery 2025'!$I3965*'IDS Miami Dry Grocery 2025'!$G3965</f>
        <v>0</v>
      </c>
      <c r="I3965" s="78"/>
      <c r="J3965" s="75">
        <v>48.82</v>
      </c>
      <c r="K3965" s="76">
        <f>IFERROR((#REF!*#REF!)+('IDS Miami Dry Grocery 2025'!$J3965*'IDS Miami Dry Grocery 2025'!$I3965),'IDS Miami Dry Grocery 2025'!$J3965*'IDS Miami Dry Grocery 2025'!$I3965)</f>
        <v>0</v>
      </c>
      <c r="M3965" s="97"/>
    </row>
    <row r="3966" spans="1:13" s="35" customFormat="1" ht="15" x14ac:dyDescent="0.2">
      <c r="A3966" s="68" t="s">
        <v>11944</v>
      </c>
      <c r="B3966" s="69" t="s">
        <v>11922</v>
      </c>
      <c r="C3966" s="70" t="s">
        <v>11945</v>
      </c>
      <c r="D3966" s="71" t="s">
        <v>11946</v>
      </c>
      <c r="E3966" s="72">
        <v>12</v>
      </c>
      <c r="F3966" s="73" t="s">
        <v>497</v>
      </c>
      <c r="G3966" s="74">
        <v>1.9255424E-2</v>
      </c>
      <c r="H3966" s="74">
        <f>'IDS Miami Dry Grocery 2025'!$I3966*'IDS Miami Dry Grocery 2025'!$G3966</f>
        <v>0</v>
      </c>
      <c r="I3966" s="78"/>
      <c r="J3966" s="75">
        <v>57</v>
      </c>
      <c r="K3966" s="76">
        <f>IFERROR((#REF!*#REF!)+('IDS Miami Dry Grocery 2025'!$J3966*'IDS Miami Dry Grocery 2025'!$I3966),'IDS Miami Dry Grocery 2025'!$J3966*'IDS Miami Dry Grocery 2025'!$I3966)</f>
        <v>0</v>
      </c>
      <c r="M3966" s="97"/>
    </row>
    <row r="3967" spans="1:13" s="35" customFormat="1" ht="15" x14ac:dyDescent="0.2">
      <c r="A3967" s="68" t="s">
        <v>11947</v>
      </c>
      <c r="B3967" s="69" t="s">
        <v>11922</v>
      </c>
      <c r="C3967" s="70" t="s">
        <v>11948</v>
      </c>
      <c r="D3967" s="71" t="s">
        <v>11949</v>
      </c>
      <c r="E3967" s="72">
        <v>12</v>
      </c>
      <c r="F3967" s="73" t="s">
        <v>86</v>
      </c>
      <c r="G3967" s="74">
        <v>1.2176223999999999E-2</v>
      </c>
      <c r="H3967" s="74">
        <f>'IDS Miami Dry Grocery 2025'!$I3967*'IDS Miami Dry Grocery 2025'!$G3967</f>
        <v>0</v>
      </c>
      <c r="I3967" s="78"/>
      <c r="J3967" s="75">
        <v>48.82</v>
      </c>
      <c r="K3967" s="76">
        <f>IFERROR((#REF!*#REF!)+('IDS Miami Dry Grocery 2025'!$J3967*'IDS Miami Dry Grocery 2025'!$I3967),'IDS Miami Dry Grocery 2025'!$J3967*'IDS Miami Dry Grocery 2025'!$I3967)</f>
        <v>0</v>
      </c>
      <c r="M3967" s="97"/>
    </row>
    <row r="3968" spans="1:13" s="35" customFormat="1" ht="15" x14ac:dyDescent="0.2">
      <c r="A3968" s="68" t="s">
        <v>11950</v>
      </c>
      <c r="B3968" s="69" t="s">
        <v>11922</v>
      </c>
      <c r="C3968" s="70" t="s">
        <v>11951</v>
      </c>
      <c r="D3968" s="71" t="s">
        <v>11952</v>
      </c>
      <c r="E3968" s="72">
        <v>12</v>
      </c>
      <c r="F3968" s="73" t="s">
        <v>497</v>
      </c>
      <c r="G3968" s="74">
        <v>1.6140575999999997E-2</v>
      </c>
      <c r="H3968" s="74">
        <f>'IDS Miami Dry Grocery 2025'!$I3968*'IDS Miami Dry Grocery 2025'!$G3968</f>
        <v>0</v>
      </c>
      <c r="I3968" s="78"/>
      <c r="J3968" s="75">
        <v>57</v>
      </c>
      <c r="K3968" s="76">
        <f>IFERROR((#REF!*#REF!)+('IDS Miami Dry Grocery 2025'!$J3968*'IDS Miami Dry Grocery 2025'!$I3968),'IDS Miami Dry Grocery 2025'!$J3968*'IDS Miami Dry Grocery 2025'!$I3968)</f>
        <v>0</v>
      </c>
      <c r="M3968" s="97"/>
    </row>
    <row r="3969" spans="1:13" s="35" customFormat="1" ht="15" x14ac:dyDescent="0.2">
      <c r="A3969" s="68" t="s">
        <v>11953</v>
      </c>
      <c r="B3969" s="69" t="s">
        <v>11922</v>
      </c>
      <c r="C3969" s="70" t="s">
        <v>11954</v>
      </c>
      <c r="D3969" s="71" t="s">
        <v>11955</v>
      </c>
      <c r="E3969" s="72">
        <v>12</v>
      </c>
      <c r="F3969" s="73" t="s">
        <v>497</v>
      </c>
      <c r="G3969" s="74">
        <v>1.9255424E-2</v>
      </c>
      <c r="H3969" s="74">
        <f>'IDS Miami Dry Grocery 2025'!$I3969*'IDS Miami Dry Grocery 2025'!$G3969</f>
        <v>0</v>
      </c>
      <c r="I3969" s="78"/>
      <c r="J3969" s="75">
        <v>57</v>
      </c>
      <c r="K3969" s="76">
        <f>IFERROR((#REF!*#REF!)+('IDS Miami Dry Grocery 2025'!$J3969*'IDS Miami Dry Grocery 2025'!$I3969),'IDS Miami Dry Grocery 2025'!$J3969*'IDS Miami Dry Grocery 2025'!$I3969)</f>
        <v>0</v>
      </c>
      <c r="M3969" s="97"/>
    </row>
    <row r="3970" spans="1:13" s="35" customFormat="1" ht="15" x14ac:dyDescent="0.2">
      <c r="A3970" s="68" t="s">
        <v>11956</v>
      </c>
      <c r="B3970" s="69" t="s">
        <v>11922</v>
      </c>
      <c r="C3970" s="70" t="s">
        <v>11957</v>
      </c>
      <c r="D3970" s="71" t="s">
        <v>11958</v>
      </c>
      <c r="E3970" s="72">
        <v>12</v>
      </c>
      <c r="F3970" s="73" t="s">
        <v>86</v>
      </c>
      <c r="G3970" s="74">
        <v>1.2176223999999999E-2</v>
      </c>
      <c r="H3970" s="74">
        <f>'IDS Miami Dry Grocery 2025'!$I3970*'IDS Miami Dry Grocery 2025'!$G3970</f>
        <v>0</v>
      </c>
      <c r="I3970" s="78"/>
      <c r="J3970" s="75">
        <v>48.82</v>
      </c>
      <c r="K3970" s="76">
        <f>IFERROR((#REF!*#REF!)+('IDS Miami Dry Grocery 2025'!$J3970*'IDS Miami Dry Grocery 2025'!$I3970),'IDS Miami Dry Grocery 2025'!$J3970*'IDS Miami Dry Grocery 2025'!$I3970)</f>
        <v>0</v>
      </c>
      <c r="M3970" s="97"/>
    </row>
    <row r="3971" spans="1:13" s="35" customFormat="1" ht="15" x14ac:dyDescent="0.2">
      <c r="A3971" s="68" t="s">
        <v>11959</v>
      </c>
      <c r="B3971" s="69" t="s">
        <v>11922</v>
      </c>
      <c r="C3971" s="70" t="s">
        <v>11960</v>
      </c>
      <c r="D3971" s="71" t="s">
        <v>11961</v>
      </c>
      <c r="E3971" s="72">
        <v>8</v>
      </c>
      <c r="F3971" s="73" t="s">
        <v>438</v>
      </c>
      <c r="G3971" s="74">
        <v>4.5306879999999997E-3</v>
      </c>
      <c r="H3971" s="74">
        <f>'IDS Miami Dry Grocery 2025'!$I3971*'IDS Miami Dry Grocery 2025'!$G3971</f>
        <v>0</v>
      </c>
      <c r="I3971" s="78"/>
      <c r="J3971" s="75">
        <v>19.579999999999998</v>
      </c>
      <c r="K3971" s="76">
        <f>IFERROR((#REF!*#REF!)+('IDS Miami Dry Grocery 2025'!$J3971*'IDS Miami Dry Grocery 2025'!$I3971),'IDS Miami Dry Grocery 2025'!$J3971*'IDS Miami Dry Grocery 2025'!$I3971)</f>
        <v>0</v>
      </c>
      <c r="M3971" s="97"/>
    </row>
    <row r="3972" spans="1:13" s="35" customFormat="1" ht="15" x14ac:dyDescent="0.2">
      <c r="A3972" s="68" t="s">
        <v>11962</v>
      </c>
      <c r="B3972" s="69" t="s">
        <v>11922</v>
      </c>
      <c r="C3972" s="70" t="s">
        <v>11963</v>
      </c>
      <c r="D3972" s="71" t="s">
        <v>11964</v>
      </c>
      <c r="E3972" s="72">
        <v>8</v>
      </c>
      <c r="F3972" s="73" t="s">
        <v>438</v>
      </c>
      <c r="G3972" s="74">
        <v>4.5306879999999997E-3</v>
      </c>
      <c r="H3972" s="74">
        <f>'IDS Miami Dry Grocery 2025'!$I3972*'IDS Miami Dry Grocery 2025'!$G3972</f>
        <v>0</v>
      </c>
      <c r="I3972" s="78"/>
      <c r="J3972" s="75">
        <v>19.579999999999998</v>
      </c>
      <c r="K3972" s="76">
        <f>IFERROR((#REF!*#REF!)+('IDS Miami Dry Grocery 2025'!$J3972*'IDS Miami Dry Grocery 2025'!$I3972),'IDS Miami Dry Grocery 2025'!$J3972*'IDS Miami Dry Grocery 2025'!$I3972)</f>
        <v>0</v>
      </c>
      <c r="M3972" s="97"/>
    </row>
    <row r="3973" spans="1:13" s="35" customFormat="1" ht="15" x14ac:dyDescent="0.2">
      <c r="A3973" s="68" t="s">
        <v>11965</v>
      </c>
      <c r="B3973" s="69" t="s">
        <v>11922</v>
      </c>
      <c r="C3973" s="70" t="s">
        <v>11966</v>
      </c>
      <c r="D3973" s="71" t="s">
        <v>11967</v>
      </c>
      <c r="E3973" s="72">
        <v>8</v>
      </c>
      <c r="F3973" s="73" t="s">
        <v>438</v>
      </c>
      <c r="G3973" s="74">
        <v>4.5306879999999997E-3</v>
      </c>
      <c r="H3973" s="74">
        <f>'IDS Miami Dry Grocery 2025'!$I3973*'IDS Miami Dry Grocery 2025'!$G3973</f>
        <v>0</v>
      </c>
      <c r="I3973" s="78"/>
      <c r="J3973" s="75">
        <v>19.579999999999998</v>
      </c>
      <c r="K3973" s="76">
        <f>IFERROR((#REF!*#REF!)+('IDS Miami Dry Grocery 2025'!$J3973*'IDS Miami Dry Grocery 2025'!$I3973),'IDS Miami Dry Grocery 2025'!$J3973*'IDS Miami Dry Grocery 2025'!$I3973)</f>
        <v>0</v>
      </c>
      <c r="M3973" s="97"/>
    </row>
    <row r="3974" spans="1:13" s="35" customFormat="1" ht="15" x14ac:dyDescent="0.2">
      <c r="A3974" s="68" t="s">
        <v>11968</v>
      </c>
      <c r="B3974" s="69" t="s">
        <v>11922</v>
      </c>
      <c r="C3974" s="70" t="s">
        <v>11969</v>
      </c>
      <c r="D3974" s="71" t="s">
        <v>11970</v>
      </c>
      <c r="E3974" s="72">
        <v>12</v>
      </c>
      <c r="F3974" s="73" t="s">
        <v>438</v>
      </c>
      <c r="G3974" s="74">
        <v>6.7960319999999996E-3</v>
      </c>
      <c r="H3974" s="74">
        <f>'IDS Miami Dry Grocery 2025'!$I3974*'IDS Miami Dry Grocery 2025'!$G3974</f>
        <v>0</v>
      </c>
      <c r="I3974" s="78"/>
      <c r="J3974" s="75">
        <v>53.6</v>
      </c>
      <c r="K3974" s="76">
        <f>IFERROR((#REF!*#REF!)+('IDS Miami Dry Grocery 2025'!$J3974*'IDS Miami Dry Grocery 2025'!$I3974),'IDS Miami Dry Grocery 2025'!$J3974*'IDS Miami Dry Grocery 2025'!$I3974)</f>
        <v>0</v>
      </c>
      <c r="M3974" s="97"/>
    </row>
    <row r="3975" spans="1:13" s="35" customFormat="1" ht="15" x14ac:dyDescent="0.2">
      <c r="A3975" s="68" t="s">
        <v>11971</v>
      </c>
      <c r="B3975" s="69" t="s">
        <v>11922</v>
      </c>
      <c r="C3975" s="70" t="s">
        <v>11972</v>
      </c>
      <c r="D3975" s="71" t="s">
        <v>11973</v>
      </c>
      <c r="E3975" s="72">
        <v>6</v>
      </c>
      <c r="F3975" s="73" t="s">
        <v>9711</v>
      </c>
      <c r="G3975" s="74">
        <v>1.2459392E-2</v>
      </c>
      <c r="H3975" s="74">
        <f>'IDS Miami Dry Grocery 2025'!$I3975*'IDS Miami Dry Grocery 2025'!$G3975</f>
        <v>0</v>
      </c>
      <c r="I3975" s="78"/>
      <c r="J3975" s="75">
        <v>65.88</v>
      </c>
      <c r="K3975" s="76">
        <f>IFERROR((#REF!*#REF!)+('IDS Miami Dry Grocery 2025'!$J3975*'IDS Miami Dry Grocery 2025'!$I3975),'IDS Miami Dry Grocery 2025'!$J3975*'IDS Miami Dry Grocery 2025'!$I3975)</f>
        <v>0</v>
      </c>
      <c r="M3975" s="97"/>
    </row>
    <row r="3976" spans="1:13" s="35" customFormat="1" ht="15" x14ac:dyDescent="0.2">
      <c r="A3976" s="68" t="s">
        <v>11974</v>
      </c>
      <c r="B3976" s="69" t="s">
        <v>11922</v>
      </c>
      <c r="C3976" s="70" t="s">
        <v>11975</v>
      </c>
      <c r="D3976" s="71" t="s">
        <v>11976</v>
      </c>
      <c r="E3976" s="72">
        <v>8</v>
      </c>
      <c r="F3976" s="73" t="s">
        <v>438</v>
      </c>
      <c r="G3976" s="74">
        <v>4.5306879999999997E-3</v>
      </c>
      <c r="H3976" s="74">
        <f>'IDS Miami Dry Grocery 2025'!$I3976*'IDS Miami Dry Grocery 2025'!$G3976</f>
        <v>0</v>
      </c>
      <c r="I3976" s="78"/>
      <c r="J3976" s="75">
        <v>19.579999999999998</v>
      </c>
      <c r="K3976" s="76">
        <f>IFERROR((#REF!*#REF!)+('IDS Miami Dry Grocery 2025'!$J3976*'IDS Miami Dry Grocery 2025'!$I3976),'IDS Miami Dry Grocery 2025'!$J3976*'IDS Miami Dry Grocery 2025'!$I3976)</f>
        <v>0</v>
      </c>
      <c r="M3976" s="97"/>
    </row>
    <row r="3977" spans="1:13" s="35" customFormat="1" ht="15" x14ac:dyDescent="0.2">
      <c r="A3977" s="68" t="s">
        <v>11977</v>
      </c>
      <c r="B3977" s="69" t="s">
        <v>11922</v>
      </c>
      <c r="C3977" s="70" t="s">
        <v>11978</v>
      </c>
      <c r="D3977" s="71" t="s">
        <v>11979</v>
      </c>
      <c r="E3977" s="72">
        <v>6</v>
      </c>
      <c r="F3977" s="73" t="s">
        <v>129</v>
      </c>
      <c r="G3977" s="74">
        <v>7.3623680000000002E-3</v>
      </c>
      <c r="H3977" s="74">
        <f>'IDS Miami Dry Grocery 2025'!$I3977*'IDS Miami Dry Grocery 2025'!$G3977</f>
        <v>0</v>
      </c>
      <c r="I3977" s="78"/>
      <c r="J3977" s="75">
        <v>26.47</v>
      </c>
      <c r="K3977" s="76">
        <f>IFERROR((#REF!*#REF!)+('IDS Miami Dry Grocery 2025'!$J3977*'IDS Miami Dry Grocery 2025'!$I3977),'IDS Miami Dry Grocery 2025'!$J3977*'IDS Miami Dry Grocery 2025'!$I3977)</f>
        <v>0</v>
      </c>
      <c r="M3977" s="97"/>
    </row>
    <row r="3978" spans="1:13" s="35" customFormat="1" ht="15" x14ac:dyDescent="0.2">
      <c r="A3978" s="68" t="s">
        <v>11980</v>
      </c>
      <c r="B3978" s="69" t="s">
        <v>11922</v>
      </c>
      <c r="C3978" s="70" t="s">
        <v>11981</v>
      </c>
      <c r="D3978" s="71" t="s">
        <v>11982</v>
      </c>
      <c r="E3978" s="72">
        <v>6</v>
      </c>
      <c r="F3978" s="73" t="s">
        <v>279</v>
      </c>
      <c r="G3978" s="74">
        <v>7.0791999999999999E-3</v>
      </c>
      <c r="H3978" s="74">
        <f>'IDS Miami Dry Grocery 2025'!$I3978*'IDS Miami Dry Grocery 2025'!$G3978</f>
        <v>0</v>
      </c>
      <c r="I3978" s="78"/>
      <c r="J3978" s="75">
        <v>47.37</v>
      </c>
      <c r="K3978" s="76">
        <f>IFERROR((#REF!*#REF!)+('IDS Miami Dry Grocery 2025'!$J3978*'IDS Miami Dry Grocery 2025'!$I3978),'IDS Miami Dry Grocery 2025'!$J3978*'IDS Miami Dry Grocery 2025'!$I3978)</f>
        <v>0</v>
      </c>
      <c r="M3978" s="97"/>
    </row>
    <row r="3979" spans="1:13" s="35" customFormat="1" ht="15" x14ac:dyDescent="0.2">
      <c r="A3979" s="68" t="s">
        <v>11983</v>
      </c>
      <c r="B3979" s="69" t="s">
        <v>11922</v>
      </c>
      <c r="C3979" s="70" t="s">
        <v>11984</v>
      </c>
      <c r="D3979" s="71" t="s">
        <v>11985</v>
      </c>
      <c r="E3979" s="72">
        <v>12</v>
      </c>
      <c r="F3979" s="73" t="s">
        <v>438</v>
      </c>
      <c r="G3979" s="74">
        <v>7.6455360000000005E-3</v>
      </c>
      <c r="H3979" s="74">
        <f>'IDS Miami Dry Grocery 2025'!$I3979*'IDS Miami Dry Grocery 2025'!$G3979</f>
        <v>0</v>
      </c>
      <c r="I3979" s="78"/>
      <c r="J3979" s="75">
        <v>53.6</v>
      </c>
      <c r="K3979" s="76">
        <f>IFERROR((#REF!*#REF!)+('IDS Miami Dry Grocery 2025'!$J3979*'IDS Miami Dry Grocery 2025'!$I3979),'IDS Miami Dry Grocery 2025'!$J3979*'IDS Miami Dry Grocery 2025'!$I3979)</f>
        <v>0</v>
      </c>
      <c r="M3979" s="97"/>
    </row>
    <row r="3980" spans="1:13" s="35" customFormat="1" ht="15" x14ac:dyDescent="0.2">
      <c r="A3980" s="68" t="s">
        <v>11986</v>
      </c>
      <c r="B3980" s="69" t="s">
        <v>11922</v>
      </c>
      <c r="C3980" s="70" t="s">
        <v>11987</v>
      </c>
      <c r="D3980" s="71" t="s">
        <v>11988</v>
      </c>
      <c r="E3980" s="72">
        <v>12</v>
      </c>
      <c r="F3980" s="73" t="s">
        <v>438</v>
      </c>
      <c r="G3980" s="74">
        <v>7.6455360000000005E-3</v>
      </c>
      <c r="H3980" s="74">
        <f>'IDS Miami Dry Grocery 2025'!$I3980*'IDS Miami Dry Grocery 2025'!$G3980</f>
        <v>0</v>
      </c>
      <c r="I3980" s="78"/>
      <c r="J3980" s="75">
        <v>53.6</v>
      </c>
      <c r="K3980" s="76">
        <f>IFERROR((#REF!*#REF!)+('IDS Miami Dry Grocery 2025'!$J3980*'IDS Miami Dry Grocery 2025'!$I3980),'IDS Miami Dry Grocery 2025'!$J3980*'IDS Miami Dry Grocery 2025'!$I3980)</f>
        <v>0</v>
      </c>
      <c r="M3980" s="97"/>
    </row>
    <row r="3981" spans="1:13" s="35" customFormat="1" ht="15" x14ac:dyDescent="0.2">
      <c r="A3981" s="68" t="s">
        <v>11989</v>
      </c>
      <c r="B3981" s="69" t="s">
        <v>11922</v>
      </c>
      <c r="C3981" s="70" t="s">
        <v>11990</v>
      </c>
      <c r="D3981" s="71" t="s">
        <v>11991</v>
      </c>
      <c r="E3981" s="72">
        <v>12</v>
      </c>
      <c r="F3981" s="73" t="s">
        <v>497</v>
      </c>
      <c r="G3981" s="74">
        <v>1.9255424E-2</v>
      </c>
      <c r="H3981" s="74">
        <f>'IDS Miami Dry Grocery 2025'!$I3981*'IDS Miami Dry Grocery 2025'!$G3981</f>
        <v>0</v>
      </c>
      <c r="I3981" s="78"/>
      <c r="J3981" s="75">
        <v>57</v>
      </c>
      <c r="K3981" s="76">
        <f>IFERROR((#REF!*#REF!)+('IDS Miami Dry Grocery 2025'!$J3981*'IDS Miami Dry Grocery 2025'!$I3981),'IDS Miami Dry Grocery 2025'!$J3981*'IDS Miami Dry Grocery 2025'!$I3981)</f>
        <v>0</v>
      </c>
      <c r="M3981" s="97"/>
    </row>
    <row r="3982" spans="1:13" s="35" customFormat="1" ht="15" x14ac:dyDescent="0.2">
      <c r="A3982" s="68" t="s">
        <v>11992</v>
      </c>
      <c r="B3982" s="69" t="s">
        <v>11922</v>
      </c>
      <c r="C3982" s="70" t="s">
        <v>11993</v>
      </c>
      <c r="D3982" s="71" t="s">
        <v>11994</v>
      </c>
      <c r="E3982" s="72">
        <v>6</v>
      </c>
      <c r="F3982" s="73" t="s">
        <v>64</v>
      </c>
      <c r="G3982" s="74">
        <v>7.0791999999999999E-3</v>
      </c>
      <c r="H3982" s="74">
        <f>'IDS Miami Dry Grocery 2025'!$I3982*'IDS Miami Dry Grocery 2025'!$G3982</f>
        <v>0</v>
      </c>
      <c r="I3982" s="78"/>
      <c r="J3982" s="75">
        <v>35.159999999999997</v>
      </c>
      <c r="K3982" s="76">
        <f>IFERROR((#REF!*#REF!)+('IDS Miami Dry Grocery 2025'!$J3982*'IDS Miami Dry Grocery 2025'!$I3982),'IDS Miami Dry Grocery 2025'!$J3982*'IDS Miami Dry Grocery 2025'!$I3982)</f>
        <v>0</v>
      </c>
      <c r="M3982" s="97"/>
    </row>
    <row r="3983" spans="1:13" s="35" customFormat="1" ht="15" x14ac:dyDescent="0.2">
      <c r="A3983" s="68" t="s">
        <v>11995</v>
      </c>
      <c r="B3983" s="69" t="s">
        <v>11922</v>
      </c>
      <c r="C3983" s="70" t="s">
        <v>11996</v>
      </c>
      <c r="D3983" s="71" t="s">
        <v>11994</v>
      </c>
      <c r="E3983" s="72">
        <v>12</v>
      </c>
      <c r="F3983" s="73" t="s">
        <v>438</v>
      </c>
      <c r="G3983" s="74">
        <v>6.5128640000000002E-3</v>
      </c>
      <c r="H3983" s="74">
        <f>'IDS Miami Dry Grocery 2025'!$I3983*'IDS Miami Dry Grocery 2025'!$G3983</f>
        <v>0</v>
      </c>
      <c r="I3983" s="78"/>
      <c r="J3983" s="75">
        <v>53.6</v>
      </c>
      <c r="K3983" s="76">
        <f>IFERROR((#REF!*#REF!)+('IDS Miami Dry Grocery 2025'!$J3983*'IDS Miami Dry Grocery 2025'!$I3983),'IDS Miami Dry Grocery 2025'!$J3983*'IDS Miami Dry Grocery 2025'!$I3983)</f>
        <v>0</v>
      </c>
      <c r="M3983" s="97"/>
    </row>
    <row r="3984" spans="1:13" s="35" customFormat="1" ht="15" x14ac:dyDescent="0.2">
      <c r="A3984" s="68" t="s">
        <v>11997</v>
      </c>
      <c r="B3984" s="69" t="s">
        <v>11922</v>
      </c>
      <c r="C3984" s="70" t="s">
        <v>11998</v>
      </c>
      <c r="D3984" s="71" t="s">
        <v>11999</v>
      </c>
      <c r="E3984" s="72">
        <v>12</v>
      </c>
      <c r="F3984" s="73" t="s">
        <v>438</v>
      </c>
      <c r="G3984" s="74">
        <v>6.5128640000000002E-3</v>
      </c>
      <c r="H3984" s="74">
        <f>'IDS Miami Dry Grocery 2025'!$I3984*'IDS Miami Dry Grocery 2025'!$G3984</f>
        <v>0</v>
      </c>
      <c r="I3984" s="78"/>
      <c r="J3984" s="75">
        <v>53.6</v>
      </c>
      <c r="K3984" s="76">
        <f>IFERROR((#REF!*#REF!)+('IDS Miami Dry Grocery 2025'!$J3984*'IDS Miami Dry Grocery 2025'!$I3984),'IDS Miami Dry Grocery 2025'!$J3984*'IDS Miami Dry Grocery 2025'!$I3984)</f>
        <v>0</v>
      </c>
      <c r="M3984" s="97"/>
    </row>
    <row r="3985" spans="1:13" s="35" customFormat="1" ht="15" x14ac:dyDescent="0.2">
      <c r="A3985" s="68" t="s">
        <v>12000</v>
      </c>
      <c r="B3985" s="69" t="s">
        <v>11922</v>
      </c>
      <c r="C3985" s="70" t="s">
        <v>12001</v>
      </c>
      <c r="D3985" s="71" t="s">
        <v>12002</v>
      </c>
      <c r="E3985" s="72">
        <v>12</v>
      </c>
      <c r="F3985" s="73" t="s">
        <v>438</v>
      </c>
      <c r="G3985" s="74">
        <v>6.7960319999999996E-3</v>
      </c>
      <c r="H3985" s="74">
        <f>'IDS Miami Dry Grocery 2025'!$I3985*'IDS Miami Dry Grocery 2025'!$G3985</f>
        <v>0</v>
      </c>
      <c r="I3985" s="78"/>
      <c r="J3985" s="75">
        <v>53.6</v>
      </c>
      <c r="K3985" s="76">
        <f>IFERROR((#REF!*#REF!)+('IDS Miami Dry Grocery 2025'!$J3985*'IDS Miami Dry Grocery 2025'!$I3985),'IDS Miami Dry Grocery 2025'!$J3985*'IDS Miami Dry Grocery 2025'!$I3985)</f>
        <v>0</v>
      </c>
      <c r="M3985" s="97"/>
    </row>
    <row r="3986" spans="1:13" s="35" customFormat="1" ht="15" x14ac:dyDescent="0.2">
      <c r="A3986" s="68" t="s">
        <v>12003</v>
      </c>
      <c r="B3986" s="69" t="s">
        <v>11922</v>
      </c>
      <c r="C3986" s="70" t="s">
        <v>12004</v>
      </c>
      <c r="D3986" s="71" t="s">
        <v>12005</v>
      </c>
      <c r="E3986" s="72">
        <v>12</v>
      </c>
      <c r="F3986" s="73" t="s">
        <v>438</v>
      </c>
      <c r="G3986" s="74">
        <v>7.3623680000000002E-3</v>
      </c>
      <c r="H3986" s="74">
        <f>'IDS Miami Dry Grocery 2025'!$I3986*'IDS Miami Dry Grocery 2025'!$G3986</f>
        <v>0</v>
      </c>
      <c r="I3986" s="78"/>
      <c r="J3986" s="75">
        <v>53.6</v>
      </c>
      <c r="K3986" s="76">
        <f>IFERROR((#REF!*#REF!)+('IDS Miami Dry Grocery 2025'!$J3986*'IDS Miami Dry Grocery 2025'!$I3986),'IDS Miami Dry Grocery 2025'!$J3986*'IDS Miami Dry Grocery 2025'!$I3986)</f>
        <v>0</v>
      </c>
      <c r="M3986" s="97"/>
    </row>
    <row r="3987" spans="1:13" s="35" customFormat="1" ht="15" x14ac:dyDescent="0.2">
      <c r="A3987" s="68" t="s">
        <v>12006</v>
      </c>
      <c r="B3987" s="69" t="s">
        <v>11922</v>
      </c>
      <c r="C3987" s="70" t="s">
        <v>12007</v>
      </c>
      <c r="D3987" s="71" t="s">
        <v>12008</v>
      </c>
      <c r="E3987" s="72">
        <v>12</v>
      </c>
      <c r="F3987" s="73" t="s">
        <v>12009</v>
      </c>
      <c r="G3987" s="74">
        <v>7.3623680000000002E-3</v>
      </c>
      <c r="H3987" s="74">
        <f>'IDS Miami Dry Grocery 2025'!$I3987*'IDS Miami Dry Grocery 2025'!$G3987</f>
        <v>0</v>
      </c>
      <c r="I3987" s="78"/>
      <c r="J3987" s="75">
        <v>27.49</v>
      </c>
      <c r="K3987" s="76">
        <f>IFERROR((#REF!*#REF!)+('IDS Miami Dry Grocery 2025'!$J3987*'IDS Miami Dry Grocery 2025'!$I3987),'IDS Miami Dry Grocery 2025'!$J3987*'IDS Miami Dry Grocery 2025'!$I3987)</f>
        <v>0</v>
      </c>
      <c r="M3987" s="97"/>
    </row>
    <row r="3988" spans="1:13" s="35" customFormat="1" ht="15" x14ac:dyDescent="0.2">
      <c r="A3988" s="68" t="s">
        <v>12010</v>
      </c>
      <c r="B3988" s="69" t="s">
        <v>11922</v>
      </c>
      <c r="C3988" s="70" t="s">
        <v>12011</v>
      </c>
      <c r="D3988" s="71" t="s">
        <v>12012</v>
      </c>
      <c r="E3988" s="72">
        <v>6</v>
      </c>
      <c r="F3988" s="73" t="s">
        <v>497</v>
      </c>
      <c r="G3988" s="74">
        <v>9.0613759999999995E-3</v>
      </c>
      <c r="H3988" s="74">
        <f>'IDS Miami Dry Grocery 2025'!$I3988*'IDS Miami Dry Grocery 2025'!$G3988</f>
        <v>0</v>
      </c>
      <c r="I3988" s="78"/>
      <c r="J3988" s="75">
        <v>63.75</v>
      </c>
      <c r="K3988" s="76">
        <f>IFERROR((#REF!*#REF!)+('IDS Miami Dry Grocery 2025'!$J3988*'IDS Miami Dry Grocery 2025'!$I3988),'IDS Miami Dry Grocery 2025'!$J3988*'IDS Miami Dry Grocery 2025'!$I3988)</f>
        <v>0</v>
      </c>
      <c r="M3988" s="97"/>
    </row>
    <row r="3989" spans="1:13" s="35" customFormat="1" ht="15" x14ac:dyDescent="0.2">
      <c r="A3989" s="68" t="s">
        <v>12013</v>
      </c>
      <c r="B3989" s="69" t="s">
        <v>11922</v>
      </c>
      <c r="C3989" s="70" t="s">
        <v>12014</v>
      </c>
      <c r="D3989" s="71" t="s">
        <v>12015</v>
      </c>
      <c r="E3989" s="72">
        <v>6</v>
      </c>
      <c r="F3989" s="73" t="s">
        <v>497</v>
      </c>
      <c r="G3989" s="74">
        <v>9.0613759999999995E-3</v>
      </c>
      <c r="H3989" s="74">
        <f>'IDS Miami Dry Grocery 2025'!$I3989*'IDS Miami Dry Grocery 2025'!$G3989</f>
        <v>0</v>
      </c>
      <c r="I3989" s="78"/>
      <c r="J3989" s="75">
        <v>63.75</v>
      </c>
      <c r="K3989" s="76">
        <f>IFERROR((#REF!*#REF!)+('IDS Miami Dry Grocery 2025'!$J3989*'IDS Miami Dry Grocery 2025'!$I3989),'IDS Miami Dry Grocery 2025'!$J3989*'IDS Miami Dry Grocery 2025'!$I3989)</f>
        <v>0</v>
      </c>
      <c r="M3989" s="97"/>
    </row>
    <row r="3990" spans="1:13" s="35" customFormat="1" ht="15" x14ac:dyDescent="0.2">
      <c r="A3990" s="68" t="s">
        <v>12016</v>
      </c>
      <c r="B3990" s="69" t="s">
        <v>11922</v>
      </c>
      <c r="C3990" s="70" t="s">
        <v>12017</v>
      </c>
      <c r="D3990" s="71" t="s">
        <v>12018</v>
      </c>
      <c r="E3990" s="72">
        <v>6</v>
      </c>
      <c r="F3990" s="73" t="s">
        <v>64</v>
      </c>
      <c r="G3990" s="74">
        <v>7.3623680000000002E-3</v>
      </c>
      <c r="H3990" s="74">
        <f>'IDS Miami Dry Grocery 2025'!$I3990*'IDS Miami Dry Grocery 2025'!$G3990</f>
        <v>0</v>
      </c>
      <c r="I3990" s="78"/>
      <c r="J3990" s="75">
        <v>35.159999999999997</v>
      </c>
      <c r="K3990" s="76">
        <f>IFERROR((#REF!*#REF!)+('IDS Miami Dry Grocery 2025'!$J3990*'IDS Miami Dry Grocery 2025'!$I3990),'IDS Miami Dry Grocery 2025'!$J3990*'IDS Miami Dry Grocery 2025'!$I3990)</f>
        <v>0</v>
      </c>
      <c r="M3990" s="97"/>
    </row>
    <row r="3991" spans="1:13" s="35" customFormat="1" ht="15" x14ac:dyDescent="0.2">
      <c r="A3991" s="68" t="s">
        <v>12019</v>
      </c>
      <c r="B3991" s="69" t="s">
        <v>11922</v>
      </c>
      <c r="C3991" s="70" t="s">
        <v>12020</v>
      </c>
      <c r="D3991" s="71" t="s">
        <v>12021</v>
      </c>
      <c r="E3991" s="72">
        <v>18</v>
      </c>
      <c r="F3991" s="73" t="s">
        <v>611</v>
      </c>
      <c r="G3991" s="74">
        <v>5.6633599999999997E-4</v>
      </c>
      <c r="H3991" s="74">
        <f>'IDS Miami Dry Grocery 2025'!$I3991*'IDS Miami Dry Grocery 2025'!$G3991</f>
        <v>0</v>
      </c>
      <c r="I3991" s="78"/>
      <c r="J3991" s="75">
        <v>12.82</v>
      </c>
      <c r="K3991" s="76">
        <f>IFERROR((#REF!*#REF!)+('IDS Miami Dry Grocery 2025'!$J3991*'IDS Miami Dry Grocery 2025'!$I3991),'IDS Miami Dry Grocery 2025'!$J3991*'IDS Miami Dry Grocery 2025'!$I3991)</f>
        <v>0</v>
      </c>
      <c r="M3991" s="97"/>
    </row>
    <row r="3992" spans="1:13" s="35" customFormat="1" ht="15" x14ac:dyDescent="0.2">
      <c r="A3992" s="68" t="s">
        <v>12022</v>
      </c>
      <c r="B3992" s="69" t="s">
        <v>11922</v>
      </c>
      <c r="C3992" s="70" t="s">
        <v>12023</v>
      </c>
      <c r="D3992" s="71" t="s">
        <v>12024</v>
      </c>
      <c r="E3992" s="72">
        <v>18</v>
      </c>
      <c r="F3992" s="73" t="s">
        <v>3330</v>
      </c>
      <c r="G3992" s="74">
        <v>5.6633599999999997E-4</v>
      </c>
      <c r="H3992" s="74">
        <f>'IDS Miami Dry Grocery 2025'!$I3992*'IDS Miami Dry Grocery 2025'!$G3992</f>
        <v>0</v>
      </c>
      <c r="I3992" s="78"/>
      <c r="J3992" s="75">
        <v>32.520000000000003</v>
      </c>
      <c r="K3992" s="76">
        <f>IFERROR((#REF!*#REF!)+('IDS Miami Dry Grocery 2025'!$J3992*'IDS Miami Dry Grocery 2025'!$I3992),'IDS Miami Dry Grocery 2025'!$J3992*'IDS Miami Dry Grocery 2025'!$I3992)</f>
        <v>0</v>
      </c>
      <c r="M3992" s="97"/>
    </row>
    <row r="3993" spans="1:13" s="35" customFormat="1" ht="15" x14ac:dyDescent="0.2">
      <c r="A3993" s="68" t="s">
        <v>12025</v>
      </c>
      <c r="B3993" s="69" t="s">
        <v>11922</v>
      </c>
      <c r="C3993" s="70" t="s">
        <v>12026</v>
      </c>
      <c r="D3993" s="71" t="s">
        <v>12027</v>
      </c>
      <c r="E3993" s="72">
        <v>12</v>
      </c>
      <c r="F3993" s="73" t="s">
        <v>1451</v>
      </c>
      <c r="G3993" s="74">
        <v>1.0477215999999999E-2</v>
      </c>
      <c r="H3993" s="74">
        <f>'IDS Miami Dry Grocery 2025'!$I3993*'IDS Miami Dry Grocery 2025'!$G3993</f>
        <v>0</v>
      </c>
      <c r="I3993" s="78"/>
      <c r="J3993" s="75">
        <v>27.39</v>
      </c>
      <c r="K3993" s="76">
        <f>IFERROR((#REF!*#REF!)+('IDS Miami Dry Grocery 2025'!$J3993*'IDS Miami Dry Grocery 2025'!$I3993),'IDS Miami Dry Grocery 2025'!$J3993*'IDS Miami Dry Grocery 2025'!$I3993)</f>
        <v>0</v>
      </c>
      <c r="M3993" s="97"/>
    </row>
    <row r="3994" spans="1:13" s="35" customFormat="1" ht="15" x14ac:dyDescent="0.2">
      <c r="A3994" s="68" t="s">
        <v>12028</v>
      </c>
      <c r="B3994" s="69" t="s">
        <v>11922</v>
      </c>
      <c r="C3994" s="70" t="s">
        <v>12029</v>
      </c>
      <c r="D3994" s="71" t="s">
        <v>12030</v>
      </c>
      <c r="E3994" s="72">
        <v>12</v>
      </c>
      <c r="F3994" s="73" t="s">
        <v>497</v>
      </c>
      <c r="G3994" s="74">
        <v>1.6140575999999997E-2</v>
      </c>
      <c r="H3994" s="74">
        <f>'IDS Miami Dry Grocery 2025'!$I3994*'IDS Miami Dry Grocery 2025'!$G3994</f>
        <v>0</v>
      </c>
      <c r="I3994" s="78"/>
      <c r="J3994" s="75">
        <v>57</v>
      </c>
      <c r="K3994" s="76">
        <f>IFERROR((#REF!*#REF!)+('IDS Miami Dry Grocery 2025'!$J3994*'IDS Miami Dry Grocery 2025'!$I3994),'IDS Miami Dry Grocery 2025'!$J3994*'IDS Miami Dry Grocery 2025'!$I3994)</f>
        <v>0</v>
      </c>
      <c r="M3994" s="97"/>
    </row>
    <row r="3995" spans="1:13" s="35" customFormat="1" ht="15" x14ac:dyDescent="0.2">
      <c r="A3995" s="68" t="s">
        <v>12031</v>
      </c>
      <c r="B3995" s="69" t="s">
        <v>11922</v>
      </c>
      <c r="C3995" s="70" t="s">
        <v>12032</v>
      </c>
      <c r="D3995" s="71" t="s">
        <v>12033</v>
      </c>
      <c r="E3995" s="72">
        <v>12</v>
      </c>
      <c r="F3995" s="73" t="s">
        <v>438</v>
      </c>
      <c r="G3995" s="74">
        <v>9.0613759999999995E-3</v>
      </c>
      <c r="H3995" s="74">
        <f>'IDS Miami Dry Grocery 2025'!$I3995*'IDS Miami Dry Grocery 2025'!$G3995</f>
        <v>0</v>
      </c>
      <c r="I3995" s="78"/>
      <c r="J3995" s="75">
        <v>36.869999999999997</v>
      </c>
      <c r="K3995" s="76">
        <f>IFERROR((#REF!*#REF!)+('IDS Miami Dry Grocery 2025'!$J3995*'IDS Miami Dry Grocery 2025'!$I3995),'IDS Miami Dry Grocery 2025'!$J3995*'IDS Miami Dry Grocery 2025'!$I3995)</f>
        <v>0</v>
      </c>
      <c r="M3995" s="97"/>
    </row>
    <row r="3996" spans="1:13" s="35" customFormat="1" ht="15" x14ac:dyDescent="0.2">
      <c r="A3996" s="68" t="s">
        <v>12034</v>
      </c>
      <c r="B3996" s="69" t="s">
        <v>11922</v>
      </c>
      <c r="C3996" s="70" t="s">
        <v>12035</v>
      </c>
      <c r="D3996" s="71" t="s">
        <v>12036</v>
      </c>
      <c r="E3996" s="72">
        <v>12</v>
      </c>
      <c r="F3996" s="73" t="s">
        <v>438</v>
      </c>
      <c r="G3996" s="74">
        <v>6.7960319999999996E-3</v>
      </c>
      <c r="H3996" s="74">
        <f>'IDS Miami Dry Grocery 2025'!$I3996*'IDS Miami Dry Grocery 2025'!$G3996</f>
        <v>0</v>
      </c>
      <c r="I3996" s="78"/>
      <c r="J3996" s="75">
        <v>53.6</v>
      </c>
      <c r="K3996" s="76">
        <f>IFERROR((#REF!*#REF!)+('IDS Miami Dry Grocery 2025'!$J3996*'IDS Miami Dry Grocery 2025'!$I3996),'IDS Miami Dry Grocery 2025'!$J3996*'IDS Miami Dry Grocery 2025'!$I3996)</f>
        <v>0</v>
      </c>
      <c r="M3996" s="97"/>
    </row>
    <row r="3997" spans="1:13" s="35" customFormat="1" ht="15" x14ac:dyDescent="0.2">
      <c r="A3997" s="68" t="s">
        <v>12037</v>
      </c>
      <c r="B3997" s="69" t="s">
        <v>11922</v>
      </c>
      <c r="C3997" s="70" t="s">
        <v>12038</v>
      </c>
      <c r="D3997" s="71" t="s">
        <v>12039</v>
      </c>
      <c r="E3997" s="72">
        <v>12</v>
      </c>
      <c r="F3997" s="73" t="s">
        <v>229</v>
      </c>
      <c r="G3997" s="74">
        <v>9.9108799999999986E-3</v>
      </c>
      <c r="H3997" s="74">
        <f>'IDS Miami Dry Grocery 2025'!$I3997*'IDS Miami Dry Grocery 2025'!$G3997</f>
        <v>0</v>
      </c>
      <c r="I3997" s="78"/>
      <c r="J3997" s="75">
        <v>29.73</v>
      </c>
      <c r="K3997" s="76">
        <f>IFERROR((#REF!*#REF!)+('IDS Miami Dry Grocery 2025'!$J3997*'IDS Miami Dry Grocery 2025'!$I3997),'IDS Miami Dry Grocery 2025'!$J3997*'IDS Miami Dry Grocery 2025'!$I3997)</f>
        <v>0</v>
      </c>
      <c r="M3997" s="97"/>
    </row>
    <row r="3998" spans="1:13" s="35" customFormat="1" ht="15" x14ac:dyDescent="0.2">
      <c r="A3998" s="68" t="s">
        <v>12040</v>
      </c>
      <c r="B3998" s="69" t="s">
        <v>11922</v>
      </c>
      <c r="C3998" s="70" t="s">
        <v>12041</v>
      </c>
      <c r="D3998" s="71" t="s">
        <v>12042</v>
      </c>
      <c r="E3998" s="72">
        <v>12</v>
      </c>
      <c r="F3998" s="73" t="s">
        <v>575</v>
      </c>
      <c r="G3998" s="74">
        <v>9.9108799999999986E-3</v>
      </c>
      <c r="H3998" s="74">
        <f>'IDS Miami Dry Grocery 2025'!$I3998*'IDS Miami Dry Grocery 2025'!$G3998</f>
        <v>0</v>
      </c>
      <c r="I3998" s="78"/>
      <c r="J3998" s="75">
        <v>110.81</v>
      </c>
      <c r="K3998" s="76">
        <f>IFERROR((#REF!*#REF!)+('IDS Miami Dry Grocery 2025'!$J3998*'IDS Miami Dry Grocery 2025'!$I3998),'IDS Miami Dry Grocery 2025'!$J3998*'IDS Miami Dry Grocery 2025'!$I3998)</f>
        <v>0</v>
      </c>
      <c r="M3998" s="97"/>
    </row>
    <row r="3999" spans="1:13" s="35" customFormat="1" ht="15" x14ac:dyDescent="0.2">
      <c r="A3999" s="68" t="s">
        <v>12043</v>
      </c>
      <c r="B3999" s="69" t="s">
        <v>11922</v>
      </c>
      <c r="C3999" s="70" t="s">
        <v>12044</v>
      </c>
      <c r="D3999" s="71" t="s">
        <v>12045</v>
      </c>
      <c r="E3999" s="72">
        <v>12</v>
      </c>
      <c r="F3999" s="73" t="s">
        <v>5136</v>
      </c>
      <c r="G3999" s="74">
        <v>1.1893055999999999E-2</v>
      </c>
      <c r="H3999" s="74">
        <f>'IDS Miami Dry Grocery 2025'!$I3999*'IDS Miami Dry Grocery 2025'!$G3999</f>
        <v>0</v>
      </c>
      <c r="I3999" s="78"/>
      <c r="J3999" s="75">
        <v>72.38</v>
      </c>
      <c r="K3999" s="76">
        <f>IFERROR((#REF!*#REF!)+('IDS Miami Dry Grocery 2025'!$J3999*'IDS Miami Dry Grocery 2025'!$I3999),'IDS Miami Dry Grocery 2025'!$J3999*'IDS Miami Dry Grocery 2025'!$I3999)</f>
        <v>0</v>
      </c>
      <c r="M3999" s="97"/>
    </row>
    <row r="4000" spans="1:13" s="35" customFormat="1" ht="15" x14ac:dyDescent="0.2">
      <c r="A4000" s="68" t="s">
        <v>12046</v>
      </c>
      <c r="B4000" s="69" t="s">
        <v>11922</v>
      </c>
      <c r="C4000" s="70" t="s">
        <v>12047</v>
      </c>
      <c r="D4000" s="71" t="s">
        <v>12048</v>
      </c>
      <c r="E4000" s="72">
        <v>12</v>
      </c>
      <c r="F4000" s="73" t="s">
        <v>32</v>
      </c>
      <c r="G4000" s="74">
        <v>1.0194047999999999E-2</v>
      </c>
      <c r="H4000" s="74">
        <f>'IDS Miami Dry Grocery 2025'!$I4000*'IDS Miami Dry Grocery 2025'!$G4000</f>
        <v>0</v>
      </c>
      <c r="I4000" s="78"/>
      <c r="J4000" s="75">
        <v>80.75</v>
      </c>
      <c r="K4000" s="76">
        <f>IFERROR((#REF!*#REF!)+('IDS Miami Dry Grocery 2025'!$J4000*'IDS Miami Dry Grocery 2025'!$I4000),'IDS Miami Dry Grocery 2025'!$J4000*'IDS Miami Dry Grocery 2025'!$I4000)</f>
        <v>0</v>
      </c>
      <c r="M4000" s="97"/>
    </row>
    <row r="4001" spans="1:13" s="35" customFormat="1" ht="15" x14ac:dyDescent="0.2">
      <c r="A4001" s="68" t="s">
        <v>12049</v>
      </c>
      <c r="B4001" s="69" t="s">
        <v>11922</v>
      </c>
      <c r="C4001" s="70" t="s">
        <v>12050</v>
      </c>
      <c r="D4001" s="71" t="s">
        <v>12051</v>
      </c>
      <c r="E4001" s="72">
        <v>12</v>
      </c>
      <c r="F4001" s="73" t="s">
        <v>138</v>
      </c>
      <c r="G4001" s="74">
        <v>1.1609887999999999E-2</v>
      </c>
      <c r="H4001" s="74">
        <f>'IDS Miami Dry Grocery 2025'!$I4001*'IDS Miami Dry Grocery 2025'!$G4001</f>
        <v>0</v>
      </c>
      <c r="I4001" s="78"/>
      <c r="J4001" s="75">
        <v>92.82</v>
      </c>
      <c r="K4001" s="76">
        <f>IFERROR((#REF!*#REF!)+('IDS Miami Dry Grocery 2025'!$J4001*'IDS Miami Dry Grocery 2025'!$I4001),'IDS Miami Dry Grocery 2025'!$J4001*'IDS Miami Dry Grocery 2025'!$I4001)</f>
        <v>0</v>
      </c>
      <c r="M4001" s="97"/>
    </row>
    <row r="4002" spans="1:13" s="35" customFormat="1" ht="15" x14ac:dyDescent="0.2">
      <c r="A4002" s="68" t="s">
        <v>12052</v>
      </c>
      <c r="B4002" s="69" t="s">
        <v>11922</v>
      </c>
      <c r="C4002" s="70" t="s">
        <v>12053</v>
      </c>
      <c r="D4002" s="71" t="s">
        <v>12054</v>
      </c>
      <c r="E4002" s="72">
        <v>12</v>
      </c>
      <c r="F4002" s="73" t="s">
        <v>279</v>
      </c>
      <c r="G4002" s="74">
        <v>1.132672E-2</v>
      </c>
      <c r="H4002" s="74">
        <f>'IDS Miami Dry Grocery 2025'!$I4002*'IDS Miami Dry Grocery 2025'!$G4002</f>
        <v>0</v>
      </c>
      <c r="I4002" s="78"/>
      <c r="J4002" s="75">
        <v>70.66</v>
      </c>
      <c r="K4002" s="76">
        <f>IFERROR((#REF!*#REF!)+('IDS Miami Dry Grocery 2025'!$J4002*'IDS Miami Dry Grocery 2025'!$I4002),'IDS Miami Dry Grocery 2025'!$J4002*'IDS Miami Dry Grocery 2025'!$I4002)</f>
        <v>0</v>
      </c>
      <c r="M4002" s="97"/>
    </row>
    <row r="4003" spans="1:13" s="35" customFormat="1" ht="15" x14ac:dyDescent="0.2">
      <c r="A4003" s="68" t="s">
        <v>12055</v>
      </c>
      <c r="B4003" s="69" t="s">
        <v>11922</v>
      </c>
      <c r="C4003" s="70" t="s">
        <v>12056</v>
      </c>
      <c r="D4003" s="71" t="s">
        <v>12057</v>
      </c>
      <c r="E4003" s="72">
        <v>12</v>
      </c>
      <c r="F4003" s="73" t="s">
        <v>279</v>
      </c>
      <c r="G4003" s="74">
        <v>1.132672E-2</v>
      </c>
      <c r="H4003" s="74">
        <f>'IDS Miami Dry Grocery 2025'!$I4003*'IDS Miami Dry Grocery 2025'!$G4003</f>
        <v>0</v>
      </c>
      <c r="I4003" s="78"/>
      <c r="J4003" s="75">
        <v>70.66</v>
      </c>
      <c r="K4003" s="76">
        <f>IFERROR((#REF!*#REF!)+('IDS Miami Dry Grocery 2025'!$J4003*'IDS Miami Dry Grocery 2025'!$I4003),'IDS Miami Dry Grocery 2025'!$J4003*'IDS Miami Dry Grocery 2025'!$I4003)</f>
        <v>0</v>
      </c>
      <c r="M4003" s="97"/>
    </row>
    <row r="4004" spans="1:13" s="35" customFormat="1" ht="15" x14ac:dyDescent="0.2">
      <c r="A4004" s="68" t="s">
        <v>12058</v>
      </c>
      <c r="B4004" s="69" t="s">
        <v>11922</v>
      </c>
      <c r="C4004" s="70" t="s">
        <v>12059</v>
      </c>
      <c r="D4004" s="71" t="s">
        <v>12060</v>
      </c>
      <c r="E4004" s="72">
        <v>12</v>
      </c>
      <c r="F4004" s="73" t="s">
        <v>497</v>
      </c>
      <c r="G4004" s="74">
        <v>1.9255424E-2</v>
      </c>
      <c r="H4004" s="74">
        <f>'IDS Miami Dry Grocery 2025'!$I4004*'IDS Miami Dry Grocery 2025'!$G4004</f>
        <v>0</v>
      </c>
      <c r="I4004" s="78"/>
      <c r="J4004" s="75">
        <v>49.34</v>
      </c>
      <c r="K4004" s="76">
        <f>IFERROR((#REF!*#REF!)+('IDS Miami Dry Grocery 2025'!$J4004*'IDS Miami Dry Grocery 2025'!$I4004),'IDS Miami Dry Grocery 2025'!$J4004*'IDS Miami Dry Grocery 2025'!$I4004)</f>
        <v>0</v>
      </c>
      <c r="M4004" s="97"/>
    </row>
    <row r="4005" spans="1:13" s="35" customFormat="1" ht="15" x14ac:dyDescent="0.2">
      <c r="A4005" s="68" t="s">
        <v>12061</v>
      </c>
      <c r="B4005" s="69" t="s">
        <v>11922</v>
      </c>
      <c r="C4005" s="70" t="s">
        <v>12062</v>
      </c>
      <c r="D4005" s="71" t="s">
        <v>12063</v>
      </c>
      <c r="E4005" s="72">
        <v>6</v>
      </c>
      <c r="F4005" s="73" t="s">
        <v>497</v>
      </c>
      <c r="G4005" s="74">
        <v>1.0194047999999999E-2</v>
      </c>
      <c r="H4005" s="74">
        <f>'IDS Miami Dry Grocery 2025'!$I4005*'IDS Miami Dry Grocery 2025'!$G4005</f>
        <v>0</v>
      </c>
      <c r="I4005" s="78"/>
      <c r="J4005" s="75">
        <v>63.75</v>
      </c>
      <c r="K4005" s="76">
        <f>IFERROR((#REF!*#REF!)+('IDS Miami Dry Grocery 2025'!$J4005*'IDS Miami Dry Grocery 2025'!$I4005),'IDS Miami Dry Grocery 2025'!$J4005*'IDS Miami Dry Grocery 2025'!$I4005)</f>
        <v>0</v>
      </c>
      <c r="M4005" s="97"/>
    </row>
    <row r="4006" spans="1:13" s="35" customFormat="1" ht="15" x14ac:dyDescent="0.2">
      <c r="A4006" s="68" t="s">
        <v>12064</v>
      </c>
      <c r="B4006" s="69" t="s">
        <v>11922</v>
      </c>
      <c r="C4006" s="70" t="s">
        <v>12065</v>
      </c>
      <c r="D4006" s="71" t="s">
        <v>12066</v>
      </c>
      <c r="E4006" s="72">
        <v>6</v>
      </c>
      <c r="F4006" s="73" t="s">
        <v>497</v>
      </c>
      <c r="G4006" s="74">
        <v>9.3445439999999998E-3</v>
      </c>
      <c r="H4006" s="74">
        <f>'IDS Miami Dry Grocery 2025'!$I4006*'IDS Miami Dry Grocery 2025'!$G4006</f>
        <v>0</v>
      </c>
      <c r="I4006" s="78"/>
      <c r="J4006" s="75">
        <v>63.75</v>
      </c>
      <c r="K4006" s="76">
        <f>IFERROR((#REF!*#REF!)+('IDS Miami Dry Grocery 2025'!$J4006*'IDS Miami Dry Grocery 2025'!$I4006),'IDS Miami Dry Grocery 2025'!$J4006*'IDS Miami Dry Grocery 2025'!$I4006)</f>
        <v>0</v>
      </c>
      <c r="M4006" s="97"/>
    </row>
    <row r="4007" spans="1:13" s="35" customFormat="1" ht="15" x14ac:dyDescent="0.2">
      <c r="A4007" s="68" t="s">
        <v>12067</v>
      </c>
      <c r="B4007" s="69" t="s">
        <v>11922</v>
      </c>
      <c r="C4007" s="70" t="s">
        <v>12068</v>
      </c>
      <c r="D4007" s="71" t="s">
        <v>12069</v>
      </c>
      <c r="E4007" s="72">
        <v>6</v>
      </c>
      <c r="F4007" s="73" t="s">
        <v>497</v>
      </c>
      <c r="G4007" s="74">
        <v>9.6277120000000001E-3</v>
      </c>
      <c r="H4007" s="74">
        <f>'IDS Miami Dry Grocery 2025'!$I4007*'IDS Miami Dry Grocery 2025'!$G4007</f>
        <v>0</v>
      </c>
      <c r="I4007" s="78"/>
      <c r="J4007" s="75">
        <v>63.75</v>
      </c>
      <c r="K4007" s="76">
        <f>IFERROR((#REF!*#REF!)+('IDS Miami Dry Grocery 2025'!$J4007*'IDS Miami Dry Grocery 2025'!$I4007),'IDS Miami Dry Grocery 2025'!$J4007*'IDS Miami Dry Grocery 2025'!$I4007)</f>
        <v>0</v>
      </c>
      <c r="M4007" s="97"/>
    </row>
    <row r="4008" spans="1:13" s="35" customFormat="1" ht="15" x14ac:dyDescent="0.2">
      <c r="A4008" s="68" t="s">
        <v>12070</v>
      </c>
      <c r="B4008" s="69" t="s">
        <v>11922</v>
      </c>
      <c r="C4008" s="70" t="s">
        <v>12071</v>
      </c>
      <c r="D4008" s="71" t="s">
        <v>12069</v>
      </c>
      <c r="E4008" s="72">
        <v>12</v>
      </c>
      <c r="F4008" s="73" t="s">
        <v>438</v>
      </c>
      <c r="G4008" s="74">
        <v>6.7960319999999996E-3</v>
      </c>
      <c r="H4008" s="74">
        <f>'IDS Miami Dry Grocery 2025'!$I4008*'IDS Miami Dry Grocery 2025'!$G4008</f>
        <v>0</v>
      </c>
      <c r="I4008" s="78"/>
      <c r="J4008" s="75">
        <v>53.6</v>
      </c>
      <c r="K4008" s="76">
        <f>IFERROR((#REF!*#REF!)+('IDS Miami Dry Grocery 2025'!$J4008*'IDS Miami Dry Grocery 2025'!$I4008),'IDS Miami Dry Grocery 2025'!$J4008*'IDS Miami Dry Grocery 2025'!$I4008)</f>
        <v>0</v>
      </c>
      <c r="M4008" s="97"/>
    </row>
    <row r="4009" spans="1:13" s="35" customFormat="1" ht="15" x14ac:dyDescent="0.2">
      <c r="A4009" s="68" t="s">
        <v>12072</v>
      </c>
      <c r="B4009" s="69" t="s">
        <v>11922</v>
      </c>
      <c r="C4009" s="70" t="s">
        <v>12073</v>
      </c>
      <c r="D4009" s="71" t="s">
        <v>12074</v>
      </c>
      <c r="E4009" s="72">
        <v>12</v>
      </c>
      <c r="F4009" s="73" t="s">
        <v>438</v>
      </c>
      <c r="G4009" s="74">
        <v>6.7960319999999996E-3</v>
      </c>
      <c r="H4009" s="74">
        <f>'IDS Miami Dry Grocery 2025'!$I4009*'IDS Miami Dry Grocery 2025'!$G4009</f>
        <v>0</v>
      </c>
      <c r="I4009" s="78"/>
      <c r="J4009" s="75">
        <v>53.6</v>
      </c>
      <c r="K4009" s="76">
        <f>IFERROR((#REF!*#REF!)+('IDS Miami Dry Grocery 2025'!$J4009*'IDS Miami Dry Grocery 2025'!$I4009),'IDS Miami Dry Grocery 2025'!$J4009*'IDS Miami Dry Grocery 2025'!$I4009)</f>
        <v>0</v>
      </c>
      <c r="M4009" s="97"/>
    </row>
    <row r="4010" spans="1:13" s="35" customFormat="1" ht="15" x14ac:dyDescent="0.2">
      <c r="A4010" s="68" t="s">
        <v>12075</v>
      </c>
      <c r="B4010" s="69" t="s">
        <v>11922</v>
      </c>
      <c r="C4010" s="70" t="s">
        <v>12076</v>
      </c>
      <c r="D4010" s="71" t="s">
        <v>12077</v>
      </c>
      <c r="E4010" s="72">
        <v>12</v>
      </c>
      <c r="F4010" s="73" t="s">
        <v>1483</v>
      </c>
      <c r="G4010" s="74">
        <v>9.9108799999999986E-3</v>
      </c>
      <c r="H4010" s="74">
        <f>'IDS Miami Dry Grocery 2025'!$I4010*'IDS Miami Dry Grocery 2025'!$G4010</f>
        <v>0</v>
      </c>
      <c r="I4010" s="78"/>
      <c r="J4010" s="75">
        <v>116.72</v>
      </c>
      <c r="K4010" s="76">
        <f>IFERROR((#REF!*#REF!)+('IDS Miami Dry Grocery 2025'!$J4010*'IDS Miami Dry Grocery 2025'!$I4010),'IDS Miami Dry Grocery 2025'!$J4010*'IDS Miami Dry Grocery 2025'!$I4010)</f>
        <v>0</v>
      </c>
      <c r="M4010" s="97"/>
    </row>
    <row r="4011" spans="1:13" s="35" customFormat="1" ht="15" x14ac:dyDescent="0.2">
      <c r="A4011" s="68" t="s">
        <v>12078</v>
      </c>
      <c r="B4011" s="69" t="s">
        <v>11922</v>
      </c>
      <c r="C4011" s="70" t="s">
        <v>12079</v>
      </c>
      <c r="D4011" s="71" t="s">
        <v>12080</v>
      </c>
      <c r="E4011" s="72">
        <v>12</v>
      </c>
      <c r="F4011" s="73" t="s">
        <v>580</v>
      </c>
      <c r="G4011" s="74">
        <v>9.9108799999999986E-3</v>
      </c>
      <c r="H4011" s="74">
        <f>'IDS Miami Dry Grocery 2025'!$I4011*'IDS Miami Dry Grocery 2025'!$G4011</f>
        <v>0</v>
      </c>
      <c r="I4011" s="78"/>
      <c r="J4011" s="75">
        <v>116.72</v>
      </c>
      <c r="K4011" s="76">
        <f>IFERROR((#REF!*#REF!)+('IDS Miami Dry Grocery 2025'!$J4011*'IDS Miami Dry Grocery 2025'!$I4011),'IDS Miami Dry Grocery 2025'!$J4011*'IDS Miami Dry Grocery 2025'!$I4011)</f>
        <v>0</v>
      </c>
      <c r="M4011" s="97"/>
    </row>
    <row r="4012" spans="1:13" s="35" customFormat="1" ht="15" x14ac:dyDescent="0.2">
      <c r="A4012" s="68" t="s">
        <v>12081</v>
      </c>
      <c r="B4012" s="69" t="s">
        <v>11922</v>
      </c>
      <c r="C4012" s="70" t="s">
        <v>12082</v>
      </c>
      <c r="D4012" s="71" t="s">
        <v>12083</v>
      </c>
      <c r="E4012" s="72">
        <v>12</v>
      </c>
      <c r="F4012" s="73" t="s">
        <v>138</v>
      </c>
      <c r="G4012" s="74">
        <v>9.9108799999999986E-3</v>
      </c>
      <c r="H4012" s="74">
        <f>'IDS Miami Dry Grocery 2025'!$I4012*'IDS Miami Dry Grocery 2025'!$G4012</f>
        <v>0</v>
      </c>
      <c r="I4012" s="78"/>
      <c r="J4012" s="75">
        <v>122.01</v>
      </c>
      <c r="K4012" s="76">
        <f>IFERROR((#REF!*#REF!)+('IDS Miami Dry Grocery 2025'!$J4012*'IDS Miami Dry Grocery 2025'!$I4012),'IDS Miami Dry Grocery 2025'!$J4012*'IDS Miami Dry Grocery 2025'!$I4012)</f>
        <v>0</v>
      </c>
      <c r="M4012" s="97"/>
    </row>
    <row r="4013" spans="1:13" s="35" customFormat="1" ht="15" x14ac:dyDescent="0.2">
      <c r="A4013" s="68" t="s">
        <v>12084</v>
      </c>
      <c r="B4013" s="69" t="s">
        <v>11922</v>
      </c>
      <c r="C4013" s="70" t="s">
        <v>12085</v>
      </c>
      <c r="D4013" s="71" t="s">
        <v>12086</v>
      </c>
      <c r="E4013" s="72">
        <v>12</v>
      </c>
      <c r="F4013" s="73" t="s">
        <v>1483</v>
      </c>
      <c r="G4013" s="74">
        <v>9.9108799999999986E-3</v>
      </c>
      <c r="H4013" s="74">
        <f>'IDS Miami Dry Grocery 2025'!$I4013*'IDS Miami Dry Grocery 2025'!$G4013</f>
        <v>0</v>
      </c>
      <c r="I4013" s="78"/>
      <c r="J4013" s="75">
        <v>116.72</v>
      </c>
      <c r="K4013" s="76">
        <f>IFERROR((#REF!*#REF!)+('IDS Miami Dry Grocery 2025'!$J4013*'IDS Miami Dry Grocery 2025'!$I4013),'IDS Miami Dry Grocery 2025'!$J4013*'IDS Miami Dry Grocery 2025'!$I4013)</f>
        <v>0</v>
      </c>
      <c r="M4013" s="97"/>
    </row>
    <row r="4014" spans="1:13" s="35" customFormat="1" ht="15" x14ac:dyDescent="0.2">
      <c r="A4014" s="68" t="s">
        <v>12087</v>
      </c>
      <c r="B4014" s="69" t="s">
        <v>11922</v>
      </c>
      <c r="C4014" s="70" t="s">
        <v>12088</v>
      </c>
      <c r="D4014" s="71" t="s">
        <v>12089</v>
      </c>
      <c r="E4014" s="72">
        <v>12</v>
      </c>
      <c r="F4014" s="73" t="s">
        <v>32</v>
      </c>
      <c r="G4014" s="74">
        <v>9.9108799999999986E-3</v>
      </c>
      <c r="H4014" s="74">
        <f>'IDS Miami Dry Grocery 2025'!$I4014*'IDS Miami Dry Grocery 2025'!$G4014</f>
        <v>0</v>
      </c>
      <c r="I4014" s="78"/>
      <c r="J4014" s="75">
        <v>108.87</v>
      </c>
      <c r="K4014" s="76">
        <f>IFERROR((#REF!*#REF!)+('IDS Miami Dry Grocery 2025'!$J4014*'IDS Miami Dry Grocery 2025'!$I4014),'IDS Miami Dry Grocery 2025'!$J4014*'IDS Miami Dry Grocery 2025'!$I4014)</f>
        <v>0</v>
      </c>
      <c r="M4014" s="97"/>
    </row>
    <row r="4015" spans="1:13" s="35" customFormat="1" ht="15" x14ac:dyDescent="0.2">
      <c r="A4015" s="68" t="s">
        <v>12090</v>
      </c>
      <c r="B4015" s="69" t="s">
        <v>11922</v>
      </c>
      <c r="C4015" s="70" t="s">
        <v>12091</v>
      </c>
      <c r="D4015" s="71" t="s">
        <v>12092</v>
      </c>
      <c r="E4015" s="72">
        <v>12</v>
      </c>
      <c r="F4015" s="73" t="s">
        <v>32</v>
      </c>
      <c r="G4015" s="74">
        <v>9.9108799999999986E-3</v>
      </c>
      <c r="H4015" s="74">
        <f>'IDS Miami Dry Grocery 2025'!$I4015*'IDS Miami Dry Grocery 2025'!$G4015</f>
        <v>0</v>
      </c>
      <c r="I4015" s="78"/>
      <c r="J4015" s="75">
        <v>108.87</v>
      </c>
      <c r="K4015" s="76">
        <f>IFERROR((#REF!*#REF!)+('IDS Miami Dry Grocery 2025'!$J4015*'IDS Miami Dry Grocery 2025'!$I4015),'IDS Miami Dry Grocery 2025'!$J4015*'IDS Miami Dry Grocery 2025'!$I4015)</f>
        <v>0</v>
      </c>
      <c r="M4015" s="97"/>
    </row>
    <row r="4016" spans="1:13" s="35" customFormat="1" ht="15" x14ac:dyDescent="0.2">
      <c r="A4016" s="68" t="s">
        <v>12093</v>
      </c>
      <c r="B4016" s="69" t="s">
        <v>11922</v>
      </c>
      <c r="C4016" s="70" t="s">
        <v>12094</v>
      </c>
      <c r="D4016" s="71" t="s">
        <v>12095</v>
      </c>
      <c r="E4016" s="72">
        <v>12</v>
      </c>
      <c r="F4016" s="73" t="s">
        <v>240</v>
      </c>
      <c r="G4016" s="74">
        <v>1.1043552E-2</v>
      </c>
      <c r="H4016" s="74">
        <f>'IDS Miami Dry Grocery 2025'!$I4016*'IDS Miami Dry Grocery 2025'!$G4016</f>
        <v>0</v>
      </c>
      <c r="I4016" s="78"/>
      <c r="J4016" s="75">
        <v>90.62</v>
      </c>
      <c r="K4016" s="76">
        <f>IFERROR((#REF!*#REF!)+('IDS Miami Dry Grocery 2025'!$J4016*'IDS Miami Dry Grocery 2025'!$I4016),'IDS Miami Dry Grocery 2025'!$J4016*'IDS Miami Dry Grocery 2025'!$I4016)</f>
        <v>0</v>
      </c>
      <c r="M4016" s="97"/>
    </row>
    <row r="4017" spans="1:13" s="35" customFormat="1" ht="15" x14ac:dyDescent="0.2">
      <c r="A4017" s="68" t="s">
        <v>12096</v>
      </c>
      <c r="B4017" s="69" t="s">
        <v>11922</v>
      </c>
      <c r="C4017" s="70" t="s">
        <v>12097</v>
      </c>
      <c r="D4017" s="71" t="s">
        <v>12098</v>
      </c>
      <c r="E4017" s="72">
        <v>12</v>
      </c>
      <c r="F4017" s="73" t="s">
        <v>240</v>
      </c>
      <c r="G4017" s="74">
        <v>1.1043552E-2</v>
      </c>
      <c r="H4017" s="74">
        <f>'IDS Miami Dry Grocery 2025'!$I4017*'IDS Miami Dry Grocery 2025'!$G4017</f>
        <v>0</v>
      </c>
      <c r="I4017" s="78"/>
      <c r="J4017" s="75">
        <v>90.62</v>
      </c>
      <c r="K4017" s="76">
        <f>IFERROR((#REF!*#REF!)+('IDS Miami Dry Grocery 2025'!$J4017*'IDS Miami Dry Grocery 2025'!$I4017),'IDS Miami Dry Grocery 2025'!$J4017*'IDS Miami Dry Grocery 2025'!$I4017)</f>
        <v>0</v>
      </c>
      <c r="M4017" s="97"/>
    </row>
    <row r="4018" spans="1:13" s="35" customFormat="1" ht="15" x14ac:dyDescent="0.2">
      <c r="A4018" s="68" t="s">
        <v>12099</v>
      </c>
      <c r="B4018" s="69" t="s">
        <v>11922</v>
      </c>
      <c r="C4018" s="70" t="s">
        <v>12100</v>
      </c>
      <c r="D4018" s="71" t="s">
        <v>12101</v>
      </c>
      <c r="E4018" s="72">
        <v>12</v>
      </c>
      <c r="F4018" s="73" t="s">
        <v>497</v>
      </c>
      <c r="G4018" s="74">
        <v>1.8405919999999999E-2</v>
      </c>
      <c r="H4018" s="74">
        <f>'IDS Miami Dry Grocery 2025'!$I4018*'IDS Miami Dry Grocery 2025'!$G4018</f>
        <v>0</v>
      </c>
      <c r="I4018" s="78"/>
      <c r="J4018" s="75">
        <v>57</v>
      </c>
      <c r="K4018" s="76">
        <f>IFERROR((#REF!*#REF!)+('IDS Miami Dry Grocery 2025'!$J4018*'IDS Miami Dry Grocery 2025'!$I4018),'IDS Miami Dry Grocery 2025'!$J4018*'IDS Miami Dry Grocery 2025'!$I4018)</f>
        <v>0</v>
      </c>
      <c r="M4018" s="97"/>
    </row>
    <row r="4019" spans="1:13" s="35" customFormat="1" ht="15" x14ac:dyDescent="0.2">
      <c r="A4019" s="68" t="s">
        <v>12102</v>
      </c>
      <c r="B4019" s="69" t="s">
        <v>11922</v>
      </c>
      <c r="C4019" s="70" t="s">
        <v>12103</v>
      </c>
      <c r="D4019" s="71" t="s">
        <v>12104</v>
      </c>
      <c r="E4019" s="72">
        <v>12</v>
      </c>
      <c r="F4019" s="73" t="s">
        <v>32</v>
      </c>
      <c r="G4019" s="74">
        <v>1.132672E-2</v>
      </c>
      <c r="H4019" s="74">
        <f>'IDS Miami Dry Grocery 2025'!$I4019*'IDS Miami Dry Grocery 2025'!$G4019</f>
        <v>0</v>
      </c>
      <c r="I4019" s="78"/>
      <c r="J4019" s="75">
        <v>79.7</v>
      </c>
      <c r="K4019" s="76">
        <f>IFERROR((#REF!*#REF!)+('IDS Miami Dry Grocery 2025'!$J4019*'IDS Miami Dry Grocery 2025'!$I4019),'IDS Miami Dry Grocery 2025'!$J4019*'IDS Miami Dry Grocery 2025'!$I4019)</f>
        <v>0</v>
      </c>
      <c r="M4019" s="97"/>
    </row>
    <row r="4020" spans="1:13" s="35" customFormat="1" ht="15" x14ac:dyDescent="0.2">
      <c r="A4020" s="68" t="s">
        <v>12105</v>
      </c>
      <c r="B4020" s="69" t="s">
        <v>11922</v>
      </c>
      <c r="C4020" s="70" t="s">
        <v>12106</v>
      </c>
      <c r="D4020" s="71" t="s">
        <v>12107</v>
      </c>
      <c r="E4020" s="72">
        <v>12</v>
      </c>
      <c r="F4020" s="73" t="s">
        <v>32</v>
      </c>
      <c r="G4020" s="74">
        <v>1.6423743999999997E-2</v>
      </c>
      <c r="H4020" s="74">
        <f>'IDS Miami Dry Grocery 2025'!$I4020*'IDS Miami Dry Grocery 2025'!$G4020</f>
        <v>0</v>
      </c>
      <c r="I4020" s="78"/>
      <c r="J4020" s="75">
        <v>62.01</v>
      </c>
      <c r="K4020" s="76">
        <f>IFERROR((#REF!*#REF!)+('IDS Miami Dry Grocery 2025'!$J4020*'IDS Miami Dry Grocery 2025'!$I4020),'IDS Miami Dry Grocery 2025'!$J4020*'IDS Miami Dry Grocery 2025'!$I4020)</f>
        <v>0</v>
      </c>
      <c r="M4020" s="97"/>
    </row>
    <row r="4021" spans="1:13" s="35" customFormat="1" ht="15" x14ac:dyDescent="0.2">
      <c r="A4021" s="68" t="s">
        <v>12108</v>
      </c>
      <c r="B4021" s="69" t="s">
        <v>11922</v>
      </c>
      <c r="C4021" s="70" t="s">
        <v>12109</v>
      </c>
      <c r="D4021" s="71" t="s">
        <v>12110</v>
      </c>
      <c r="E4021" s="72">
        <v>12</v>
      </c>
      <c r="F4021" s="73" t="s">
        <v>32</v>
      </c>
      <c r="G4021" s="74">
        <v>8.2118719999999985E-3</v>
      </c>
      <c r="H4021" s="74">
        <f>'IDS Miami Dry Grocery 2025'!$I4021*'IDS Miami Dry Grocery 2025'!$G4021</f>
        <v>0</v>
      </c>
      <c r="I4021" s="78"/>
      <c r="J4021" s="75">
        <v>107.17</v>
      </c>
      <c r="K4021" s="76">
        <f>IFERROR((#REF!*#REF!)+('IDS Miami Dry Grocery 2025'!$J4021*'IDS Miami Dry Grocery 2025'!$I4021),'IDS Miami Dry Grocery 2025'!$J4021*'IDS Miami Dry Grocery 2025'!$I4021)</f>
        <v>0</v>
      </c>
      <c r="M4021" s="97"/>
    </row>
    <row r="4022" spans="1:13" s="35" customFormat="1" ht="15" x14ac:dyDescent="0.2">
      <c r="A4022" s="68" t="s">
        <v>12111</v>
      </c>
      <c r="B4022" s="69" t="s">
        <v>11922</v>
      </c>
      <c r="C4022" s="70" t="s">
        <v>12112</v>
      </c>
      <c r="D4022" s="71" t="s">
        <v>12113</v>
      </c>
      <c r="E4022" s="72">
        <v>12</v>
      </c>
      <c r="F4022" s="73" t="s">
        <v>438</v>
      </c>
      <c r="G4022" s="74">
        <v>8.2118719999999985E-3</v>
      </c>
      <c r="H4022" s="74">
        <f>'IDS Miami Dry Grocery 2025'!$I4022*'IDS Miami Dry Grocery 2025'!$G4022</f>
        <v>0</v>
      </c>
      <c r="I4022" s="78"/>
      <c r="J4022" s="75">
        <v>70.31</v>
      </c>
      <c r="K4022" s="76">
        <f>IFERROR((#REF!*#REF!)+('IDS Miami Dry Grocery 2025'!$J4022*'IDS Miami Dry Grocery 2025'!$I4022),'IDS Miami Dry Grocery 2025'!$J4022*'IDS Miami Dry Grocery 2025'!$I4022)</f>
        <v>0</v>
      </c>
      <c r="M4022" s="97"/>
    </row>
    <row r="4023" spans="1:13" s="35" customFormat="1" ht="15" x14ac:dyDescent="0.2">
      <c r="A4023" s="68" t="s">
        <v>12114</v>
      </c>
      <c r="B4023" s="69" t="s">
        <v>11922</v>
      </c>
      <c r="C4023" s="70" t="s">
        <v>12115</v>
      </c>
      <c r="D4023" s="71" t="s">
        <v>12116</v>
      </c>
      <c r="E4023" s="72">
        <v>12</v>
      </c>
      <c r="F4023" s="73" t="s">
        <v>625</v>
      </c>
      <c r="G4023" s="74">
        <v>3.6811840000000001E-3</v>
      </c>
      <c r="H4023" s="74">
        <f>'IDS Miami Dry Grocery 2025'!$I4023*'IDS Miami Dry Grocery 2025'!$G4023</f>
        <v>0</v>
      </c>
      <c r="I4023" s="78"/>
      <c r="J4023" s="75">
        <v>45.75</v>
      </c>
      <c r="K4023" s="76">
        <f>IFERROR((#REF!*#REF!)+('IDS Miami Dry Grocery 2025'!$J4023*'IDS Miami Dry Grocery 2025'!$I4023),'IDS Miami Dry Grocery 2025'!$J4023*'IDS Miami Dry Grocery 2025'!$I4023)</f>
        <v>0</v>
      </c>
      <c r="M4023" s="97"/>
    </row>
    <row r="4024" spans="1:13" s="35" customFormat="1" ht="15" x14ac:dyDescent="0.2">
      <c r="A4024" s="68" t="s">
        <v>12117</v>
      </c>
      <c r="B4024" s="69" t="s">
        <v>11922</v>
      </c>
      <c r="C4024" s="70" t="s">
        <v>12118</v>
      </c>
      <c r="D4024" s="71" t="s">
        <v>12119</v>
      </c>
      <c r="E4024" s="72">
        <v>12</v>
      </c>
      <c r="F4024" s="73" t="s">
        <v>625</v>
      </c>
      <c r="G4024" s="74">
        <v>3.6811840000000001E-3</v>
      </c>
      <c r="H4024" s="74">
        <f>'IDS Miami Dry Grocery 2025'!$I4024*'IDS Miami Dry Grocery 2025'!$G4024</f>
        <v>0</v>
      </c>
      <c r="I4024" s="78"/>
      <c r="J4024" s="75">
        <v>34.659999999999997</v>
      </c>
      <c r="K4024" s="76">
        <f>IFERROR((#REF!*#REF!)+('IDS Miami Dry Grocery 2025'!$J4024*'IDS Miami Dry Grocery 2025'!$I4024),'IDS Miami Dry Grocery 2025'!$J4024*'IDS Miami Dry Grocery 2025'!$I4024)</f>
        <v>0</v>
      </c>
      <c r="M4024" s="97"/>
    </row>
    <row r="4025" spans="1:13" s="35" customFormat="1" ht="15" x14ac:dyDescent="0.2">
      <c r="A4025" s="68" t="s">
        <v>12120</v>
      </c>
      <c r="B4025" s="69" t="s">
        <v>11922</v>
      </c>
      <c r="C4025" s="70" t="s">
        <v>12121</v>
      </c>
      <c r="D4025" s="71" t="s">
        <v>12122</v>
      </c>
      <c r="E4025" s="72">
        <v>12</v>
      </c>
      <c r="F4025" s="73" t="s">
        <v>625</v>
      </c>
      <c r="G4025" s="74">
        <v>3.6811840000000001E-3</v>
      </c>
      <c r="H4025" s="74">
        <f>'IDS Miami Dry Grocery 2025'!$I4025*'IDS Miami Dry Grocery 2025'!$G4025</f>
        <v>0</v>
      </c>
      <c r="I4025" s="78"/>
      <c r="J4025" s="75">
        <v>69.98</v>
      </c>
      <c r="K4025" s="76">
        <f>IFERROR((#REF!*#REF!)+('IDS Miami Dry Grocery 2025'!$J4025*'IDS Miami Dry Grocery 2025'!$I4025),'IDS Miami Dry Grocery 2025'!$J4025*'IDS Miami Dry Grocery 2025'!$I4025)</f>
        <v>0</v>
      </c>
      <c r="M4025" s="97"/>
    </row>
    <row r="4026" spans="1:13" s="35" customFormat="1" ht="15" x14ac:dyDescent="0.2">
      <c r="A4026" s="68" t="s">
        <v>12123</v>
      </c>
      <c r="B4026" s="69" t="s">
        <v>11922</v>
      </c>
      <c r="C4026" s="70" t="s">
        <v>12124</v>
      </c>
      <c r="D4026" s="71" t="s">
        <v>707</v>
      </c>
      <c r="E4026" s="72">
        <v>12</v>
      </c>
      <c r="F4026" s="73" t="s">
        <v>625</v>
      </c>
      <c r="G4026" s="74">
        <v>3.6811840000000001E-3</v>
      </c>
      <c r="H4026" s="74">
        <f>'IDS Miami Dry Grocery 2025'!$I4026*'IDS Miami Dry Grocery 2025'!$G4026</f>
        <v>0</v>
      </c>
      <c r="I4026" s="78"/>
      <c r="J4026" s="75">
        <v>57.18</v>
      </c>
      <c r="K4026" s="76">
        <f>IFERROR((#REF!*#REF!)+('IDS Miami Dry Grocery 2025'!$J4026*'IDS Miami Dry Grocery 2025'!$I4026),'IDS Miami Dry Grocery 2025'!$J4026*'IDS Miami Dry Grocery 2025'!$I4026)</f>
        <v>0</v>
      </c>
      <c r="M4026" s="97"/>
    </row>
    <row r="4027" spans="1:13" s="35" customFormat="1" ht="15" x14ac:dyDescent="0.2">
      <c r="A4027" s="68" t="s">
        <v>12125</v>
      </c>
      <c r="B4027" s="69" t="s">
        <v>11922</v>
      </c>
      <c r="C4027" s="70" t="s">
        <v>12126</v>
      </c>
      <c r="D4027" s="71" t="s">
        <v>12110</v>
      </c>
      <c r="E4027" s="72">
        <v>12</v>
      </c>
      <c r="F4027" s="73" t="s">
        <v>625</v>
      </c>
      <c r="G4027" s="74">
        <v>3.6811840000000001E-3</v>
      </c>
      <c r="H4027" s="74">
        <f>'IDS Miami Dry Grocery 2025'!$I4027*'IDS Miami Dry Grocery 2025'!$G4027</f>
        <v>0</v>
      </c>
      <c r="I4027" s="78"/>
      <c r="J4027" s="75">
        <v>57.18</v>
      </c>
      <c r="K4027" s="76">
        <f>IFERROR((#REF!*#REF!)+('IDS Miami Dry Grocery 2025'!$J4027*'IDS Miami Dry Grocery 2025'!$I4027),'IDS Miami Dry Grocery 2025'!$J4027*'IDS Miami Dry Grocery 2025'!$I4027)</f>
        <v>0</v>
      </c>
      <c r="M4027" s="97"/>
    </row>
    <row r="4028" spans="1:13" s="35" customFormat="1" ht="15" x14ac:dyDescent="0.2">
      <c r="A4028" s="68" t="s">
        <v>12127</v>
      </c>
      <c r="B4028" s="69" t="s">
        <v>11922</v>
      </c>
      <c r="C4028" s="70" t="s">
        <v>12128</v>
      </c>
      <c r="D4028" s="71" t="s">
        <v>12129</v>
      </c>
      <c r="E4028" s="72">
        <v>12</v>
      </c>
      <c r="F4028" s="73" t="s">
        <v>625</v>
      </c>
      <c r="G4028" s="74">
        <v>4.813856E-3</v>
      </c>
      <c r="H4028" s="74">
        <f>'IDS Miami Dry Grocery 2025'!$I4028*'IDS Miami Dry Grocery 2025'!$G4028</f>
        <v>0</v>
      </c>
      <c r="I4028" s="78"/>
      <c r="J4028" s="75">
        <v>31.76</v>
      </c>
      <c r="K4028" s="76">
        <f>IFERROR((#REF!*#REF!)+('IDS Miami Dry Grocery 2025'!$J4028*'IDS Miami Dry Grocery 2025'!$I4028),'IDS Miami Dry Grocery 2025'!$J4028*'IDS Miami Dry Grocery 2025'!$I4028)</f>
        <v>0</v>
      </c>
      <c r="M4028" s="97"/>
    </row>
    <row r="4029" spans="1:13" s="35" customFormat="1" ht="15" x14ac:dyDescent="0.2">
      <c r="A4029" s="68" t="s">
        <v>12130</v>
      </c>
      <c r="B4029" s="69" t="s">
        <v>11922</v>
      </c>
      <c r="C4029" s="70">
        <v>10071159078193</v>
      </c>
      <c r="D4029" s="71" t="s">
        <v>12131</v>
      </c>
      <c r="E4029" s="72">
        <v>12</v>
      </c>
      <c r="F4029" s="73" t="s">
        <v>581</v>
      </c>
      <c r="G4029" s="74">
        <v>7.7021696000000002E-3</v>
      </c>
      <c r="H4029" s="74">
        <f>'IDS Miami Dry Grocery 2025'!$I4029*'IDS Miami Dry Grocery 2025'!$G4029</f>
        <v>0</v>
      </c>
      <c r="I4029" s="78"/>
      <c r="J4029" s="75">
        <v>18.84</v>
      </c>
      <c r="K4029" s="76">
        <f>IFERROR((#REF!*#REF!)+('IDS Miami Dry Grocery 2025'!$J4029*'IDS Miami Dry Grocery 2025'!$I4029),'IDS Miami Dry Grocery 2025'!$J4029*'IDS Miami Dry Grocery 2025'!$I4029)</f>
        <v>0</v>
      </c>
      <c r="M4029" s="97"/>
    </row>
    <row r="4030" spans="1:13" s="35" customFormat="1" ht="15" x14ac:dyDescent="0.2">
      <c r="A4030" s="68" t="s">
        <v>12132</v>
      </c>
      <c r="B4030" s="69" t="s">
        <v>11922</v>
      </c>
      <c r="C4030" s="70">
        <v>10071159073112</v>
      </c>
      <c r="D4030" s="71" t="s">
        <v>12133</v>
      </c>
      <c r="E4030" s="72">
        <v>12</v>
      </c>
      <c r="F4030" s="73" t="s">
        <v>581</v>
      </c>
      <c r="G4030" s="74">
        <v>7.7021696000000002E-3</v>
      </c>
      <c r="H4030" s="74">
        <f>'IDS Miami Dry Grocery 2025'!$I4030*'IDS Miami Dry Grocery 2025'!$G4030</f>
        <v>0</v>
      </c>
      <c r="I4030" s="78"/>
      <c r="J4030" s="75">
        <v>18.84</v>
      </c>
      <c r="K4030" s="76">
        <f>IFERROR((#REF!*#REF!)+('IDS Miami Dry Grocery 2025'!$J4030*'IDS Miami Dry Grocery 2025'!$I4030),'IDS Miami Dry Grocery 2025'!$J4030*'IDS Miami Dry Grocery 2025'!$I4030)</f>
        <v>0</v>
      </c>
      <c r="M4030" s="97"/>
    </row>
    <row r="4031" spans="1:13" s="35" customFormat="1" ht="15" x14ac:dyDescent="0.2">
      <c r="A4031" s="68" t="s">
        <v>12134</v>
      </c>
      <c r="B4031" s="69" t="s">
        <v>11922</v>
      </c>
      <c r="C4031" s="70">
        <v>10029000074498</v>
      </c>
      <c r="D4031" s="71" t="s">
        <v>12135</v>
      </c>
      <c r="E4031" s="72">
        <v>12</v>
      </c>
      <c r="F4031" s="73" t="s">
        <v>28</v>
      </c>
      <c r="G4031" s="74">
        <v>5.9748447999999994E-3</v>
      </c>
      <c r="H4031" s="74">
        <f>'IDS Miami Dry Grocery 2025'!$I4031*'IDS Miami Dry Grocery 2025'!$G4031</f>
        <v>0</v>
      </c>
      <c r="I4031" s="78"/>
      <c r="J4031" s="75">
        <v>30.76</v>
      </c>
      <c r="K4031" s="76">
        <f>IFERROR((#REF!*#REF!)+('IDS Miami Dry Grocery 2025'!$J4031*'IDS Miami Dry Grocery 2025'!$I4031),'IDS Miami Dry Grocery 2025'!$J4031*'IDS Miami Dry Grocery 2025'!$I4031)</f>
        <v>0</v>
      </c>
      <c r="M4031" s="97"/>
    </row>
    <row r="4032" spans="1:13" s="35" customFormat="1" ht="15" x14ac:dyDescent="0.2">
      <c r="A4032" s="68" t="s">
        <v>12136</v>
      </c>
      <c r="B4032" s="69" t="s">
        <v>11922</v>
      </c>
      <c r="C4032" s="70">
        <v>10029000074368</v>
      </c>
      <c r="D4032" s="71" t="s">
        <v>12137</v>
      </c>
      <c r="E4032" s="72">
        <v>12</v>
      </c>
      <c r="F4032" s="73" t="s">
        <v>28</v>
      </c>
      <c r="G4032" s="74">
        <v>5.9748447999999994E-3</v>
      </c>
      <c r="H4032" s="74">
        <f>'IDS Miami Dry Grocery 2025'!$I4032*'IDS Miami Dry Grocery 2025'!$G4032</f>
        <v>0</v>
      </c>
      <c r="I4032" s="78"/>
      <c r="J4032" s="75">
        <v>30.76</v>
      </c>
      <c r="K4032" s="76">
        <f>IFERROR((#REF!*#REF!)+('IDS Miami Dry Grocery 2025'!$J4032*'IDS Miami Dry Grocery 2025'!$I4032),'IDS Miami Dry Grocery 2025'!$J4032*'IDS Miami Dry Grocery 2025'!$I4032)</f>
        <v>0</v>
      </c>
      <c r="M4032" s="97"/>
    </row>
    <row r="4033" spans="1:13" s="35" customFormat="1" ht="15" x14ac:dyDescent="0.2">
      <c r="A4033" s="68" t="s">
        <v>12138</v>
      </c>
      <c r="B4033" s="69" t="s">
        <v>11922</v>
      </c>
      <c r="C4033" s="70">
        <v>10029000015446</v>
      </c>
      <c r="D4033" s="71" t="s">
        <v>12139</v>
      </c>
      <c r="E4033" s="72">
        <v>12</v>
      </c>
      <c r="F4033" s="73" t="s">
        <v>438</v>
      </c>
      <c r="G4033" s="74">
        <v>9.3162272000000008E-3</v>
      </c>
      <c r="H4033" s="74">
        <f>'IDS Miami Dry Grocery 2025'!$I4033*'IDS Miami Dry Grocery 2025'!$G4033</f>
        <v>0</v>
      </c>
      <c r="I4033" s="78"/>
      <c r="J4033" s="75">
        <v>25.77</v>
      </c>
      <c r="K4033" s="76">
        <f>IFERROR((#REF!*#REF!)+('IDS Miami Dry Grocery 2025'!$J4033*'IDS Miami Dry Grocery 2025'!$I4033),'IDS Miami Dry Grocery 2025'!$J4033*'IDS Miami Dry Grocery 2025'!$I4033)</f>
        <v>0</v>
      </c>
      <c r="M4033" s="97"/>
    </row>
    <row r="4034" spans="1:13" s="35" customFormat="1" ht="15" x14ac:dyDescent="0.2">
      <c r="A4034" s="68" t="s">
        <v>12140</v>
      </c>
      <c r="B4034" s="69" t="s">
        <v>11922</v>
      </c>
      <c r="C4034" s="70">
        <v>10029000016528</v>
      </c>
      <c r="D4034" s="71" t="s">
        <v>12141</v>
      </c>
      <c r="E4034" s="72">
        <v>45</v>
      </c>
      <c r="F4034" s="73" t="s">
        <v>185</v>
      </c>
      <c r="G4034" s="74">
        <v>1.42433504E-2</v>
      </c>
      <c r="H4034" s="74">
        <f>'IDS Miami Dry Grocery 2025'!$I4034*'IDS Miami Dry Grocery 2025'!$G4034</f>
        <v>0</v>
      </c>
      <c r="I4034" s="78"/>
      <c r="J4034" s="75">
        <v>43.6</v>
      </c>
      <c r="K4034" s="76">
        <f>IFERROR((#REF!*#REF!)+('IDS Miami Dry Grocery 2025'!$J4034*'IDS Miami Dry Grocery 2025'!$I4034),'IDS Miami Dry Grocery 2025'!$J4034*'IDS Miami Dry Grocery 2025'!$I4034)</f>
        <v>0</v>
      </c>
      <c r="M4034" s="97"/>
    </row>
    <row r="4035" spans="1:13" s="35" customFormat="1" ht="15" x14ac:dyDescent="0.2">
      <c r="A4035" s="68" t="s">
        <v>12142</v>
      </c>
      <c r="B4035" s="69" t="s">
        <v>11922</v>
      </c>
      <c r="C4035" s="70">
        <v>10029000012582</v>
      </c>
      <c r="D4035" s="71" t="s">
        <v>12143</v>
      </c>
      <c r="E4035" s="72">
        <v>12</v>
      </c>
      <c r="F4035" s="73" t="s">
        <v>438</v>
      </c>
      <c r="G4035" s="74">
        <v>5.9748447999999994E-3</v>
      </c>
      <c r="H4035" s="74">
        <f>'IDS Miami Dry Grocery 2025'!$I4035*'IDS Miami Dry Grocery 2025'!$G4035</f>
        <v>0</v>
      </c>
      <c r="I4035" s="78"/>
      <c r="J4035" s="75">
        <v>25.77</v>
      </c>
      <c r="K4035" s="76">
        <f>IFERROR((#REF!*#REF!)+('IDS Miami Dry Grocery 2025'!$J4035*'IDS Miami Dry Grocery 2025'!$I4035),'IDS Miami Dry Grocery 2025'!$J4035*'IDS Miami Dry Grocery 2025'!$I4035)</f>
        <v>0</v>
      </c>
      <c r="M4035" s="97"/>
    </row>
    <row r="4036" spans="1:13" s="35" customFormat="1" ht="15" x14ac:dyDescent="0.2">
      <c r="A4036" s="68" t="s">
        <v>12144</v>
      </c>
      <c r="B4036" s="69" t="s">
        <v>11922</v>
      </c>
      <c r="C4036" s="70">
        <v>10029000016504</v>
      </c>
      <c r="D4036" s="71" t="s">
        <v>12145</v>
      </c>
      <c r="E4036" s="72">
        <v>45</v>
      </c>
      <c r="F4036" s="73" t="s">
        <v>185</v>
      </c>
      <c r="G4036" s="74">
        <v>1.4271667199999999E-2</v>
      </c>
      <c r="H4036" s="74">
        <f>'IDS Miami Dry Grocery 2025'!$I4036*'IDS Miami Dry Grocery 2025'!$G4036</f>
        <v>0</v>
      </c>
      <c r="I4036" s="78"/>
      <c r="J4036" s="75">
        <v>43.6</v>
      </c>
      <c r="K4036" s="76">
        <f>IFERROR((#REF!*#REF!)+('IDS Miami Dry Grocery 2025'!$J4036*'IDS Miami Dry Grocery 2025'!$I4036),'IDS Miami Dry Grocery 2025'!$J4036*'IDS Miami Dry Grocery 2025'!$I4036)</f>
        <v>0</v>
      </c>
      <c r="M4036" s="97"/>
    </row>
    <row r="4037" spans="1:13" s="35" customFormat="1" ht="15" x14ac:dyDescent="0.2">
      <c r="A4037" s="68" t="s">
        <v>12146</v>
      </c>
      <c r="B4037" s="69" t="s">
        <v>11922</v>
      </c>
      <c r="C4037" s="70" t="s">
        <v>12147</v>
      </c>
      <c r="D4037" s="71" t="s">
        <v>12148</v>
      </c>
      <c r="E4037" s="72">
        <v>6</v>
      </c>
      <c r="F4037" s="73" t="s">
        <v>64</v>
      </c>
      <c r="G4037" s="74">
        <v>5.0970239999999995E-3</v>
      </c>
      <c r="H4037" s="74">
        <f>'IDS Miami Dry Grocery 2025'!$I4037*'IDS Miami Dry Grocery 2025'!$G4037</f>
        <v>0</v>
      </c>
      <c r="I4037" s="78"/>
      <c r="J4037" s="75">
        <v>20.09</v>
      </c>
      <c r="K4037" s="76">
        <f>IFERROR((#REF!*#REF!)+('IDS Miami Dry Grocery 2025'!$J4037*'IDS Miami Dry Grocery 2025'!$I4037),'IDS Miami Dry Grocery 2025'!$J4037*'IDS Miami Dry Grocery 2025'!$I4037)</f>
        <v>0</v>
      </c>
      <c r="M4037" s="97"/>
    </row>
    <row r="4038" spans="1:13" s="35" customFormat="1" ht="15" x14ac:dyDescent="0.2">
      <c r="A4038" s="68" t="s">
        <v>12149</v>
      </c>
      <c r="B4038" s="69" t="s">
        <v>11922</v>
      </c>
      <c r="C4038" s="70" t="s">
        <v>12150</v>
      </c>
      <c r="D4038" s="71" t="s">
        <v>12151</v>
      </c>
      <c r="E4038" s="72">
        <v>6</v>
      </c>
      <c r="F4038" s="73" t="s">
        <v>581</v>
      </c>
      <c r="G4038" s="74">
        <v>5.0970239999999995E-3</v>
      </c>
      <c r="H4038" s="74">
        <f>'IDS Miami Dry Grocery 2025'!$I4038*'IDS Miami Dry Grocery 2025'!$G4038</f>
        <v>0</v>
      </c>
      <c r="I4038" s="78"/>
      <c r="J4038" s="75">
        <v>20.09</v>
      </c>
      <c r="K4038" s="76">
        <f>IFERROR((#REF!*#REF!)+('IDS Miami Dry Grocery 2025'!$J4038*'IDS Miami Dry Grocery 2025'!$I4038),'IDS Miami Dry Grocery 2025'!$J4038*'IDS Miami Dry Grocery 2025'!$I4038)</f>
        <v>0</v>
      </c>
      <c r="M4038" s="97"/>
    </row>
    <row r="4039" spans="1:13" s="35" customFormat="1" ht="15" x14ac:dyDescent="0.2">
      <c r="A4039" s="68" t="s">
        <v>12152</v>
      </c>
      <c r="B4039" s="69" t="s">
        <v>11922</v>
      </c>
      <c r="C4039" s="70" t="s">
        <v>12153</v>
      </c>
      <c r="D4039" s="71" t="s">
        <v>12154</v>
      </c>
      <c r="E4039" s="72">
        <v>6</v>
      </c>
      <c r="F4039" s="73" t="s">
        <v>484</v>
      </c>
      <c r="G4039" s="74">
        <v>4.2475199999999994E-3</v>
      </c>
      <c r="H4039" s="74">
        <f>'IDS Miami Dry Grocery 2025'!$I4039*'IDS Miami Dry Grocery 2025'!$G4039</f>
        <v>0</v>
      </c>
      <c r="I4039" s="78"/>
      <c r="J4039" s="75">
        <v>20.09</v>
      </c>
      <c r="K4039" s="76">
        <f>IFERROR((#REF!*#REF!)+('IDS Miami Dry Grocery 2025'!$J4039*'IDS Miami Dry Grocery 2025'!$I4039),'IDS Miami Dry Grocery 2025'!$J4039*'IDS Miami Dry Grocery 2025'!$I4039)</f>
        <v>0</v>
      </c>
      <c r="M4039" s="97"/>
    </row>
    <row r="4040" spans="1:13" s="35" customFormat="1" ht="15" x14ac:dyDescent="0.2">
      <c r="A4040" s="68" t="s">
        <v>12155</v>
      </c>
      <c r="B4040" s="69" t="s">
        <v>11922</v>
      </c>
      <c r="C4040" s="70">
        <v>10014113910856</v>
      </c>
      <c r="D4040" s="71" t="s">
        <v>12156</v>
      </c>
      <c r="E4040" s="72">
        <v>10</v>
      </c>
      <c r="F4040" s="73" t="s">
        <v>507</v>
      </c>
      <c r="G4040" s="74">
        <v>8.7782079999999992E-3</v>
      </c>
      <c r="H4040" s="74">
        <f>'IDS Miami Dry Grocery 2025'!$I4040*'IDS Miami Dry Grocery 2025'!$G4040</f>
        <v>0</v>
      </c>
      <c r="I4040" s="78"/>
      <c r="J4040" s="75">
        <v>82.98</v>
      </c>
      <c r="K4040" s="76">
        <f>IFERROR((#REF!*#REF!)+('IDS Miami Dry Grocery 2025'!$J4040*'IDS Miami Dry Grocery 2025'!$I4040),'IDS Miami Dry Grocery 2025'!$J4040*'IDS Miami Dry Grocery 2025'!$I4040)</f>
        <v>0</v>
      </c>
      <c r="M4040" s="97"/>
    </row>
    <row r="4041" spans="1:13" s="35" customFormat="1" ht="15" x14ac:dyDescent="0.2">
      <c r="A4041" s="68" t="s">
        <v>12157</v>
      </c>
      <c r="B4041" s="69" t="s">
        <v>11922</v>
      </c>
      <c r="C4041" s="70">
        <v>10014113911952</v>
      </c>
      <c r="D4041" s="71" t="s">
        <v>12158</v>
      </c>
      <c r="E4041" s="72">
        <v>10</v>
      </c>
      <c r="F4041" s="73" t="s">
        <v>32</v>
      </c>
      <c r="G4041" s="74">
        <v>1.6565327999999997E-2</v>
      </c>
      <c r="H4041" s="74">
        <f>'IDS Miami Dry Grocery 2025'!$I4041*'IDS Miami Dry Grocery 2025'!$G4041</f>
        <v>0</v>
      </c>
      <c r="I4041" s="78"/>
      <c r="J4041" s="75">
        <v>74.17</v>
      </c>
      <c r="K4041" s="76">
        <f>IFERROR((#REF!*#REF!)+('IDS Miami Dry Grocery 2025'!$J4041*'IDS Miami Dry Grocery 2025'!$I4041),'IDS Miami Dry Grocery 2025'!$J4041*'IDS Miami Dry Grocery 2025'!$I4041)</f>
        <v>0</v>
      </c>
      <c r="M4041" s="97"/>
    </row>
    <row r="4042" spans="1:13" s="35" customFormat="1" ht="15" x14ac:dyDescent="0.2">
      <c r="A4042" s="68" t="s">
        <v>12159</v>
      </c>
      <c r="B4042" s="69" t="s">
        <v>11922</v>
      </c>
      <c r="C4042" s="70" t="s">
        <v>12160</v>
      </c>
      <c r="D4042" s="71" t="s">
        <v>12161</v>
      </c>
      <c r="E4042" s="72">
        <v>12</v>
      </c>
      <c r="F4042" s="73" t="s">
        <v>1451</v>
      </c>
      <c r="G4042" s="74">
        <v>1.3308895999999999E-2</v>
      </c>
      <c r="H4042" s="74">
        <f>'IDS Miami Dry Grocery 2025'!$I4042*'IDS Miami Dry Grocery 2025'!$G4042</f>
        <v>0</v>
      </c>
      <c r="I4042" s="78"/>
      <c r="J4042" s="75">
        <v>28.6</v>
      </c>
      <c r="K4042" s="76">
        <f>IFERROR((#REF!*#REF!)+('IDS Miami Dry Grocery 2025'!$J4042*'IDS Miami Dry Grocery 2025'!$I4042),'IDS Miami Dry Grocery 2025'!$J4042*'IDS Miami Dry Grocery 2025'!$I4042)</f>
        <v>0</v>
      </c>
      <c r="M4042" s="97"/>
    </row>
    <row r="4043" spans="1:13" s="35" customFormat="1" ht="15" x14ac:dyDescent="0.2">
      <c r="A4043" s="68" t="s">
        <v>12162</v>
      </c>
      <c r="B4043" s="69" t="s">
        <v>11922</v>
      </c>
      <c r="C4043" s="70" t="s">
        <v>12163</v>
      </c>
      <c r="D4043" s="71" t="s">
        <v>12164</v>
      </c>
      <c r="E4043" s="72">
        <v>12</v>
      </c>
      <c r="F4043" s="73" t="s">
        <v>1451</v>
      </c>
      <c r="G4043" s="74">
        <v>1.3308895999999999E-2</v>
      </c>
      <c r="H4043" s="74">
        <f>'IDS Miami Dry Grocery 2025'!$I4043*'IDS Miami Dry Grocery 2025'!$G4043</f>
        <v>0</v>
      </c>
      <c r="I4043" s="78"/>
      <c r="J4043" s="75">
        <v>28.6</v>
      </c>
      <c r="K4043" s="76">
        <f>IFERROR((#REF!*#REF!)+('IDS Miami Dry Grocery 2025'!$J4043*'IDS Miami Dry Grocery 2025'!$I4043),'IDS Miami Dry Grocery 2025'!$J4043*'IDS Miami Dry Grocery 2025'!$I4043)</f>
        <v>0</v>
      </c>
      <c r="M4043" s="97"/>
    </row>
    <row r="4044" spans="1:13" s="35" customFormat="1" ht="15" x14ac:dyDescent="0.2">
      <c r="A4044" s="68" t="s">
        <v>12165</v>
      </c>
      <c r="B4044" s="69" t="s">
        <v>11922</v>
      </c>
      <c r="C4044" s="70">
        <v>10041570099756</v>
      </c>
      <c r="D4044" s="71" t="s">
        <v>12166</v>
      </c>
      <c r="E4044" s="72">
        <v>6</v>
      </c>
      <c r="F4044" s="73" t="s">
        <v>86</v>
      </c>
      <c r="G4044" s="74">
        <v>8.2118719999999985E-3</v>
      </c>
      <c r="H4044" s="74">
        <f>'IDS Miami Dry Grocery 2025'!$I4044*'IDS Miami Dry Grocery 2025'!$G4044</f>
        <v>0</v>
      </c>
      <c r="I4044" s="78"/>
      <c r="J4044" s="75">
        <v>55.75</v>
      </c>
      <c r="K4044" s="76">
        <f>IFERROR((#REF!*#REF!)+('IDS Miami Dry Grocery 2025'!$J4044*'IDS Miami Dry Grocery 2025'!$I4044),'IDS Miami Dry Grocery 2025'!$J4044*'IDS Miami Dry Grocery 2025'!$I4044)</f>
        <v>0</v>
      </c>
      <c r="M4044" s="97"/>
    </row>
    <row r="4045" spans="1:13" s="35" customFormat="1" ht="15" x14ac:dyDescent="0.2">
      <c r="A4045" s="68" t="s">
        <v>12167</v>
      </c>
      <c r="B4045" s="69" t="s">
        <v>11922</v>
      </c>
      <c r="C4045" s="70">
        <v>10077034084884</v>
      </c>
      <c r="D4045" s="71" t="s">
        <v>12168</v>
      </c>
      <c r="E4045" s="72">
        <v>12</v>
      </c>
      <c r="F4045" s="73" t="s">
        <v>28</v>
      </c>
      <c r="G4045" s="74">
        <v>7.928704E-3</v>
      </c>
      <c r="H4045" s="74">
        <f>'IDS Miami Dry Grocery 2025'!$I4045*'IDS Miami Dry Grocery 2025'!$G4045</f>
        <v>0</v>
      </c>
      <c r="I4045" s="78"/>
      <c r="J4045" s="75">
        <v>48.63</v>
      </c>
      <c r="K4045" s="76">
        <f>IFERROR((#REF!*#REF!)+('IDS Miami Dry Grocery 2025'!$J4045*'IDS Miami Dry Grocery 2025'!$I4045),'IDS Miami Dry Grocery 2025'!$J4045*'IDS Miami Dry Grocery 2025'!$I4045)</f>
        <v>0</v>
      </c>
      <c r="M4045" s="97"/>
    </row>
    <row r="4046" spans="1:13" s="35" customFormat="1" ht="15" x14ac:dyDescent="0.2">
      <c r="A4046" s="68" t="s">
        <v>12169</v>
      </c>
      <c r="B4046" s="69" t="s">
        <v>11922</v>
      </c>
      <c r="C4046" s="70">
        <v>10077034084426</v>
      </c>
      <c r="D4046" s="71" t="s">
        <v>12170</v>
      </c>
      <c r="E4046" s="72">
        <v>12</v>
      </c>
      <c r="F4046" s="73" t="s">
        <v>438</v>
      </c>
      <c r="G4046" s="74">
        <v>7.928704E-3</v>
      </c>
      <c r="H4046" s="74">
        <f>'IDS Miami Dry Grocery 2025'!$I4046*'IDS Miami Dry Grocery 2025'!$G4046</f>
        <v>0</v>
      </c>
      <c r="I4046" s="78"/>
      <c r="J4046" s="75">
        <v>48.63</v>
      </c>
      <c r="K4046" s="76">
        <f>IFERROR((#REF!*#REF!)+('IDS Miami Dry Grocery 2025'!$J4046*'IDS Miami Dry Grocery 2025'!$I4046),'IDS Miami Dry Grocery 2025'!$J4046*'IDS Miami Dry Grocery 2025'!$I4046)</f>
        <v>0</v>
      </c>
      <c r="M4046" s="97"/>
    </row>
    <row r="4047" spans="1:13" s="35" customFormat="1" ht="15" x14ac:dyDescent="0.2">
      <c r="A4047" s="68" t="s">
        <v>12171</v>
      </c>
      <c r="B4047" s="69" t="s">
        <v>11922</v>
      </c>
      <c r="C4047" s="70">
        <v>10077034084488</v>
      </c>
      <c r="D4047" s="71" t="s">
        <v>12172</v>
      </c>
      <c r="E4047" s="72">
        <v>12</v>
      </c>
      <c r="F4047" s="73" t="s">
        <v>28</v>
      </c>
      <c r="G4047" s="74">
        <v>7.928704E-3</v>
      </c>
      <c r="H4047" s="74">
        <f>'IDS Miami Dry Grocery 2025'!$I4047*'IDS Miami Dry Grocery 2025'!$G4047</f>
        <v>0</v>
      </c>
      <c r="I4047" s="78"/>
      <c r="J4047" s="75">
        <v>48.63</v>
      </c>
      <c r="K4047" s="76">
        <f>IFERROR((#REF!*#REF!)+('IDS Miami Dry Grocery 2025'!$J4047*'IDS Miami Dry Grocery 2025'!$I4047),'IDS Miami Dry Grocery 2025'!$J4047*'IDS Miami Dry Grocery 2025'!$I4047)</f>
        <v>0</v>
      </c>
      <c r="M4047" s="97"/>
    </row>
    <row r="4048" spans="1:13" s="35" customFormat="1" ht="15" x14ac:dyDescent="0.2">
      <c r="A4048" s="68" t="s">
        <v>12173</v>
      </c>
      <c r="B4048" s="69" t="s">
        <v>11922</v>
      </c>
      <c r="C4048" s="70" t="s">
        <v>12174</v>
      </c>
      <c r="D4048" s="71" t="s">
        <v>12175</v>
      </c>
      <c r="E4048" s="72">
        <v>48</v>
      </c>
      <c r="F4048" s="73" t="s">
        <v>625</v>
      </c>
      <c r="G4048" s="74">
        <v>1.4724736E-2</v>
      </c>
      <c r="H4048" s="74">
        <f>'IDS Miami Dry Grocery 2025'!$I4048*'IDS Miami Dry Grocery 2025'!$G4048</f>
        <v>0</v>
      </c>
      <c r="I4048" s="78"/>
      <c r="J4048" s="75">
        <v>214.73</v>
      </c>
      <c r="K4048" s="76">
        <f>IFERROR((#REF!*#REF!)+('IDS Miami Dry Grocery 2025'!$J4048*'IDS Miami Dry Grocery 2025'!$I4048),'IDS Miami Dry Grocery 2025'!$J4048*'IDS Miami Dry Grocery 2025'!$I4048)</f>
        <v>0</v>
      </c>
      <c r="M4048" s="97"/>
    </row>
    <row r="4049" spans="1:13" s="35" customFormat="1" ht="15" x14ac:dyDescent="0.2">
      <c r="A4049" s="68" t="s">
        <v>12176</v>
      </c>
      <c r="B4049" s="69" t="s">
        <v>11922</v>
      </c>
      <c r="C4049" s="70">
        <v>10029000012575</v>
      </c>
      <c r="D4049" s="71" t="s">
        <v>12177</v>
      </c>
      <c r="E4049" s="72">
        <v>12</v>
      </c>
      <c r="F4049" s="73" t="s">
        <v>438</v>
      </c>
      <c r="G4049" s="74">
        <v>5.9748447999999994E-3</v>
      </c>
      <c r="H4049" s="74">
        <f>'IDS Miami Dry Grocery 2025'!$I4049*'IDS Miami Dry Grocery 2025'!$G4049</f>
        <v>0</v>
      </c>
      <c r="I4049" s="78"/>
      <c r="J4049" s="75">
        <v>25.77</v>
      </c>
      <c r="K4049" s="76">
        <f>IFERROR((#REF!*#REF!)+('IDS Miami Dry Grocery 2025'!$J4049*'IDS Miami Dry Grocery 2025'!$I4049),'IDS Miami Dry Grocery 2025'!$J4049*'IDS Miami Dry Grocery 2025'!$I4049)</f>
        <v>0</v>
      </c>
      <c r="M4049" s="97"/>
    </row>
    <row r="4050" spans="1:13" s="35" customFormat="1" ht="15" x14ac:dyDescent="0.2">
      <c r="A4050" s="68" t="s">
        <v>12178</v>
      </c>
      <c r="B4050" s="69" t="s">
        <v>11922</v>
      </c>
      <c r="C4050" s="70">
        <v>10029000078786</v>
      </c>
      <c r="D4050" s="71" t="s">
        <v>12179</v>
      </c>
      <c r="E4050" s="72">
        <v>12</v>
      </c>
      <c r="F4050" s="73" t="s">
        <v>438</v>
      </c>
      <c r="G4050" s="74">
        <v>7.5889023999999999E-3</v>
      </c>
      <c r="H4050" s="74">
        <f>'IDS Miami Dry Grocery 2025'!$I4050*'IDS Miami Dry Grocery 2025'!$G4050</f>
        <v>0</v>
      </c>
      <c r="I4050" s="78"/>
      <c r="J4050" s="75">
        <v>38.06</v>
      </c>
      <c r="K4050" s="76">
        <f>IFERROR((#REF!*#REF!)+('IDS Miami Dry Grocery 2025'!$J4050*'IDS Miami Dry Grocery 2025'!$I4050),'IDS Miami Dry Grocery 2025'!$J4050*'IDS Miami Dry Grocery 2025'!$I4050)</f>
        <v>0</v>
      </c>
      <c r="M4050" s="97"/>
    </row>
    <row r="4051" spans="1:13" s="35" customFormat="1" ht="15" x14ac:dyDescent="0.2">
      <c r="A4051" s="68" t="s">
        <v>12180</v>
      </c>
      <c r="B4051" s="69" t="s">
        <v>11922</v>
      </c>
      <c r="C4051" s="70">
        <v>10893869000727</v>
      </c>
      <c r="D4051" s="71" t="s">
        <v>12181</v>
      </c>
      <c r="E4051" s="72">
        <v>6</v>
      </c>
      <c r="F4051" s="73" t="s">
        <v>581</v>
      </c>
      <c r="G4051" s="74">
        <v>5.9465279999999995E-3</v>
      </c>
      <c r="H4051" s="74">
        <f>'IDS Miami Dry Grocery 2025'!$I4051*'IDS Miami Dry Grocery 2025'!$G4051</f>
        <v>0</v>
      </c>
      <c r="I4051" s="78"/>
      <c r="J4051" s="75">
        <v>35.08</v>
      </c>
      <c r="K4051" s="76">
        <f>IFERROR((#REF!*#REF!)+('IDS Miami Dry Grocery 2025'!$J4051*'IDS Miami Dry Grocery 2025'!$I4051),'IDS Miami Dry Grocery 2025'!$J4051*'IDS Miami Dry Grocery 2025'!$I4051)</f>
        <v>0</v>
      </c>
      <c r="M4051" s="97"/>
    </row>
    <row r="4052" spans="1:13" s="35" customFormat="1" ht="15" x14ac:dyDescent="0.2">
      <c r="A4052" s="68" t="s">
        <v>12182</v>
      </c>
      <c r="B4052" s="69" t="s">
        <v>11922</v>
      </c>
      <c r="C4052" s="70">
        <v>71072012413</v>
      </c>
      <c r="D4052" s="71" t="s">
        <v>12183</v>
      </c>
      <c r="E4052" s="72">
        <v>12</v>
      </c>
      <c r="F4052" s="73" t="s">
        <v>611</v>
      </c>
      <c r="G4052" s="74">
        <v>0</v>
      </c>
      <c r="H4052" s="74">
        <f>'IDS Miami Dry Grocery 2025'!$I4052*'IDS Miami Dry Grocery 2025'!$G4052</f>
        <v>0</v>
      </c>
      <c r="I4052" s="78"/>
      <c r="J4052" s="75">
        <v>68.81</v>
      </c>
      <c r="K4052" s="76">
        <f>IFERROR((#REF!*#REF!)+('IDS Miami Dry Grocery 2025'!$J4052*'IDS Miami Dry Grocery 2025'!$I4052),'IDS Miami Dry Grocery 2025'!$J4052*'IDS Miami Dry Grocery 2025'!$I4052)</f>
        <v>0</v>
      </c>
      <c r="M4052" s="97"/>
    </row>
    <row r="4053" spans="1:13" s="35" customFormat="1" ht="15" x14ac:dyDescent="0.2">
      <c r="A4053" s="68" t="s">
        <v>12184</v>
      </c>
      <c r="B4053" s="69" t="s">
        <v>11922</v>
      </c>
      <c r="C4053" s="70">
        <v>857063002478</v>
      </c>
      <c r="D4053" s="71" t="s">
        <v>12185</v>
      </c>
      <c r="E4053" s="72">
        <v>6</v>
      </c>
      <c r="F4053" s="73" t="s">
        <v>175</v>
      </c>
      <c r="G4053" s="74">
        <v>0</v>
      </c>
      <c r="H4053" s="74">
        <f>'IDS Miami Dry Grocery 2025'!$I4053*'IDS Miami Dry Grocery 2025'!$G4053</f>
        <v>0</v>
      </c>
      <c r="I4053" s="78"/>
      <c r="J4053" s="75">
        <v>32.36</v>
      </c>
      <c r="K4053" s="76">
        <f>IFERROR((#REF!*#REF!)+('IDS Miami Dry Grocery 2025'!$J4053*'IDS Miami Dry Grocery 2025'!$I4053),'IDS Miami Dry Grocery 2025'!$J4053*'IDS Miami Dry Grocery 2025'!$I4053)</f>
        <v>0</v>
      </c>
      <c r="M4053" s="97"/>
    </row>
    <row r="4054" spans="1:13" s="35" customFormat="1" ht="15" x14ac:dyDescent="0.2">
      <c r="A4054" s="68" t="s">
        <v>12186</v>
      </c>
      <c r="B4054" s="69" t="s">
        <v>11922</v>
      </c>
      <c r="C4054" s="70">
        <v>815369015943</v>
      </c>
      <c r="D4054" s="71" t="s">
        <v>12187</v>
      </c>
      <c r="E4054" s="72">
        <v>8</v>
      </c>
      <c r="F4054" s="73" t="s">
        <v>181</v>
      </c>
      <c r="G4054" s="74">
        <v>0</v>
      </c>
      <c r="H4054" s="74">
        <f>'IDS Miami Dry Grocery 2025'!$I4054*'IDS Miami Dry Grocery 2025'!$G4054</f>
        <v>0</v>
      </c>
      <c r="I4054" s="78"/>
      <c r="J4054" s="75">
        <v>53.8</v>
      </c>
      <c r="K4054" s="76">
        <f>IFERROR((#REF!*#REF!)+('IDS Miami Dry Grocery 2025'!$J4054*'IDS Miami Dry Grocery 2025'!$I4054),'IDS Miami Dry Grocery 2025'!$J4054*'IDS Miami Dry Grocery 2025'!$I4054)</f>
        <v>0</v>
      </c>
      <c r="M4054" s="97"/>
    </row>
    <row r="4055" spans="1:13" s="35" customFormat="1" ht="15" x14ac:dyDescent="0.2">
      <c r="A4055" s="68" t="s">
        <v>12188</v>
      </c>
      <c r="B4055" s="69" t="s">
        <v>12189</v>
      </c>
      <c r="C4055" s="70" t="s">
        <v>12190</v>
      </c>
      <c r="D4055" s="71" t="s">
        <v>12191</v>
      </c>
      <c r="E4055" s="72">
        <v>10</v>
      </c>
      <c r="F4055" s="73" t="s">
        <v>9806</v>
      </c>
      <c r="G4055" s="74">
        <v>0</v>
      </c>
      <c r="H4055" s="74">
        <f>'IDS Miami Dry Grocery 2025'!$I4055*'IDS Miami Dry Grocery 2025'!$G4055</f>
        <v>0</v>
      </c>
      <c r="I4055" s="78"/>
      <c r="J4055" s="75">
        <v>76.87</v>
      </c>
      <c r="K4055" s="76">
        <f>IFERROR((#REF!*#REF!)+('IDS Miami Dry Grocery 2025'!$J4055*'IDS Miami Dry Grocery 2025'!$I4055),'IDS Miami Dry Grocery 2025'!$J4055*'IDS Miami Dry Grocery 2025'!$I4055)</f>
        <v>0</v>
      </c>
      <c r="M4055" s="97"/>
    </row>
    <row r="4056" spans="1:13" s="35" customFormat="1" ht="15" x14ac:dyDescent="0.2">
      <c r="A4056" s="68" t="s">
        <v>12192</v>
      </c>
      <c r="B4056" s="69" t="s">
        <v>12189</v>
      </c>
      <c r="C4056" s="70" t="s">
        <v>12193</v>
      </c>
      <c r="D4056" s="71" t="s">
        <v>12194</v>
      </c>
      <c r="E4056" s="72">
        <v>24</v>
      </c>
      <c r="F4056" s="73" t="s">
        <v>3163</v>
      </c>
      <c r="G4056" s="74">
        <v>2.1124332799999999E-2</v>
      </c>
      <c r="H4056" s="74">
        <f>'IDS Miami Dry Grocery 2025'!$I4056*'IDS Miami Dry Grocery 2025'!$G4056</f>
        <v>0</v>
      </c>
      <c r="I4056" s="78"/>
      <c r="J4056" s="75">
        <v>43.41</v>
      </c>
      <c r="K4056" s="76">
        <f>IFERROR((#REF!*#REF!)+('IDS Miami Dry Grocery 2025'!$J4056*'IDS Miami Dry Grocery 2025'!$I4056),'IDS Miami Dry Grocery 2025'!$J4056*'IDS Miami Dry Grocery 2025'!$I4056)</f>
        <v>0</v>
      </c>
      <c r="M4056" s="97"/>
    </row>
    <row r="4057" spans="1:13" s="35" customFormat="1" ht="15" x14ac:dyDescent="0.2">
      <c r="A4057" s="68" t="s">
        <v>12195</v>
      </c>
      <c r="B4057" s="69" t="s">
        <v>12189</v>
      </c>
      <c r="C4057" s="70" t="s">
        <v>12196</v>
      </c>
      <c r="D4057" s="71" t="s">
        <v>12197</v>
      </c>
      <c r="E4057" s="72">
        <v>24</v>
      </c>
      <c r="F4057" s="73" t="s">
        <v>3891</v>
      </c>
      <c r="G4057" s="74">
        <v>2.1124332799999999E-2</v>
      </c>
      <c r="H4057" s="74">
        <f>'IDS Miami Dry Grocery 2025'!$I4057*'IDS Miami Dry Grocery 2025'!$G4057</f>
        <v>0</v>
      </c>
      <c r="I4057" s="78"/>
      <c r="J4057" s="75">
        <v>43.41</v>
      </c>
      <c r="K4057" s="76">
        <f>IFERROR((#REF!*#REF!)+('IDS Miami Dry Grocery 2025'!$J4057*'IDS Miami Dry Grocery 2025'!$I4057),'IDS Miami Dry Grocery 2025'!$J4057*'IDS Miami Dry Grocery 2025'!$I4057)</f>
        <v>0</v>
      </c>
      <c r="M4057" s="97"/>
    </row>
    <row r="4058" spans="1:13" s="35" customFormat="1" ht="24" x14ac:dyDescent="0.2">
      <c r="A4058" s="68" t="s">
        <v>12198</v>
      </c>
      <c r="B4058" s="69" t="s">
        <v>12189</v>
      </c>
      <c r="C4058" s="70" t="s">
        <v>12199</v>
      </c>
      <c r="D4058" s="71" t="s">
        <v>12200</v>
      </c>
      <c r="E4058" s="72">
        <v>12</v>
      </c>
      <c r="F4058" s="73" t="s">
        <v>3247</v>
      </c>
      <c r="G4058" s="74">
        <v>0.12459392000000001</v>
      </c>
      <c r="H4058" s="74">
        <f>'IDS Miami Dry Grocery 2025'!$I4058*'IDS Miami Dry Grocery 2025'!$G4058</f>
        <v>0</v>
      </c>
      <c r="I4058" s="78"/>
      <c r="J4058" s="75">
        <v>97.27</v>
      </c>
      <c r="K4058" s="76">
        <f>IFERROR((#REF!*#REF!)+('IDS Miami Dry Grocery 2025'!$J4058*'IDS Miami Dry Grocery 2025'!$I4058),'IDS Miami Dry Grocery 2025'!$J4058*'IDS Miami Dry Grocery 2025'!$I4058)</f>
        <v>0</v>
      </c>
      <c r="M4058" s="97"/>
    </row>
    <row r="4059" spans="1:13" s="35" customFormat="1" ht="15" x14ac:dyDescent="0.2">
      <c r="A4059" s="68" t="s">
        <v>12201</v>
      </c>
      <c r="B4059" s="69" t="s">
        <v>12189</v>
      </c>
      <c r="C4059" s="70" t="s">
        <v>12202</v>
      </c>
      <c r="D4059" s="71" t="s">
        <v>12203</v>
      </c>
      <c r="E4059" s="72">
        <v>12</v>
      </c>
      <c r="F4059" s="73" t="s">
        <v>936</v>
      </c>
      <c r="G4059" s="74">
        <v>2.0954431999999999E-2</v>
      </c>
      <c r="H4059" s="74">
        <f>'IDS Miami Dry Grocery 2025'!$I4059*'IDS Miami Dry Grocery 2025'!$G4059</f>
        <v>0</v>
      </c>
      <c r="I4059" s="78"/>
      <c r="J4059" s="75">
        <v>43.53</v>
      </c>
      <c r="K4059" s="76">
        <f>IFERROR((#REF!*#REF!)+('IDS Miami Dry Grocery 2025'!$J4059*'IDS Miami Dry Grocery 2025'!$I4059),'IDS Miami Dry Grocery 2025'!$J4059*'IDS Miami Dry Grocery 2025'!$I4059)</f>
        <v>0</v>
      </c>
      <c r="M4059" s="97"/>
    </row>
    <row r="4060" spans="1:13" s="35" customFormat="1" ht="15" x14ac:dyDescent="0.2">
      <c r="A4060" s="68" t="s">
        <v>12204</v>
      </c>
      <c r="B4060" s="69" t="s">
        <v>12189</v>
      </c>
      <c r="C4060" s="70" t="s">
        <v>12205</v>
      </c>
      <c r="D4060" s="71" t="s">
        <v>12206</v>
      </c>
      <c r="E4060" s="72">
        <v>24</v>
      </c>
      <c r="F4060" s="73" t="s">
        <v>497</v>
      </c>
      <c r="G4060" s="74">
        <v>2.7750463999999999E-2</v>
      </c>
      <c r="H4060" s="74">
        <f>'IDS Miami Dry Grocery 2025'!$I4060*'IDS Miami Dry Grocery 2025'!$G4060</f>
        <v>0</v>
      </c>
      <c r="I4060" s="78"/>
      <c r="J4060" s="75">
        <v>46.71</v>
      </c>
      <c r="K4060" s="76">
        <f>IFERROR((#REF!*#REF!)+('IDS Miami Dry Grocery 2025'!$J4060*'IDS Miami Dry Grocery 2025'!$I4060),'IDS Miami Dry Grocery 2025'!$J4060*'IDS Miami Dry Grocery 2025'!$I4060)</f>
        <v>0</v>
      </c>
      <c r="M4060" s="97"/>
    </row>
    <row r="4061" spans="1:13" s="35" customFormat="1" ht="15" x14ac:dyDescent="0.2">
      <c r="A4061" s="68" t="s">
        <v>12207</v>
      </c>
      <c r="B4061" s="69" t="s">
        <v>12189</v>
      </c>
      <c r="C4061" s="70" t="s">
        <v>12208</v>
      </c>
      <c r="D4061" s="71" t="s">
        <v>12209</v>
      </c>
      <c r="E4061" s="72">
        <v>12</v>
      </c>
      <c r="F4061" s="73" t="s">
        <v>135</v>
      </c>
      <c r="G4061" s="74">
        <v>2.0671263999999998E-2</v>
      </c>
      <c r="H4061" s="74">
        <f>'IDS Miami Dry Grocery 2025'!$I4061*'IDS Miami Dry Grocery 2025'!$G4061</f>
        <v>0</v>
      </c>
      <c r="I4061" s="78"/>
      <c r="J4061" s="75">
        <v>43.53</v>
      </c>
      <c r="K4061" s="76">
        <f>IFERROR((#REF!*#REF!)+('IDS Miami Dry Grocery 2025'!$J4061*'IDS Miami Dry Grocery 2025'!$I4061),'IDS Miami Dry Grocery 2025'!$J4061*'IDS Miami Dry Grocery 2025'!$I4061)</f>
        <v>0</v>
      </c>
      <c r="M4061" s="97"/>
    </row>
    <row r="4062" spans="1:13" s="35" customFormat="1" ht="15" x14ac:dyDescent="0.2">
      <c r="A4062" s="68" t="s">
        <v>12210</v>
      </c>
      <c r="B4062" s="69" t="s">
        <v>12189</v>
      </c>
      <c r="C4062" s="70" t="s">
        <v>12211</v>
      </c>
      <c r="D4062" s="71" t="s">
        <v>12212</v>
      </c>
      <c r="E4062" s="72">
        <v>12</v>
      </c>
      <c r="F4062" s="73" t="s">
        <v>86</v>
      </c>
      <c r="G4062" s="74">
        <v>2.1520767999999999E-2</v>
      </c>
      <c r="H4062" s="74">
        <f>'IDS Miami Dry Grocery 2025'!$I4062*'IDS Miami Dry Grocery 2025'!$G4062</f>
        <v>0</v>
      </c>
      <c r="I4062" s="78"/>
      <c r="J4062" s="75">
        <v>73.75</v>
      </c>
      <c r="K4062" s="76">
        <f>IFERROR((#REF!*#REF!)+('IDS Miami Dry Grocery 2025'!$J4062*'IDS Miami Dry Grocery 2025'!$I4062),'IDS Miami Dry Grocery 2025'!$J4062*'IDS Miami Dry Grocery 2025'!$I4062)</f>
        <v>0</v>
      </c>
      <c r="M4062" s="97"/>
    </row>
    <row r="4063" spans="1:13" s="35" customFormat="1" ht="15" x14ac:dyDescent="0.2">
      <c r="A4063" s="68" t="s">
        <v>12213</v>
      </c>
      <c r="B4063" s="69" t="s">
        <v>12189</v>
      </c>
      <c r="C4063" s="70" t="s">
        <v>12214</v>
      </c>
      <c r="D4063" s="71" t="s">
        <v>12215</v>
      </c>
      <c r="E4063" s="72">
        <v>12</v>
      </c>
      <c r="F4063" s="73" t="s">
        <v>1340</v>
      </c>
      <c r="G4063" s="74">
        <v>1.7556415999999998E-2</v>
      </c>
      <c r="H4063" s="74">
        <f>'IDS Miami Dry Grocery 2025'!$I4063*'IDS Miami Dry Grocery 2025'!$G4063</f>
        <v>0</v>
      </c>
      <c r="I4063" s="78"/>
      <c r="J4063" s="75">
        <v>79.09</v>
      </c>
      <c r="K4063" s="76">
        <f>IFERROR((#REF!*#REF!)+('IDS Miami Dry Grocery 2025'!$J4063*'IDS Miami Dry Grocery 2025'!$I4063),'IDS Miami Dry Grocery 2025'!$J4063*'IDS Miami Dry Grocery 2025'!$I4063)</f>
        <v>0</v>
      </c>
      <c r="M4063" s="97"/>
    </row>
    <row r="4064" spans="1:13" s="35" customFormat="1" ht="15" x14ac:dyDescent="0.2">
      <c r="A4064" s="68" t="s">
        <v>12216</v>
      </c>
      <c r="B4064" s="69" t="s">
        <v>12189</v>
      </c>
      <c r="C4064" s="70" t="s">
        <v>12217</v>
      </c>
      <c r="D4064" s="71" t="s">
        <v>12218</v>
      </c>
      <c r="E4064" s="72">
        <v>12</v>
      </c>
      <c r="F4064" s="73" t="s">
        <v>3894</v>
      </c>
      <c r="G4064" s="74">
        <v>9.3445439999999998E-3</v>
      </c>
      <c r="H4064" s="74">
        <f>'IDS Miami Dry Grocery 2025'!$I4064*'IDS Miami Dry Grocery 2025'!$G4064</f>
        <v>0</v>
      </c>
      <c r="I4064" s="78"/>
      <c r="J4064" s="75">
        <v>26.63</v>
      </c>
      <c r="K4064" s="76">
        <f>IFERROR((#REF!*#REF!)+('IDS Miami Dry Grocery 2025'!$J4064*'IDS Miami Dry Grocery 2025'!$I4064),'IDS Miami Dry Grocery 2025'!$J4064*'IDS Miami Dry Grocery 2025'!$I4064)</f>
        <v>0</v>
      </c>
      <c r="M4064" s="97"/>
    </row>
    <row r="4065" spans="1:13" s="35" customFormat="1" ht="15" x14ac:dyDescent="0.2">
      <c r="A4065" s="68" t="s">
        <v>12219</v>
      </c>
      <c r="B4065" s="69" t="s">
        <v>12189</v>
      </c>
      <c r="C4065" s="70" t="s">
        <v>12220</v>
      </c>
      <c r="D4065" s="71" t="s">
        <v>12221</v>
      </c>
      <c r="E4065" s="72">
        <v>12</v>
      </c>
      <c r="F4065" s="73" t="s">
        <v>3891</v>
      </c>
      <c r="G4065" s="74">
        <v>1.1043552E-2</v>
      </c>
      <c r="H4065" s="74">
        <f>'IDS Miami Dry Grocery 2025'!$I4065*'IDS Miami Dry Grocery 2025'!$G4065</f>
        <v>0</v>
      </c>
      <c r="I4065" s="78"/>
      <c r="J4065" s="75">
        <v>26.63</v>
      </c>
      <c r="K4065" s="76">
        <f>IFERROR((#REF!*#REF!)+('IDS Miami Dry Grocery 2025'!$J4065*'IDS Miami Dry Grocery 2025'!$I4065),'IDS Miami Dry Grocery 2025'!$J4065*'IDS Miami Dry Grocery 2025'!$I4065)</f>
        <v>0</v>
      </c>
      <c r="M4065" s="97"/>
    </row>
    <row r="4066" spans="1:13" s="35" customFormat="1" ht="15" x14ac:dyDescent="0.2">
      <c r="A4066" s="68" t="s">
        <v>12222</v>
      </c>
      <c r="B4066" s="69" t="s">
        <v>12189</v>
      </c>
      <c r="C4066" s="70" t="s">
        <v>12223</v>
      </c>
      <c r="D4066" s="71" t="s">
        <v>12224</v>
      </c>
      <c r="E4066" s="72">
        <v>6</v>
      </c>
      <c r="F4066" s="73" t="s">
        <v>1506</v>
      </c>
      <c r="G4066" s="74">
        <v>1.4724736E-2</v>
      </c>
      <c r="H4066" s="74">
        <f>'IDS Miami Dry Grocery 2025'!$I4066*'IDS Miami Dry Grocery 2025'!$G4066</f>
        <v>0</v>
      </c>
      <c r="I4066" s="78"/>
      <c r="J4066" s="75">
        <v>50.69</v>
      </c>
      <c r="K4066" s="76">
        <f>IFERROR((#REF!*#REF!)+('IDS Miami Dry Grocery 2025'!$J4066*'IDS Miami Dry Grocery 2025'!$I4066),'IDS Miami Dry Grocery 2025'!$J4066*'IDS Miami Dry Grocery 2025'!$I4066)</f>
        <v>0</v>
      </c>
      <c r="M4066" s="97"/>
    </row>
    <row r="4067" spans="1:13" s="35" customFormat="1" ht="15" x14ac:dyDescent="0.2">
      <c r="A4067" s="68" t="s">
        <v>12225</v>
      </c>
      <c r="B4067" s="69" t="s">
        <v>12189</v>
      </c>
      <c r="C4067" s="70" t="s">
        <v>12226</v>
      </c>
      <c r="D4067" s="71" t="s">
        <v>12227</v>
      </c>
      <c r="E4067" s="72">
        <v>12</v>
      </c>
      <c r="F4067" s="73" t="s">
        <v>417</v>
      </c>
      <c r="G4067" s="74">
        <v>2.8033631999999999E-2</v>
      </c>
      <c r="H4067" s="74">
        <f>'IDS Miami Dry Grocery 2025'!$I4067*'IDS Miami Dry Grocery 2025'!$G4067</f>
        <v>0</v>
      </c>
      <c r="I4067" s="78"/>
      <c r="J4067" s="75">
        <v>72.7</v>
      </c>
      <c r="K4067" s="76">
        <f>IFERROR((#REF!*#REF!)+('IDS Miami Dry Grocery 2025'!$J4067*'IDS Miami Dry Grocery 2025'!$I4067),'IDS Miami Dry Grocery 2025'!$J4067*'IDS Miami Dry Grocery 2025'!$I4067)</f>
        <v>0</v>
      </c>
      <c r="M4067" s="97"/>
    </row>
    <row r="4068" spans="1:13" s="35" customFormat="1" ht="15" x14ac:dyDescent="0.2">
      <c r="A4068" s="68" t="s">
        <v>12228</v>
      </c>
      <c r="B4068" s="69" t="s">
        <v>12189</v>
      </c>
      <c r="C4068" s="70" t="s">
        <v>12229</v>
      </c>
      <c r="D4068" s="71" t="s">
        <v>12230</v>
      </c>
      <c r="E4068" s="72">
        <v>6</v>
      </c>
      <c r="F4068" s="73" t="s">
        <v>3247</v>
      </c>
      <c r="G4068" s="74">
        <v>1.3592063999999999E-2</v>
      </c>
      <c r="H4068" s="74">
        <f>'IDS Miami Dry Grocery 2025'!$I4068*'IDS Miami Dry Grocery 2025'!$G4068</f>
        <v>0</v>
      </c>
      <c r="I4068" s="78"/>
      <c r="J4068" s="75">
        <v>50.69</v>
      </c>
      <c r="K4068" s="76">
        <f>IFERROR((#REF!*#REF!)+('IDS Miami Dry Grocery 2025'!$J4068*'IDS Miami Dry Grocery 2025'!$I4068),'IDS Miami Dry Grocery 2025'!$J4068*'IDS Miami Dry Grocery 2025'!$I4068)</f>
        <v>0</v>
      </c>
      <c r="M4068" s="97"/>
    </row>
    <row r="4069" spans="1:13" s="35" customFormat="1" ht="15" x14ac:dyDescent="0.2">
      <c r="A4069" s="68" t="s">
        <v>12231</v>
      </c>
      <c r="B4069" s="69" t="s">
        <v>12189</v>
      </c>
      <c r="C4069" s="70" t="s">
        <v>12232</v>
      </c>
      <c r="D4069" s="71" t="s">
        <v>12233</v>
      </c>
      <c r="E4069" s="72">
        <v>6</v>
      </c>
      <c r="F4069" s="73" t="s">
        <v>4306</v>
      </c>
      <c r="G4069" s="74">
        <v>1.4441568E-2</v>
      </c>
      <c r="H4069" s="74">
        <f>'IDS Miami Dry Grocery 2025'!$I4069*'IDS Miami Dry Grocery 2025'!$G4069</f>
        <v>0</v>
      </c>
      <c r="I4069" s="78"/>
      <c r="J4069" s="75">
        <v>50.69</v>
      </c>
      <c r="K4069" s="76">
        <f>IFERROR((#REF!*#REF!)+('IDS Miami Dry Grocery 2025'!$J4069*'IDS Miami Dry Grocery 2025'!$I4069),'IDS Miami Dry Grocery 2025'!$J4069*'IDS Miami Dry Grocery 2025'!$I4069)</f>
        <v>0</v>
      </c>
      <c r="M4069" s="97"/>
    </row>
    <row r="4070" spans="1:13" s="35" customFormat="1" ht="15" x14ac:dyDescent="0.2">
      <c r="A4070" s="68" t="s">
        <v>12234</v>
      </c>
      <c r="B4070" s="69" t="s">
        <v>12189</v>
      </c>
      <c r="C4070" s="70" t="s">
        <v>12235</v>
      </c>
      <c r="D4070" s="71" t="s">
        <v>12236</v>
      </c>
      <c r="E4070" s="72">
        <v>6</v>
      </c>
      <c r="F4070" s="73" t="s">
        <v>212</v>
      </c>
      <c r="G4070" s="74">
        <v>1.2459392E-2</v>
      </c>
      <c r="H4070" s="74">
        <f>'IDS Miami Dry Grocery 2025'!$I4070*'IDS Miami Dry Grocery 2025'!$G4070</f>
        <v>0</v>
      </c>
      <c r="I4070" s="78"/>
      <c r="J4070" s="75">
        <v>50.69</v>
      </c>
      <c r="K4070" s="76">
        <f>IFERROR((#REF!*#REF!)+('IDS Miami Dry Grocery 2025'!$J4070*'IDS Miami Dry Grocery 2025'!$I4070),'IDS Miami Dry Grocery 2025'!$J4070*'IDS Miami Dry Grocery 2025'!$I4070)</f>
        <v>0</v>
      </c>
      <c r="M4070" s="97"/>
    </row>
    <row r="4071" spans="1:13" s="35" customFormat="1" ht="15" x14ac:dyDescent="0.2">
      <c r="A4071" s="68" t="s">
        <v>12237</v>
      </c>
      <c r="B4071" s="69" t="s">
        <v>12189</v>
      </c>
      <c r="C4071" s="70" t="s">
        <v>12238</v>
      </c>
      <c r="D4071" s="71" t="s">
        <v>12239</v>
      </c>
      <c r="E4071" s="72">
        <v>6</v>
      </c>
      <c r="F4071" s="73" t="s">
        <v>151</v>
      </c>
      <c r="G4071" s="74">
        <v>1.2459392E-2</v>
      </c>
      <c r="H4071" s="74">
        <f>'IDS Miami Dry Grocery 2025'!$I4071*'IDS Miami Dry Grocery 2025'!$G4071</f>
        <v>0</v>
      </c>
      <c r="I4071" s="78"/>
      <c r="J4071" s="75">
        <v>50.69</v>
      </c>
      <c r="K4071" s="76">
        <f>IFERROR((#REF!*#REF!)+('IDS Miami Dry Grocery 2025'!$J4071*'IDS Miami Dry Grocery 2025'!$I4071),'IDS Miami Dry Grocery 2025'!$J4071*'IDS Miami Dry Grocery 2025'!$I4071)</f>
        <v>0</v>
      </c>
      <c r="M4071" s="97"/>
    </row>
    <row r="4072" spans="1:13" s="35" customFormat="1" ht="15" x14ac:dyDescent="0.2">
      <c r="A4072" s="68" t="s">
        <v>12240</v>
      </c>
      <c r="B4072" s="69" t="s">
        <v>12189</v>
      </c>
      <c r="C4072" s="70" t="s">
        <v>12241</v>
      </c>
      <c r="D4072" s="71" t="s">
        <v>12242</v>
      </c>
      <c r="E4072" s="72">
        <v>12</v>
      </c>
      <c r="F4072" s="73" t="s">
        <v>3163</v>
      </c>
      <c r="G4072" s="74">
        <v>1.1043552E-2</v>
      </c>
      <c r="H4072" s="74">
        <f>'IDS Miami Dry Grocery 2025'!$I4072*'IDS Miami Dry Grocery 2025'!$G4072</f>
        <v>0</v>
      </c>
      <c r="I4072" s="78"/>
      <c r="J4072" s="75">
        <v>26.63</v>
      </c>
      <c r="K4072" s="76">
        <f>IFERROR((#REF!*#REF!)+('IDS Miami Dry Grocery 2025'!$J4072*'IDS Miami Dry Grocery 2025'!$I4072),'IDS Miami Dry Grocery 2025'!$J4072*'IDS Miami Dry Grocery 2025'!$I4072)</f>
        <v>0</v>
      </c>
      <c r="M4072" s="97"/>
    </row>
    <row r="4073" spans="1:13" s="35" customFormat="1" ht="15" x14ac:dyDescent="0.2">
      <c r="A4073" s="68" t="s">
        <v>12243</v>
      </c>
      <c r="B4073" s="69" t="s">
        <v>12189</v>
      </c>
      <c r="C4073" s="70" t="s">
        <v>12244</v>
      </c>
      <c r="D4073" s="71" t="s">
        <v>12245</v>
      </c>
      <c r="E4073" s="72">
        <v>6</v>
      </c>
      <c r="F4073" s="73" t="s">
        <v>222</v>
      </c>
      <c r="G4073" s="74">
        <v>1.3592063999999999E-2</v>
      </c>
      <c r="H4073" s="74">
        <f>'IDS Miami Dry Grocery 2025'!$I4073*'IDS Miami Dry Grocery 2025'!$G4073</f>
        <v>0</v>
      </c>
      <c r="I4073" s="78"/>
      <c r="J4073" s="75">
        <v>50.69</v>
      </c>
      <c r="K4073" s="76">
        <f>IFERROR((#REF!*#REF!)+('IDS Miami Dry Grocery 2025'!$J4073*'IDS Miami Dry Grocery 2025'!$I4073),'IDS Miami Dry Grocery 2025'!$J4073*'IDS Miami Dry Grocery 2025'!$I4073)</f>
        <v>0</v>
      </c>
      <c r="M4073" s="97"/>
    </row>
    <row r="4074" spans="1:13" s="35" customFormat="1" ht="15" x14ac:dyDescent="0.2">
      <c r="A4074" s="68" t="s">
        <v>12246</v>
      </c>
      <c r="B4074" s="69" t="s">
        <v>12189</v>
      </c>
      <c r="C4074" s="70" t="s">
        <v>12247</v>
      </c>
      <c r="D4074" s="71" t="s">
        <v>12248</v>
      </c>
      <c r="E4074" s="72">
        <v>6</v>
      </c>
      <c r="F4074" s="73" t="s">
        <v>222</v>
      </c>
      <c r="G4074" s="74">
        <v>1.3592063999999999E-2</v>
      </c>
      <c r="H4074" s="74">
        <f>'IDS Miami Dry Grocery 2025'!$I4074*'IDS Miami Dry Grocery 2025'!$G4074</f>
        <v>0</v>
      </c>
      <c r="I4074" s="78"/>
      <c r="J4074" s="75">
        <v>50.69</v>
      </c>
      <c r="K4074" s="76">
        <f>IFERROR((#REF!*#REF!)+('IDS Miami Dry Grocery 2025'!$J4074*'IDS Miami Dry Grocery 2025'!$I4074),'IDS Miami Dry Grocery 2025'!$J4074*'IDS Miami Dry Grocery 2025'!$I4074)</f>
        <v>0</v>
      </c>
      <c r="M4074" s="97"/>
    </row>
    <row r="4075" spans="1:13" s="35" customFormat="1" ht="15" x14ac:dyDescent="0.2">
      <c r="A4075" s="68" t="s">
        <v>12249</v>
      </c>
      <c r="B4075" s="69" t="s">
        <v>12189</v>
      </c>
      <c r="C4075" s="70" t="s">
        <v>12250</v>
      </c>
      <c r="D4075" s="71" t="s">
        <v>12251</v>
      </c>
      <c r="E4075" s="72">
        <v>12</v>
      </c>
      <c r="F4075" s="73" t="s">
        <v>40</v>
      </c>
      <c r="G4075" s="74">
        <v>2.6334624000000001E-2</v>
      </c>
      <c r="H4075" s="74">
        <f>'IDS Miami Dry Grocery 2025'!$I4075*'IDS Miami Dry Grocery 2025'!$G4075</f>
        <v>0</v>
      </c>
      <c r="I4075" s="78"/>
      <c r="J4075" s="75">
        <v>61.32</v>
      </c>
      <c r="K4075" s="76">
        <f>IFERROR((#REF!*#REF!)+('IDS Miami Dry Grocery 2025'!$J4075*'IDS Miami Dry Grocery 2025'!$I4075),'IDS Miami Dry Grocery 2025'!$J4075*'IDS Miami Dry Grocery 2025'!$I4075)</f>
        <v>0</v>
      </c>
      <c r="M4075" s="97"/>
    </row>
    <row r="4076" spans="1:13" s="35" customFormat="1" ht="24" x14ac:dyDescent="0.2">
      <c r="A4076" s="68" t="s">
        <v>12252</v>
      </c>
      <c r="B4076" s="69" t="s">
        <v>12189</v>
      </c>
      <c r="C4076" s="70" t="s">
        <v>12253</v>
      </c>
      <c r="D4076" s="71" t="s">
        <v>12254</v>
      </c>
      <c r="E4076" s="72">
        <v>12</v>
      </c>
      <c r="F4076" s="73" t="s">
        <v>3589</v>
      </c>
      <c r="G4076" s="74">
        <v>2.1520767999999999E-2</v>
      </c>
      <c r="H4076" s="74">
        <f>'IDS Miami Dry Grocery 2025'!$I4076*'IDS Miami Dry Grocery 2025'!$G4076</f>
        <v>0</v>
      </c>
      <c r="I4076" s="78"/>
      <c r="J4076" s="75">
        <v>22.39</v>
      </c>
      <c r="K4076" s="76">
        <f>IFERROR((#REF!*#REF!)+('IDS Miami Dry Grocery 2025'!$J4076*'IDS Miami Dry Grocery 2025'!$I4076),'IDS Miami Dry Grocery 2025'!$J4076*'IDS Miami Dry Grocery 2025'!$I4076)</f>
        <v>0</v>
      </c>
      <c r="M4076" s="97"/>
    </row>
    <row r="4077" spans="1:13" s="35" customFormat="1" ht="24" x14ac:dyDescent="0.2">
      <c r="A4077" s="68" t="s">
        <v>12255</v>
      </c>
      <c r="B4077" s="69" t="s">
        <v>12189</v>
      </c>
      <c r="C4077" s="70" t="s">
        <v>12256</v>
      </c>
      <c r="D4077" s="71" t="s">
        <v>12257</v>
      </c>
      <c r="E4077" s="72">
        <v>12</v>
      </c>
      <c r="F4077" s="73" t="s">
        <v>2982</v>
      </c>
      <c r="G4077" s="74">
        <v>1.2176223999999999E-2</v>
      </c>
      <c r="H4077" s="74">
        <f>'IDS Miami Dry Grocery 2025'!$I4077*'IDS Miami Dry Grocery 2025'!$G4077</f>
        <v>0</v>
      </c>
      <c r="I4077" s="78"/>
      <c r="J4077" s="75">
        <v>22.39</v>
      </c>
      <c r="K4077" s="76">
        <f>IFERROR((#REF!*#REF!)+('IDS Miami Dry Grocery 2025'!$J4077*'IDS Miami Dry Grocery 2025'!$I4077),'IDS Miami Dry Grocery 2025'!$J4077*'IDS Miami Dry Grocery 2025'!$I4077)</f>
        <v>0</v>
      </c>
      <c r="M4077" s="97"/>
    </row>
    <row r="4078" spans="1:13" s="35" customFormat="1" ht="24" x14ac:dyDescent="0.2">
      <c r="A4078" s="68" t="s">
        <v>12258</v>
      </c>
      <c r="B4078" s="69" t="s">
        <v>12189</v>
      </c>
      <c r="C4078" s="70" t="s">
        <v>12259</v>
      </c>
      <c r="D4078" s="71" t="s">
        <v>12260</v>
      </c>
      <c r="E4078" s="72">
        <v>12</v>
      </c>
      <c r="F4078" s="73" t="s">
        <v>3589</v>
      </c>
      <c r="G4078" s="74">
        <v>5.6633600000000001E-3</v>
      </c>
      <c r="H4078" s="74">
        <f>'IDS Miami Dry Grocery 2025'!$I4078*'IDS Miami Dry Grocery 2025'!$G4078</f>
        <v>0</v>
      </c>
      <c r="I4078" s="78"/>
      <c r="J4078" s="75">
        <v>22.39</v>
      </c>
      <c r="K4078" s="76">
        <f>IFERROR((#REF!*#REF!)+('IDS Miami Dry Grocery 2025'!$J4078*'IDS Miami Dry Grocery 2025'!$I4078),'IDS Miami Dry Grocery 2025'!$J4078*'IDS Miami Dry Grocery 2025'!$I4078)</f>
        <v>0</v>
      </c>
      <c r="M4078" s="97"/>
    </row>
    <row r="4079" spans="1:13" s="35" customFormat="1" ht="15" x14ac:dyDescent="0.2">
      <c r="A4079" s="68" t="s">
        <v>12261</v>
      </c>
      <c r="B4079" s="69" t="s">
        <v>12189</v>
      </c>
      <c r="C4079" s="70" t="s">
        <v>12262</v>
      </c>
      <c r="D4079" s="71" t="s">
        <v>12263</v>
      </c>
      <c r="E4079" s="72">
        <v>6</v>
      </c>
      <c r="F4079" s="73" t="s">
        <v>208</v>
      </c>
      <c r="G4079" s="74">
        <v>1.8972256E-2</v>
      </c>
      <c r="H4079" s="74">
        <f>'IDS Miami Dry Grocery 2025'!$I4079*'IDS Miami Dry Grocery 2025'!$G4079</f>
        <v>0</v>
      </c>
      <c r="I4079" s="78"/>
      <c r="J4079" s="75">
        <v>41.22</v>
      </c>
      <c r="K4079" s="76">
        <f>IFERROR((#REF!*#REF!)+('IDS Miami Dry Grocery 2025'!$J4079*'IDS Miami Dry Grocery 2025'!$I4079),'IDS Miami Dry Grocery 2025'!$J4079*'IDS Miami Dry Grocery 2025'!$I4079)</f>
        <v>0</v>
      </c>
      <c r="M4079" s="97"/>
    </row>
    <row r="4080" spans="1:13" s="35" customFormat="1" ht="15" x14ac:dyDescent="0.2">
      <c r="A4080" s="68" t="s">
        <v>12264</v>
      </c>
      <c r="B4080" s="69" t="s">
        <v>12189</v>
      </c>
      <c r="C4080" s="70" t="s">
        <v>12265</v>
      </c>
      <c r="D4080" s="71" t="s">
        <v>12266</v>
      </c>
      <c r="E4080" s="72">
        <v>12</v>
      </c>
      <c r="F4080" s="73" t="s">
        <v>1356</v>
      </c>
      <c r="G4080" s="74">
        <v>5.3518751999999996E-2</v>
      </c>
      <c r="H4080" s="74">
        <f>'IDS Miami Dry Grocery 2025'!$I4080*'IDS Miami Dry Grocery 2025'!$G4080</f>
        <v>0</v>
      </c>
      <c r="I4080" s="78"/>
      <c r="J4080" s="75">
        <v>111.26</v>
      </c>
      <c r="K4080" s="76">
        <f>IFERROR((#REF!*#REF!)+('IDS Miami Dry Grocery 2025'!$J4080*'IDS Miami Dry Grocery 2025'!$I4080),'IDS Miami Dry Grocery 2025'!$J4080*'IDS Miami Dry Grocery 2025'!$I4080)</f>
        <v>0</v>
      </c>
      <c r="M4080" s="97"/>
    </row>
    <row r="4081" spans="1:13" s="35" customFormat="1" ht="15" x14ac:dyDescent="0.2">
      <c r="A4081" s="68" t="s">
        <v>12267</v>
      </c>
      <c r="B4081" s="69" t="s">
        <v>12189</v>
      </c>
      <c r="C4081" s="70" t="s">
        <v>12268</v>
      </c>
      <c r="D4081" s="71" t="s">
        <v>12269</v>
      </c>
      <c r="E4081" s="72">
        <v>12</v>
      </c>
      <c r="F4081" s="73" t="s">
        <v>1356</v>
      </c>
      <c r="G4081" s="74">
        <v>5.6350431999999999E-2</v>
      </c>
      <c r="H4081" s="74">
        <f>'IDS Miami Dry Grocery 2025'!$I4081*'IDS Miami Dry Grocery 2025'!$G4081</f>
        <v>0</v>
      </c>
      <c r="I4081" s="78"/>
      <c r="J4081" s="75">
        <v>111.26</v>
      </c>
      <c r="K4081" s="76">
        <f>IFERROR((#REF!*#REF!)+('IDS Miami Dry Grocery 2025'!$J4081*'IDS Miami Dry Grocery 2025'!$I4081),'IDS Miami Dry Grocery 2025'!$J4081*'IDS Miami Dry Grocery 2025'!$I4081)</f>
        <v>0</v>
      </c>
      <c r="M4081" s="97"/>
    </row>
    <row r="4082" spans="1:13" s="35" customFormat="1" ht="15" x14ac:dyDescent="0.2">
      <c r="A4082" s="68" t="s">
        <v>12270</v>
      </c>
      <c r="B4082" s="69" t="s">
        <v>12189</v>
      </c>
      <c r="C4082" s="70" t="s">
        <v>12271</v>
      </c>
      <c r="D4082" s="71" t="s">
        <v>12272</v>
      </c>
      <c r="E4082" s="72">
        <v>12</v>
      </c>
      <c r="F4082" s="73" t="s">
        <v>1053</v>
      </c>
      <c r="G4082" s="74">
        <v>2.4352447999999999E-2</v>
      </c>
      <c r="H4082" s="74">
        <f>'IDS Miami Dry Grocery 2025'!$I4082*'IDS Miami Dry Grocery 2025'!$G4082</f>
        <v>0</v>
      </c>
      <c r="I4082" s="78"/>
      <c r="J4082" s="75">
        <v>86.35</v>
      </c>
      <c r="K4082" s="76">
        <f>IFERROR((#REF!*#REF!)+('IDS Miami Dry Grocery 2025'!$J4082*'IDS Miami Dry Grocery 2025'!$I4082),'IDS Miami Dry Grocery 2025'!$J4082*'IDS Miami Dry Grocery 2025'!$I4082)</f>
        <v>0</v>
      </c>
      <c r="M4082" s="97"/>
    </row>
    <row r="4083" spans="1:13" s="35" customFormat="1" ht="15" x14ac:dyDescent="0.2">
      <c r="A4083" s="68" t="s">
        <v>12273</v>
      </c>
      <c r="B4083" s="69" t="s">
        <v>12189</v>
      </c>
      <c r="C4083" s="70" t="s">
        <v>12274</v>
      </c>
      <c r="D4083" s="71" t="s">
        <v>12275</v>
      </c>
      <c r="E4083" s="72">
        <v>12</v>
      </c>
      <c r="F4083" s="73" t="s">
        <v>369</v>
      </c>
      <c r="G4083" s="74">
        <v>2.2936608000000001E-2</v>
      </c>
      <c r="H4083" s="74">
        <f>'IDS Miami Dry Grocery 2025'!$I4083*'IDS Miami Dry Grocery 2025'!$G4083</f>
        <v>0</v>
      </c>
      <c r="I4083" s="78"/>
      <c r="J4083" s="75">
        <v>72.7</v>
      </c>
      <c r="K4083" s="76">
        <f>IFERROR((#REF!*#REF!)+('IDS Miami Dry Grocery 2025'!$J4083*'IDS Miami Dry Grocery 2025'!$I4083),'IDS Miami Dry Grocery 2025'!$J4083*'IDS Miami Dry Grocery 2025'!$I4083)</f>
        <v>0</v>
      </c>
      <c r="M4083" s="97"/>
    </row>
    <row r="4084" spans="1:13" s="35" customFormat="1" ht="15" x14ac:dyDescent="0.2">
      <c r="A4084" s="68" t="s">
        <v>12276</v>
      </c>
      <c r="B4084" s="69" t="s">
        <v>12189</v>
      </c>
      <c r="C4084" s="70" t="s">
        <v>12277</v>
      </c>
      <c r="D4084" s="71" t="s">
        <v>12203</v>
      </c>
      <c r="E4084" s="72">
        <v>12</v>
      </c>
      <c r="F4084" s="73" t="s">
        <v>1139</v>
      </c>
      <c r="G4084" s="74">
        <v>1.0760384E-2</v>
      </c>
      <c r="H4084" s="74">
        <f>'IDS Miami Dry Grocery 2025'!$I4084*'IDS Miami Dry Grocery 2025'!$G4084</f>
        <v>0</v>
      </c>
      <c r="I4084" s="78"/>
      <c r="J4084" s="75">
        <v>29.88</v>
      </c>
      <c r="K4084" s="76">
        <f>IFERROR((#REF!*#REF!)+('IDS Miami Dry Grocery 2025'!$J4084*'IDS Miami Dry Grocery 2025'!$I4084),'IDS Miami Dry Grocery 2025'!$J4084*'IDS Miami Dry Grocery 2025'!$I4084)</f>
        <v>0</v>
      </c>
      <c r="M4084" s="97"/>
    </row>
    <row r="4085" spans="1:13" s="35" customFormat="1" ht="15" x14ac:dyDescent="0.2">
      <c r="A4085" s="68" t="s">
        <v>12278</v>
      </c>
      <c r="B4085" s="69" t="s">
        <v>12189</v>
      </c>
      <c r="C4085" s="70" t="s">
        <v>12279</v>
      </c>
      <c r="D4085" s="71" t="s">
        <v>12280</v>
      </c>
      <c r="E4085" s="72">
        <v>12</v>
      </c>
      <c r="F4085" s="73" t="s">
        <v>1053</v>
      </c>
      <c r="G4085" s="74">
        <v>2.4918783999999999E-2</v>
      </c>
      <c r="H4085" s="74">
        <f>'IDS Miami Dry Grocery 2025'!$I4085*'IDS Miami Dry Grocery 2025'!$G4085</f>
        <v>0</v>
      </c>
      <c r="I4085" s="78"/>
      <c r="J4085" s="75">
        <v>51.05</v>
      </c>
      <c r="K4085" s="76">
        <f>IFERROR((#REF!*#REF!)+('IDS Miami Dry Grocery 2025'!$J4085*'IDS Miami Dry Grocery 2025'!$I4085),'IDS Miami Dry Grocery 2025'!$J4085*'IDS Miami Dry Grocery 2025'!$I4085)</f>
        <v>0</v>
      </c>
      <c r="M4085" s="97"/>
    </row>
    <row r="4086" spans="1:13" s="35" customFormat="1" ht="15" x14ac:dyDescent="0.2">
      <c r="A4086" s="68" t="s">
        <v>12281</v>
      </c>
      <c r="B4086" s="69" t="s">
        <v>12189</v>
      </c>
      <c r="C4086" s="70" t="s">
        <v>12282</v>
      </c>
      <c r="D4086" s="71" t="s">
        <v>12283</v>
      </c>
      <c r="E4086" s="72">
        <v>12</v>
      </c>
      <c r="F4086" s="73" t="s">
        <v>1053</v>
      </c>
      <c r="G4086" s="74">
        <v>2.3502943999999998E-2</v>
      </c>
      <c r="H4086" s="74">
        <f>'IDS Miami Dry Grocery 2025'!$I4086*'IDS Miami Dry Grocery 2025'!$G4086</f>
        <v>0</v>
      </c>
      <c r="I4086" s="78"/>
      <c r="J4086" s="75">
        <v>68.099999999999994</v>
      </c>
      <c r="K4086" s="76">
        <f>IFERROR((#REF!*#REF!)+('IDS Miami Dry Grocery 2025'!$J4086*'IDS Miami Dry Grocery 2025'!$I4086),'IDS Miami Dry Grocery 2025'!$J4086*'IDS Miami Dry Grocery 2025'!$I4086)</f>
        <v>0</v>
      </c>
      <c r="M4086" s="97"/>
    </row>
    <row r="4087" spans="1:13" s="35" customFormat="1" ht="15" x14ac:dyDescent="0.2">
      <c r="A4087" s="68" t="s">
        <v>12284</v>
      </c>
      <c r="B4087" s="69" t="s">
        <v>12189</v>
      </c>
      <c r="C4087" s="70" t="s">
        <v>12285</v>
      </c>
      <c r="D4087" s="71" t="s">
        <v>12286</v>
      </c>
      <c r="E4087" s="72">
        <v>12</v>
      </c>
      <c r="F4087" s="73" t="s">
        <v>1053</v>
      </c>
      <c r="G4087" s="74">
        <v>2.4352447999999999E-2</v>
      </c>
      <c r="H4087" s="74">
        <f>'IDS Miami Dry Grocery 2025'!$I4087*'IDS Miami Dry Grocery 2025'!$G4087</f>
        <v>0</v>
      </c>
      <c r="I4087" s="78"/>
      <c r="J4087" s="75">
        <v>68.099999999999994</v>
      </c>
      <c r="K4087" s="76">
        <f>IFERROR((#REF!*#REF!)+('IDS Miami Dry Grocery 2025'!$J4087*'IDS Miami Dry Grocery 2025'!$I4087),'IDS Miami Dry Grocery 2025'!$J4087*'IDS Miami Dry Grocery 2025'!$I4087)</f>
        <v>0</v>
      </c>
      <c r="M4087" s="97"/>
    </row>
    <row r="4088" spans="1:13" s="35" customFormat="1" ht="15" x14ac:dyDescent="0.2">
      <c r="A4088" s="68" t="s">
        <v>12287</v>
      </c>
      <c r="B4088" s="69" t="s">
        <v>12189</v>
      </c>
      <c r="C4088" s="70" t="s">
        <v>12288</v>
      </c>
      <c r="D4088" s="71" t="s">
        <v>12289</v>
      </c>
      <c r="E4088" s="72">
        <v>12</v>
      </c>
      <c r="F4088" s="73" t="s">
        <v>86</v>
      </c>
      <c r="G4088" s="74">
        <v>1.5574240000000001E-2</v>
      </c>
      <c r="H4088" s="74">
        <f>'IDS Miami Dry Grocery 2025'!$I4088*'IDS Miami Dry Grocery 2025'!$G4088</f>
        <v>0</v>
      </c>
      <c r="I4088" s="78"/>
      <c r="J4088" s="75">
        <v>76.180000000000007</v>
      </c>
      <c r="K4088" s="76">
        <f>IFERROR((#REF!*#REF!)+('IDS Miami Dry Grocery 2025'!$J4088*'IDS Miami Dry Grocery 2025'!$I4088),'IDS Miami Dry Grocery 2025'!$J4088*'IDS Miami Dry Grocery 2025'!$I4088)</f>
        <v>0</v>
      </c>
      <c r="M4088" s="97"/>
    </row>
    <row r="4089" spans="1:13" s="35" customFormat="1" ht="15" x14ac:dyDescent="0.2">
      <c r="A4089" s="68" t="s">
        <v>12290</v>
      </c>
      <c r="B4089" s="69" t="s">
        <v>12189</v>
      </c>
      <c r="C4089" s="70" t="s">
        <v>12291</v>
      </c>
      <c r="D4089" s="71" t="s">
        <v>12292</v>
      </c>
      <c r="E4089" s="72">
        <v>12</v>
      </c>
      <c r="F4089" s="73" t="s">
        <v>1053</v>
      </c>
      <c r="G4089" s="74">
        <v>4.3891039999999999E-2</v>
      </c>
      <c r="H4089" s="74">
        <f>'IDS Miami Dry Grocery 2025'!$I4089*'IDS Miami Dry Grocery 2025'!$G4089</f>
        <v>0</v>
      </c>
      <c r="I4089" s="78"/>
      <c r="J4089" s="75">
        <v>99.66</v>
      </c>
      <c r="K4089" s="76">
        <f>IFERROR((#REF!*#REF!)+('IDS Miami Dry Grocery 2025'!$J4089*'IDS Miami Dry Grocery 2025'!$I4089),'IDS Miami Dry Grocery 2025'!$J4089*'IDS Miami Dry Grocery 2025'!$I4089)</f>
        <v>0</v>
      </c>
      <c r="M4089" s="97"/>
    </row>
    <row r="4090" spans="1:13" s="35" customFormat="1" ht="15" x14ac:dyDescent="0.2">
      <c r="A4090" s="68" t="s">
        <v>12293</v>
      </c>
      <c r="B4090" s="69" t="s">
        <v>12189</v>
      </c>
      <c r="C4090" s="70" t="s">
        <v>12294</v>
      </c>
      <c r="D4090" s="71" t="s">
        <v>12295</v>
      </c>
      <c r="E4090" s="72">
        <v>12</v>
      </c>
      <c r="F4090" s="73" t="s">
        <v>1053</v>
      </c>
      <c r="G4090" s="74">
        <v>4.4740544E-2</v>
      </c>
      <c r="H4090" s="74">
        <f>'IDS Miami Dry Grocery 2025'!$I4090*'IDS Miami Dry Grocery 2025'!$G4090</f>
        <v>0</v>
      </c>
      <c r="I4090" s="78"/>
      <c r="J4090" s="75">
        <v>99.66</v>
      </c>
      <c r="K4090" s="76">
        <f>IFERROR((#REF!*#REF!)+('IDS Miami Dry Grocery 2025'!$J4090*'IDS Miami Dry Grocery 2025'!$I4090),'IDS Miami Dry Grocery 2025'!$J4090*'IDS Miami Dry Grocery 2025'!$I4090)</f>
        <v>0</v>
      </c>
      <c r="M4090" s="97"/>
    </row>
    <row r="4091" spans="1:13" s="35" customFormat="1" ht="15" x14ac:dyDescent="0.2">
      <c r="A4091" s="68" t="s">
        <v>12296</v>
      </c>
      <c r="B4091" s="69" t="s">
        <v>12189</v>
      </c>
      <c r="C4091" s="70" t="s">
        <v>12297</v>
      </c>
      <c r="D4091" s="71" t="s">
        <v>12298</v>
      </c>
      <c r="E4091" s="72">
        <v>5</v>
      </c>
      <c r="F4091" s="73" t="s">
        <v>147</v>
      </c>
      <c r="G4091" s="74">
        <v>1.132672E-2</v>
      </c>
      <c r="H4091" s="74">
        <f>'IDS Miami Dry Grocery 2025'!$I4091*'IDS Miami Dry Grocery 2025'!$G4091</f>
        <v>0</v>
      </c>
      <c r="I4091" s="78"/>
      <c r="J4091" s="75">
        <v>31.13</v>
      </c>
      <c r="K4091" s="76">
        <f>IFERROR((#REF!*#REF!)+('IDS Miami Dry Grocery 2025'!$J4091*'IDS Miami Dry Grocery 2025'!$I4091),'IDS Miami Dry Grocery 2025'!$J4091*'IDS Miami Dry Grocery 2025'!$I4091)</f>
        <v>0</v>
      </c>
      <c r="M4091" s="97"/>
    </row>
    <row r="4092" spans="1:13" s="35" customFormat="1" ht="15" x14ac:dyDescent="0.2">
      <c r="A4092" s="68" t="s">
        <v>12299</v>
      </c>
      <c r="B4092" s="69" t="s">
        <v>12189</v>
      </c>
      <c r="C4092" s="70" t="s">
        <v>12300</v>
      </c>
      <c r="D4092" s="71" t="s">
        <v>12301</v>
      </c>
      <c r="E4092" s="72">
        <v>12</v>
      </c>
      <c r="F4092" s="73" t="s">
        <v>86</v>
      </c>
      <c r="G4092" s="74">
        <v>3.3130655999999994E-2</v>
      </c>
      <c r="H4092" s="74">
        <f>'IDS Miami Dry Grocery 2025'!$I4092*'IDS Miami Dry Grocery 2025'!$G4092</f>
        <v>0</v>
      </c>
      <c r="I4092" s="78"/>
      <c r="J4092" s="75">
        <v>72.36</v>
      </c>
      <c r="K4092" s="76">
        <f>IFERROR((#REF!*#REF!)+('IDS Miami Dry Grocery 2025'!$J4092*'IDS Miami Dry Grocery 2025'!$I4092),'IDS Miami Dry Grocery 2025'!$J4092*'IDS Miami Dry Grocery 2025'!$I4092)</f>
        <v>0</v>
      </c>
      <c r="M4092" s="97"/>
    </row>
    <row r="4093" spans="1:13" s="35" customFormat="1" ht="15" x14ac:dyDescent="0.2">
      <c r="A4093" s="68" t="s">
        <v>12302</v>
      </c>
      <c r="B4093" s="69" t="s">
        <v>12189</v>
      </c>
      <c r="C4093" s="70" t="s">
        <v>12303</v>
      </c>
      <c r="D4093" s="71" t="s">
        <v>12304</v>
      </c>
      <c r="E4093" s="72">
        <v>12</v>
      </c>
      <c r="F4093" s="73" t="s">
        <v>86</v>
      </c>
      <c r="G4093" s="74">
        <v>3.3130655999999994E-2</v>
      </c>
      <c r="H4093" s="74">
        <f>'IDS Miami Dry Grocery 2025'!$I4093*'IDS Miami Dry Grocery 2025'!$G4093</f>
        <v>0</v>
      </c>
      <c r="I4093" s="78"/>
      <c r="J4093" s="75">
        <v>72.36</v>
      </c>
      <c r="K4093" s="76">
        <f>IFERROR((#REF!*#REF!)+('IDS Miami Dry Grocery 2025'!$J4093*'IDS Miami Dry Grocery 2025'!$I4093),'IDS Miami Dry Grocery 2025'!$J4093*'IDS Miami Dry Grocery 2025'!$I4093)</f>
        <v>0</v>
      </c>
      <c r="M4093" s="97"/>
    </row>
    <row r="4094" spans="1:13" s="35" customFormat="1" ht="15" x14ac:dyDescent="0.2">
      <c r="A4094" s="68" t="s">
        <v>12305</v>
      </c>
      <c r="B4094" s="69" t="s">
        <v>12189</v>
      </c>
      <c r="C4094" s="70" t="s">
        <v>12306</v>
      </c>
      <c r="D4094" s="71" t="s">
        <v>12307</v>
      </c>
      <c r="E4094" s="72">
        <v>12</v>
      </c>
      <c r="F4094" s="73" t="s">
        <v>147</v>
      </c>
      <c r="G4094" s="74">
        <v>3.3130655999999994E-2</v>
      </c>
      <c r="H4094" s="74">
        <f>'IDS Miami Dry Grocery 2025'!$I4094*'IDS Miami Dry Grocery 2025'!$G4094</f>
        <v>0</v>
      </c>
      <c r="I4094" s="78"/>
      <c r="J4094" s="75">
        <v>72.36</v>
      </c>
      <c r="K4094" s="76">
        <f>IFERROR((#REF!*#REF!)+('IDS Miami Dry Grocery 2025'!$J4094*'IDS Miami Dry Grocery 2025'!$I4094),'IDS Miami Dry Grocery 2025'!$J4094*'IDS Miami Dry Grocery 2025'!$I4094)</f>
        <v>0</v>
      </c>
      <c r="M4094" s="97"/>
    </row>
    <row r="4095" spans="1:13" s="35" customFormat="1" ht="15" x14ac:dyDescent="0.2">
      <c r="A4095" s="68" t="s">
        <v>12308</v>
      </c>
      <c r="B4095" s="69" t="s">
        <v>12189</v>
      </c>
      <c r="C4095" s="70"/>
      <c r="D4095" s="71" t="s">
        <v>12309</v>
      </c>
      <c r="E4095" s="72">
        <v>12</v>
      </c>
      <c r="F4095" s="73" t="s">
        <v>12310</v>
      </c>
      <c r="G4095" s="74">
        <v>2.1803935999999999E-2</v>
      </c>
      <c r="H4095" s="74">
        <f>'IDS Miami Dry Grocery 2025'!$I4095*'IDS Miami Dry Grocery 2025'!$G4095</f>
        <v>0</v>
      </c>
      <c r="I4095" s="78"/>
      <c r="J4095" s="75">
        <v>72.7</v>
      </c>
      <c r="K4095" s="76">
        <f>IFERROR((#REF!*#REF!)+('IDS Miami Dry Grocery 2025'!$J4095*'IDS Miami Dry Grocery 2025'!$I4095),'IDS Miami Dry Grocery 2025'!$J4095*'IDS Miami Dry Grocery 2025'!$I4095)</f>
        <v>0</v>
      </c>
      <c r="M4095" s="97"/>
    </row>
    <row r="4096" spans="1:13" s="35" customFormat="1" ht="15" x14ac:dyDescent="0.2">
      <c r="A4096" s="68" t="s">
        <v>12311</v>
      </c>
      <c r="B4096" s="69" t="s">
        <v>12189</v>
      </c>
      <c r="C4096" s="70">
        <v>705599013485</v>
      </c>
      <c r="D4096" s="71" t="s">
        <v>12312</v>
      </c>
      <c r="E4096" s="72">
        <v>12</v>
      </c>
      <c r="F4096" s="73" t="s">
        <v>3132</v>
      </c>
      <c r="G4096" s="74">
        <v>0</v>
      </c>
      <c r="H4096" s="74">
        <f>'IDS Miami Dry Grocery 2025'!$I4096*'IDS Miami Dry Grocery 2025'!$G4096</f>
        <v>0</v>
      </c>
      <c r="I4096" s="78"/>
      <c r="J4096" s="75">
        <v>37.090000000000003</v>
      </c>
      <c r="K4096" s="76">
        <f>IFERROR((#REF!*#REF!)+('IDS Miami Dry Grocery 2025'!$J4096*'IDS Miami Dry Grocery 2025'!$I4096),'IDS Miami Dry Grocery 2025'!$J4096*'IDS Miami Dry Grocery 2025'!$I4096)</f>
        <v>0</v>
      </c>
      <c r="M4096" s="97"/>
    </row>
    <row r="4097" spans="1:13" s="35" customFormat="1" ht="15" x14ac:dyDescent="0.2">
      <c r="A4097" s="68" t="s">
        <v>12313</v>
      </c>
      <c r="B4097" s="69" t="s">
        <v>12189</v>
      </c>
      <c r="C4097" s="70">
        <v>39978033758</v>
      </c>
      <c r="D4097" s="71" t="s">
        <v>12314</v>
      </c>
      <c r="E4097" s="72">
        <v>4</v>
      </c>
      <c r="F4097" s="73" t="s">
        <v>78</v>
      </c>
      <c r="G4097" s="74">
        <v>0</v>
      </c>
      <c r="H4097" s="74">
        <f>'IDS Miami Dry Grocery 2025'!$I4097*'IDS Miami Dry Grocery 2025'!$G4097</f>
        <v>0</v>
      </c>
      <c r="I4097" s="78"/>
      <c r="J4097" s="75">
        <v>39.44</v>
      </c>
      <c r="K4097" s="76">
        <f>IFERROR((#REF!*#REF!)+('IDS Miami Dry Grocery 2025'!$J4097*'IDS Miami Dry Grocery 2025'!$I4097),'IDS Miami Dry Grocery 2025'!$J4097*'IDS Miami Dry Grocery 2025'!$I4097)</f>
        <v>0</v>
      </c>
      <c r="M4097" s="97"/>
    </row>
    <row r="4098" spans="1:13" s="35" customFormat="1" ht="15" x14ac:dyDescent="0.2">
      <c r="A4098" s="68" t="s">
        <v>12315</v>
      </c>
      <c r="B4098" s="69" t="s">
        <v>12189</v>
      </c>
      <c r="C4098" s="70">
        <v>39978051554</v>
      </c>
      <c r="D4098" s="71" t="s">
        <v>12316</v>
      </c>
      <c r="E4098" s="72">
        <v>4</v>
      </c>
      <c r="F4098" s="73" t="s">
        <v>78</v>
      </c>
      <c r="G4098" s="74">
        <v>0</v>
      </c>
      <c r="H4098" s="74">
        <f>'IDS Miami Dry Grocery 2025'!$I4098*'IDS Miami Dry Grocery 2025'!$G4098</f>
        <v>0</v>
      </c>
      <c r="I4098" s="78"/>
      <c r="J4098" s="75">
        <v>24.64</v>
      </c>
      <c r="K4098" s="76">
        <f>IFERROR((#REF!*#REF!)+('IDS Miami Dry Grocery 2025'!$J4098*'IDS Miami Dry Grocery 2025'!$I4098),'IDS Miami Dry Grocery 2025'!$J4098*'IDS Miami Dry Grocery 2025'!$I4098)</f>
        <v>0</v>
      </c>
      <c r="M4098" s="97"/>
    </row>
    <row r="4099" spans="1:13" s="35" customFormat="1" ht="15" x14ac:dyDescent="0.2">
      <c r="A4099" s="68" t="s">
        <v>12317</v>
      </c>
      <c r="B4099" s="69" t="s">
        <v>12189</v>
      </c>
      <c r="C4099" s="70">
        <v>39978033765</v>
      </c>
      <c r="D4099" s="71" t="s">
        <v>12318</v>
      </c>
      <c r="E4099" s="72">
        <v>4</v>
      </c>
      <c r="F4099" s="73" t="s">
        <v>1340</v>
      </c>
      <c r="G4099" s="74">
        <v>0</v>
      </c>
      <c r="H4099" s="74">
        <f>'IDS Miami Dry Grocery 2025'!$I4099*'IDS Miami Dry Grocery 2025'!$G4099</f>
        <v>0</v>
      </c>
      <c r="I4099" s="78"/>
      <c r="J4099" s="75">
        <v>39.06</v>
      </c>
      <c r="K4099" s="76">
        <f>IFERROR((#REF!*#REF!)+('IDS Miami Dry Grocery 2025'!$J4099*'IDS Miami Dry Grocery 2025'!$I4099),'IDS Miami Dry Grocery 2025'!$J4099*'IDS Miami Dry Grocery 2025'!$I4099)</f>
        <v>0</v>
      </c>
      <c r="M4099" s="97"/>
    </row>
    <row r="4100" spans="1:13" s="35" customFormat="1" ht="15" x14ac:dyDescent="0.2">
      <c r="A4100" s="68" t="s">
        <v>12319</v>
      </c>
      <c r="B4100" s="69" t="s">
        <v>12320</v>
      </c>
      <c r="C4100" s="70" t="s">
        <v>12321</v>
      </c>
      <c r="D4100" s="71" t="s">
        <v>12322</v>
      </c>
      <c r="E4100" s="72">
        <v>12</v>
      </c>
      <c r="F4100" s="73" t="s">
        <v>138</v>
      </c>
      <c r="G4100" s="74">
        <v>0</v>
      </c>
      <c r="H4100" s="74">
        <f>'IDS Miami Dry Grocery 2025'!$I4100*'IDS Miami Dry Grocery 2025'!$G4100</f>
        <v>0</v>
      </c>
      <c r="I4100" s="78"/>
      <c r="J4100" s="75">
        <v>96.52</v>
      </c>
      <c r="K4100" s="76">
        <f>IFERROR((#REF!*#REF!)+('IDS Miami Dry Grocery 2025'!$J4100*'IDS Miami Dry Grocery 2025'!$I4100),'IDS Miami Dry Grocery 2025'!$J4100*'IDS Miami Dry Grocery 2025'!$I4100)</f>
        <v>0</v>
      </c>
      <c r="M4100" s="97"/>
    </row>
    <row r="4101" spans="1:13" s="35" customFormat="1" ht="15" x14ac:dyDescent="0.2">
      <c r="A4101" s="68" t="s">
        <v>12323</v>
      </c>
      <c r="B4101" s="69" t="s">
        <v>12320</v>
      </c>
      <c r="C4101" s="70" t="s">
        <v>12324</v>
      </c>
      <c r="D4101" s="71" t="s">
        <v>12325</v>
      </c>
      <c r="E4101" s="72">
        <v>12</v>
      </c>
      <c r="F4101" s="73" t="s">
        <v>7168</v>
      </c>
      <c r="G4101" s="74">
        <v>6.2296959999999998E-3</v>
      </c>
      <c r="H4101" s="74">
        <f>'IDS Miami Dry Grocery 2025'!$I4101*'IDS Miami Dry Grocery 2025'!$G4101</f>
        <v>0</v>
      </c>
      <c r="I4101" s="78"/>
      <c r="J4101" s="75">
        <v>26.78</v>
      </c>
      <c r="K4101" s="76">
        <f>IFERROR((#REF!*#REF!)+('IDS Miami Dry Grocery 2025'!$J4101*'IDS Miami Dry Grocery 2025'!$I4101),'IDS Miami Dry Grocery 2025'!$J4101*'IDS Miami Dry Grocery 2025'!$I4101)</f>
        <v>0</v>
      </c>
      <c r="M4101" s="97"/>
    </row>
    <row r="4102" spans="1:13" s="35" customFormat="1" ht="15" x14ac:dyDescent="0.2">
      <c r="A4102" s="68" t="s">
        <v>12327</v>
      </c>
      <c r="B4102" s="69" t="s">
        <v>12320</v>
      </c>
      <c r="C4102" s="70" t="s">
        <v>12328</v>
      </c>
      <c r="D4102" s="71" t="s">
        <v>12326</v>
      </c>
      <c r="E4102" s="72">
        <v>6</v>
      </c>
      <c r="F4102" s="73" t="s">
        <v>64</v>
      </c>
      <c r="G4102" s="74">
        <v>0</v>
      </c>
      <c r="H4102" s="74">
        <f>'IDS Miami Dry Grocery 2025'!$I4102*'IDS Miami Dry Grocery 2025'!$G4102</f>
        <v>0</v>
      </c>
      <c r="I4102" s="78"/>
      <c r="J4102" s="75">
        <v>29.16</v>
      </c>
      <c r="K4102" s="76">
        <f>IFERROR((#REF!*#REF!)+('IDS Miami Dry Grocery 2025'!$J4102*'IDS Miami Dry Grocery 2025'!$I4102),'IDS Miami Dry Grocery 2025'!$J4102*'IDS Miami Dry Grocery 2025'!$I4102)</f>
        <v>0</v>
      </c>
      <c r="M4102" s="97"/>
    </row>
    <row r="4103" spans="1:13" s="35" customFormat="1" ht="15" x14ac:dyDescent="0.2">
      <c r="A4103" s="68" t="s">
        <v>12329</v>
      </c>
      <c r="B4103" s="69" t="s">
        <v>12320</v>
      </c>
      <c r="C4103" s="70" t="s">
        <v>12330</v>
      </c>
      <c r="D4103" s="71" t="s">
        <v>12331</v>
      </c>
      <c r="E4103" s="72">
        <v>12</v>
      </c>
      <c r="F4103" s="73" t="s">
        <v>64</v>
      </c>
      <c r="G4103" s="74">
        <v>0</v>
      </c>
      <c r="H4103" s="74">
        <f>'IDS Miami Dry Grocery 2025'!$I4103*'IDS Miami Dry Grocery 2025'!$G4103</f>
        <v>0</v>
      </c>
      <c r="I4103" s="78"/>
      <c r="J4103" s="75">
        <v>57.43</v>
      </c>
      <c r="K4103" s="76">
        <f>IFERROR((#REF!*#REF!)+('IDS Miami Dry Grocery 2025'!$J4103*'IDS Miami Dry Grocery 2025'!$I4103),'IDS Miami Dry Grocery 2025'!$J4103*'IDS Miami Dry Grocery 2025'!$I4103)</f>
        <v>0</v>
      </c>
      <c r="M4103" s="97"/>
    </row>
    <row r="4104" spans="1:13" s="35" customFormat="1" ht="15" x14ac:dyDescent="0.2">
      <c r="A4104" s="68" t="s">
        <v>12332</v>
      </c>
      <c r="B4104" s="69" t="s">
        <v>12320</v>
      </c>
      <c r="C4104" s="70" t="s">
        <v>12333</v>
      </c>
      <c r="D4104" s="71" t="s">
        <v>12334</v>
      </c>
      <c r="E4104" s="72">
        <v>12</v>
      </c>
      <c r="F4104" s="73" t="s">
        <v>64</v>
      </c>
      <c r="G4104" s="74">
        <v>0</v>
      </c>
      <c r="H4104" s="74">
        <f>'IDS Miami Dry Grocery 2025'!$I4104*'IDS Miami Dry Grocery 2025'!$G4104</f>
        <v>0</v>
      </c>
      <c r="I4104" s="78"/>
      <c r="J4104" s="75">
        <v>49.9</v>
      </c>
      <c r="K4104" s="76">
        <f>IFERROR((#REF!*#REF!)+('IDS Miami Dry Grocery 2025'!$J4104*'IDS Miami Dry Grocery 2025'!$I4104),'IDS Miami Dry Grocery 2025'!$J4104*'IDS Miami Dry Grocery 2025'!$I4104)</f>
        <v>0</v>
      </c>
      <c r="M4104" s="97"/>
    </row>
    <row r="4105" spans="1:13" s="35" customFormat="1" ht="15" x14ac:dyDescent="0.2">
      <c r="A4105" s="68" t="s">
        <v>12335</v>
      </c>
      <c r="B4105" s="69" t="s">
        <v>12320</v>
      </c>
      <c r="C4105" s="70" t="s">
        <v>12336</v>
      </c>
      <c r="D4105" s="71" t="s">
        <v>12337</v>
      </c>
      <c r="E4105" s="72">
        <v>4</v>
      </c>
      <c r="F4105" s="73" t="s">
        <v>3989</v>
      </c>
      <c r="G4105" s="74">
        <v>2.9449472000000001E-2</v>
      </c>
      <c r="H4105" s="74">
        <f>'IDS Miami Dry Grocery 2025'!$I4105*'IDS Miami Dry Grocery 2025'!$G4105</f>
        <v>0</v>
      </c>
      <c r="I4105" s="78"/>
      <c r="J4105" s="75">
        <v>61.02</v>
      </c>
      <c r="K4105" s="76">
        <f>IFERROR((#REF!*#REF!)+('IDS Miami Dry Grocery 2025'!$J4105*'IDS Miami Dry Grocery 2025'!$I4105),'IDS Miami Dry Grocery 2025'!$J4105*'IDS Miami Dry Grocery 2025'!$I4105)</f>
        <v>0</v>
      </c>
      <c r="M4105" s="97"/>
    </row>
    <row r="4106" spans="1:13" s="35" customFormat="1" ht="15" x14ac:dyDescent="0.2">
      <c r="A4106" s="68" t="s">
        <v>12338</v>
      </c>
      <c r="B4106" s="69" t="s">
        <v>12320</v>
      </c>
      <c r="C4106" s="70" t="s">
        <v>12339</v>
      </c>
      <c r="D4106" s="71" t="s">
        <v>12340</v>
      </c>
      <c r="E4106" s="72">
        <v>12</v>
      </c>
      <c r="F4106" s="73" t="s">
        <v>3918</v>
      </c>
      <c r="G4106" s="74">
        <v>1.9821759999999997E-2</v>
      </c>
      <c r="H4106" s="74">
        <f>'IDS Miami Dry Grocery 2025'!$I4106*'IDS Miami Dry Grocery 2025'!$G4106</f>
        <v>0</v>
      </c>
      <c r="I4106" s="78"/>
      <c r="J4106" s="75">
        <v>54.96</v>
      </c>
      <c r="K4106" s="76">
        <f>IFERROR((#REF!*#REF!)+('IDS Miami Dry Grocery 2025'!$J4106*'IDS Miami Dry Grocery 2025'!$I4106),'IDS Miami Dry Grocery 2025'!$J4106*'IDS Miami Dry Grocery 2025'!$I4106)</f>
        <v>0</v>
      </c>
      <c r="M4106" s="97"/>
    </row>
    <row r="4107" spans="1:13" s="35" customFormat="1" ht="15" x14ac:dyDescent="0.2">
      <c r="A4107" s="68" t="s">
        <v>12341</v>
      </c>
      <c r="B4107" s="69" t="s">
        <v>12320</v>
      </c>
      <c r="C4107" s="70" t="s">
        <v>12342</v>
      </c>
      <c r="D4107" s="71" t="s">
        <v>12343</v>
      </c>
      <c r="E4107" s="72">
        <v>4</v>
      </c>
      <c r="F4107" s="73" t="s">
        <v>3989</v>
      </c>
      <c r="G4107" s="74">
        <v>3.1148480000000003E-2</v>
      </c>
      <c r="H4107" s="74">
        <f>'IDS Miami Dry Grocery 2025'!$I4107*'IDS Miami Dry Grocery 2025'!$G4107</f>
        <v>0</v>
      </c>
      <c r="I4107" s="78"/>
      <c r="J4107" s="75">
        <v>74.89</v>
      </c>
      <c r="K4107" s="76">
        <f>IFERROR((#REF!*#REF!)+('IDS Miami Dry Grocery 2025'!$J4107*'IDS Miami Dry Grocery 2025'!$I4107),'IDS Miami Dry Grocery 2025'!$J4107*'IDS Miami Dry Grocery 2025'!$I4107)</f>
        <v>0</v>
      </c>
      <c r="M4107" s="97"/>
    </row>
    <row r="4108" spans="1:13" s="35" customFormat="1" ht="15" x14ac:dyDescent="0.2">
      <c r="A4108" s="68" t="s">
        <v>12344</v>
      </c>
      <c r="B4108" s="69" t="s">
        <v>12320</v>
      </c>
      <c r="C4108" s="70" t="s">
        <v>12345</v>
      </c>
      <c r="D4108" s="71" t="s">
        <v>12346</v>
      </c>
      <c r="E4108" s="72">
        <v>12</v>
      </c>
      <c r="F4108" s="73" t="s">
        <v>78</v>
      </c>
      <c r="G4108" s="74">
        <v>2.1520767999999999E-2</v>
      </c>
      <c r="H4108" s="74">
        <f>'IDS Miami Dry Grocery 2025'!$I4108*'IDS Miami Dry Grocery 2025'!$G4108</f>
        <v>0</v>
      </c>
      <c r="I4108" s="78"/>
      <c r="J4108" s="75">
        <v>57.99</v>
      </c>
      <c r="K4108" s="76">
        <f>IFERROR((#REF!*#REF!)+('IDS Miami Dry Grocery 2025'!$J4108*'IDS Miami Dry Grocery 2025'!$I4108),'IDS Miami Dry Grocery 2025'!$J4108*'IDS Miami Dry Grocery 2025'!$I4108)</f>
        <v>0</v>
      </c>
      <c r="M4108" s="97"/>
    </row>
    <row r="4109" spans="1:13" s="35" customFormat="1" ht="15" x14ac:dyDescent="0.2">
      <c r="A4109" s="68" t="s">
        <v>12347</v>
      </c>
      <c r="B4109" s="69" t="s">
        <v>12320</v>
      </c>
      <c r="C4109" s="70" t="s">
        <v>12348</v>
      </c>
      <c r="D4109" s="71" t="s">
        <v>12349</v>
      </c>
      <c r="E4109" s="72">
        <v>12</v>
      </c>
      <c r="F4109" s="73" t="s">
        <v>12350</v>
      </c>
      <c r="G4109" s="74">
        <v>2.6334624000000001E-2</v>
      </c>
      <c r="H4109" s="74">
        <f>'IDS Miami Dry Grocery 2025'!$I4109*'IDS Miami Dry Grocery 2025'!$G4109</f>
        <v>0</v>
      </c>
      <c r="I4109" s="78"/>
      <c r="J4109" s="75">
        <v>79.19</v>
      </c>
      <c r="K4109" s="76">
        <f>IFERROR((#REF!*#REF!)+('IDS Miami Dry Grocery 2025'!$J4109*'IDS Miami Dry Grocery 2025'!$I4109),'IDS Miami Dry Grocery 2025'!$J4109*'IDS Miami Dry Grocery 2025'!$I4109)</f>
        <v>0</v>
      </c>
      <c r="M4109" s="97"/>
    </row>
    <row r="4110" spans="1:13" s="35" customFormat="1" ht="15" x14ac:dyDescent="0.2">
      <c r="A4110" s="68" t="s">
        <v>12351</v>
      </c>
      <c r="B4110" s="69" t="s">
        <v>12320</v>
      </c>
      <c r="C4110" s="70" t="s">
        <v>12352</v>
      </c>
      <c r="D4110" s="71" t="s">
        <v>12353</v>
      </c>
      <c r="E4110" s="72">
        <v>9</v>
      </c>
      <c r="F4110" s="73" t="s">
        <v>12350</v>
      </c>
      <c r="G4110" s="74">
        <v>1.9821759999999997E-2</v>
      </c>
      <c r="H4110" s="74">
        <f>'IDS Miami Dry Grocery 2025'!$I4110*'IDS Miami Dry Grocery 2025'!$G4110</f>
        <v>0</v>
      </c>
      <c r="I4110" s="78"/>
      <c r="J4110" s="75">
        <v>65.64</v>
      </c>
      <c r="K4110" s="76">
        <f>IFERROR((#REF!*#REF!)+('IDS Miami Dry Grocery 2025'!$J4110*'IDS Miami Dry Grocery 2025'!$I4110),'IDS Miami Dry Grocery 2025'!$J4110*'IDS Miami Dry Grocery 2025'!$I4110)</f>
        <v>0</v>
      </c>
      <c r="M4110" s="97"/>
    </row>
    <row r="4111" spans="1:13" s="35" customFormat="1" ht="15" x14ac:dyDescent="0.2">
      <c r="A4111" s="68" t="s">
        <v>12354</v>
      </c>
      <c r="B4111" s="69" t="s">
        <v>12320</v>
      </c>
      <c r="C4111" s="70" t="s">
        <v>12355</v>
      </c>
      <c r="D4111" s="71" t="s">
        <v>12356</v>
      </c>
      <c r="E4111" s="72">
        <v>12</v>
      </c>
      <c r="F4111" s="73" t="s">
        <v>78</v>
      </c>
      <c r="G4111" s="74">
        <v>2.0671263999999998E-2</v>
      </c>
      <c r="H4111" s="74">
        <f>'IDS Miami Dry Grocery 2025'!$I4111*'IDS Miami Dry Grocery 2025'!$G4111</f>
        <v>0</v>
      </c>
      <c r="I4111" s="78"/>
      <c r="J4111" s="75">
        <v>71.52</v>
      </c>
      <c r="K4111" s="76">
        <f>IFERROR((#REF!*#REF!)+('IDS Miami Dry Grocery 2025'!$J4111*'IDS Miami Dry Grocery 2025'!$I4111),'IDS Miami Dry Grocery 2025'!$J4111*'IDS Miami Dry Grocery 2025'!$I4111)</f>
        <v>0</v>
      </c>
      <c r="M4111" s="97"/>
    </row>
    <row r="4112" spans="1:13" s="35" customFormat="1" ht="15" x14ac:dyDescent="0.2">
      <c r="A4112" s="68" t="s">
        <v>12357</v>
      </c>
      <c r="B4112" s="69" t="s">
        <v>12320</v>
      </c>
      <c r="C4112" s="70" t="s">
        <v>12358</v>
      </c>
      <c r="D4112" s="71" t="s">
        <v>12359</v>
      </c>
      <c r="E4112" s="72">
        <v>12</v>
      </c>
      <c r="F4112" s="73" t="s">
        <v>133</v>
      </c>
      <c r="G4112" s="74">
        <v>1.0760384E-2</v>
      </c>
      <c r="H4112" s="74">
        <f>'IDS Miami Dry Grocery 2025'!$I4112*'IDS Miami Dry Grocery 2025'!$G4112</f>
        <v>0</v>
      </c>
      <c r="I4112" s="78"/>
      <c r="J4112" s="75">
        <v>42.85</v>
      </c>
      <c r="K4112" s="76">
        <f>IFERROR((#REF!*#REF!)+('IDS Miami Dry Grocery 2025'!$J4112*'IDS Miami Dry Grocery 2025'!$I4112),'IDS Miami Dry Grocery 2025'!$J4112*'IDS Miami Dry Grocery 2025'!$I4112)</f>
        <v>0</v>
      </c>
      <c r="M4112" s="97"/>
    </row>
    <row r="4113" spans="1:13" s="35" customFormat="1" ht="15" x14ac:dyDescent="0.2">
      <c r="A4113" s="68" t="s">
        <v>12360</v>
      </c>
      <c r="B4113" s="69" t="s">
        <v>12320</v>
      </c>
      <c r="C4113" s="70" t="s">
        <v>12361</v>
      </c>
      <c r="D4113" s="71" t="s">
        <v>12356</v>
      </c>
      <c r="E4113" s="72">
        <v>6</v>
      </c>
      <c r="F4113" s="73" t="s">
        <v>4371</v>
      </c>
      <c r="G4113" s="74">
        <v>3.3980159999999995E-2</v>
      </c>
      <c r="H4113" s="74">
        <f>'IDS Miami Dry Grocery 2025'!$I4113*'IDS Miami Dry Grocery 2025'!$G4113</f>
        <v>0</v>
      </c>
      <c r="I4113" s="78"/>
      <c r="J4113" s="75">
        <v>85.24</v>
      </c>
      <c r="K4113" s="76">
        <f>IFERROR((#REF!*#REF!)+('IDS Miami Dry Grocery 2025'!$J4113*'IDS Miami Dry Grocery 2025'!$I4113),'IDS Miami Dry Grocery 2025'!$J4113*'IDS Miami Dry Grocery 2025'!$I4113)</f>
        <v>0</v>
      </c>
      <c r="M4113" s="97"/>
    </row>
    <row r="4114" spans="1:13" s="35" customFormat="1" ht="15" x14ac:dyDescent="0.2">
      <c r="A4114" s="68" t="s">
        <v>12362</v>
      </c>
      <c r="B4114" s="69" t="s">
        <v>12320</v>
      </c>
      <c r="C4114" s="70" t="s">
        <v>12363</v>
      </c>
      <c r="D4114" s="71" t="s">
        <v>12364</v>
      </c>
      <c r="E4114" s="72">
        <v>4</v>
      </c>
      <c r="F4114" s="73" t="s">
        <v>4007</v>
      </c>
      <c r="G4114" s="74">
        <v>3.1148480000000003E-2</v>
      </c>
      <c r="H4114" s="74">
        <f>'IDS Miami Dry Grocery 2025'!$I4114*'IDS Miami Dry Grocery 2025'!$G4114</f>
        <v>0</v>
      </c>
      <c r="I4114" s="78"/>
      <c r="J4114" s="75">
        <v>80.17</v>
      </c>
      <c r="K4114" s="76">
        <f>IFERROR((#REF!*#REF!)+('IDS Miami Dry Grocery 2025'!$J4114*'IDS Miami Dry Grocery 2025'!$I4114),'IDS Miami Dry Grocery 2025'!$J4114*'IDS Miami Dry Grocery 2025'!$I4114)</f>
        <v>0</v>
      </c>
      <c r="M4114" s="97"/>
    </row>
    <row r="4115" spans="1:13" s="35" customFormat="1" ht="15" x14ac:dyDescent="0.2">
      <c r="A4115" s="68" t="s">
        <v>12365</v>
      </c>
      <c r="B4115" s="69" t="s">
        <v>12320</v>
      </c>
      <c r="C4115" s="70" t="s">
        <v>12366</v>
      </c>
      <c r="D4115" s="71" t="s">
        <v>12367</v>
      </c>
      <c r="E4115" s="72">
        <v>12</v>
      </c>
      <c r="F4115" s="73" t="s">
        <v>3918</v>
      </c>
      <c r="G4115" s="74">
        <v>1.6140575999999997E-2</v>
      </c>
      <c r="H4115" s="74">
        <f>'IDS Miami Dry Grocery 2025'!$I4115*'IDS Miami Dry Grocery 2025'!$G4115</f>
        <v>0</v>
      </c>
      <c r="I4115" s="78"/>
      <c r="J4115" s="75">
        <v>48.49</v>
      </c>
      <c r="K4115" s="76">
        <f>IFERROR((#REF!*#REF!)+('IDS Miami Dry Grocery 2025'!$J4115*'IDS Miami Dry Grocery 2025'!$I4115),'IDS Miami Dry Grocery 2025'!$J4115*'IDS Miami Dry Grocery 2025'!$I4115)</f>
        <v>0</v>
      </c>
      <c r="M4115" s="97"/>
    </row>
    <row r="4116" spans="1:13" s="35" customFormat="1" ht="15" x14ac:dyDescent="0.2">
      <c r="A4116" s="68" t="s">
        <v>12368</v>
      </c>
      <c r="B4116" s="69" t="s">
        <v>12320</v>
      </c>
      <c r="C4116" s="70" t="s">
        <v>12369</v>
      </c>
      <c r="D4116" s="71" t="s">
        <v>12370</v>
      </c>
      <c r="E4116" s="72">
        <v>6</v>
      </c>
      <c r="F4116" s="73" t="s">
        <v>86</v>
      </c>
      <c r="G4116" s="74">
        <v>5.0970239999999995E-3</v>
      </c>
      <c r="H4116" s="74">
        <f>'IDS Miami Dry Grocery 2025'!$I4116*'IDS Miami Dry Grocery 2025'!$G4116</f>
        <v>0</v>
      </c>
      <c r="I4116" s="78"/>
      <c r="J4116" s="75">
        <v>55.23</v>
      </c>
      <c r="K4116" s="76">
        <f>IFERROR((#REF!*#REF!)+('IDS Miami Dry Grocery 2025'!$J4116*'IDS Miami Dry Grocery 2025'!$I4116),'IDS Miami Dry Grocery 2025'!$J4116*'IDS Miami Dry Grocery 2025'!$I4116)</f>
        <v>0</v>
      </c>
      <c r="M4116" s="97"/>
    </row>
    <row r="4117" spans="1:13" s="35" customFormat="1" ht="15" x14ac:dyDescent="0.2">
      <c r="A4117" s="68" t="s">
        <v>12371</v>
      </c>
      <c r="B4117" s="69" t="s">
        <v>12320</v>
      </c>
      <c r="C4117" s="70" t="s">
        <v>12372</v>
      </c>
      <c r="D4117" s="71" t="s">
        <v>12373</v>
      </c>
      <c r="E4117" s="72">
        <v>6</v>
      </c>
      <c r="F4117" s="73" t="s">
        <v>554</v>
      </c>
      <c r="G4117" s="74">
        <v>5.6633600000000001E-3</v>
      </c>
      <c r="H4117" s="74">
        <f>'IDS Miami Dry Grocery 2025'!$I4117*'IDS Miami Dry Grocery 2025'!$G4117</f>
        <v>0</v>
      </c>
      <c r="I4117" s="78"/>
      <c r="J4117" s="75">
        <v>53.55</v>
      </c>
      <c r="K4117" s="76">
        <f>IFERROR((#REF!*#REF!)+('IDS Miami Dry Grocery 2025'!$J4117*'IDS Miami Dry Grocery 2025'!$I4117),'IDS Miami Dry Grocery 2025'!$J4117*'IDS Miami Dry Grocery 2025'!$I4117)</f>
        <v>0</v>
      </c>
      <c r="M4117" s="97"/>
    </row>
    <row r="4118" spans="1:13" s="35" customFormat="1" ht="15" x14ac:dyDescent="0.2">
      <c r="A4118" s="68" t="s">
        <v>12374</v>
      </c>
      <c r="B4118" s="69" t="s">
        <v>12320</v>
      </c>
      <c r="C4118" s="70" t="s">
        <v>12375</v>
      </c>
      <c r="D4118" s="71" t="s">
        <v>12376</v>
      </c>
      <c r="E4118" s="72">
        <v>6</v>
      </c>
      <c r="F4118" s="73" t="s">
        <v>133</v>
      </c>
      <c r="G4118" s="74">
        <v>6.5128640000000002E-3</v>
      </c>
      <c r="H4118" s="74">
        <f>'IDS Miami Dry Grocery 2025'!$I4118*'IDS Miami Dry Grocery 2025'!$G4118</f>
        <v>0</v>
      </c>
      <c r="I4118" s="78"/>
      <c r="J4118" s="75">
        <v>72.61</v>
      </c>
      <c r="K4118" s="76">
        <f>IFERROR((#REF!*#REF!)+('IDS Miami Dry Grocery 2025'!$J4118*'IDS Miami Dry Grocery 2025'!$I4118),'IDS Miami Dry Grocery 2025'!$J4118*'IDS Miami Dry Grocery 2025'!$I4118)</f>
        <v>0</v>
      </c>
      <c r="M4118" s="97"/>
    </row>
    <row r="4119" spans="1:13" s="35" customFormat="1" ht="15" x14ac:dyDescent="0.2">
      <c r="A4119" s="68" t="s">
        <v>12377</v>
      </c>
      <c r="B4119" s="69" t="s">
        <v>12320</v>
      </c>
      <c r="C4119" s="70" t="s">
        <v>12378</v>
      </c>
      <c r="D4119" s="71" t="s">
        <v>12379</v>
      </c>
      <c r="E4119" s="72">
        <v>6</v>
      </c>
      <c r="F4119" s="73" t="s">
        <v>4084</v>
      </c>
      <c r="G4119" s="74">
        <v>1.0477215999999999E-2</v>
      </c>
      <c r="H4119" s="74">
        <f>'IDS Miami Dry Grocery 2025'!$I4119*'IDS Miami Dry Grocery 2025'!$G4119</f>
        <v>0</v>
      </c>
      <c r="I4119" s="78"/>
      <c r="J4119" s="75">
        <v>61.81</v>
      </c>
      <c r="K4119" s="76">
        <f>IFERROR((#REF!*#REF!)+('IDS Miami Dry Grocery 2025'!$J4119*'IDS Miami Dry Grocery 2025'!$I4119),'IDS Miami Dry Grocery 2025'!$J4119*'IDS Miami Dry Grocery 2025'!$I4119)</f>
        <v>0</v>
      </c>
      <c r="M4119" s="97"/>
    </row>
    <row r="4120" spans="1:13" s="35" customFormat="1" ht="15" x14ac:dyDescent="0.2">
      <c r="A4120" s="68" t="s">
        <v>12381</v>
      </c>
      <c r="B4120" s="69" t="s">
        <v>12320</v>
      </c>
      <c r="C4120" s="70" t="s">
        <v>12382</v>
      </c>
      <c r="D4120" s="71" t="s">
        <v>12380</v>
      </c>
      <c r="E4120" s="72">
        <v>12</v>
      </c>
      <c r="F4120" s="73" t="s">
        <v>133</v>
      </c>
      <c r="G4120" s="74">
        <v>1.1043552E-2</v>
      </c>
      <c r="H4120" s="74">
        <f>'IDS Miami Dry Grocery 2025'!$I4120*'IDS Miami Dry Grocery 2025'!$G4120</f>
        <v>0</v>
      </c>
      <c r="I4120" s="78"/>
      <c r="J4120" s="75">
        <v>185.14</v>
      </c>
      <c r="K4120" s="76">
        <f>IFERROR((#REF!*#REF!)+('IDS Miami Dry Grocery 2025'!$J4120*'IDS Miami Dry Grocery 2025'!$I4120),'IDS Miami Dry Grocery 2025'!$J4120*'IDS Miami Dry Grocery 2025'!$I4120)</f>
        <v>0</v>
      </c>
      <c r="M4120" s="97"/>
    </row>
    <row r="4121" spans="1:13" s="35" customFormat="1" ht="15" x14ac:dyDescent="0.2">
      <c r="A4121" s="68" t="s">
        <v>12383</v>
      </c>
      <c r="B4121" s="69" t="s">
        <v>12320</v>
      </c>
      <c r="C4121" s="70" t="s">
        <v>12384</v>
      </c>
      <c r="D4121" s="71" t="s">
        <v>12385</v>
      </c>
      <c r="E4121" s="72">
        <v>12</v>
      </c>
      <c r="F4121" s="73" t="s">
        <v>1670</v>
      </c>
      <c r="G4121" s="74">
        <v>1.3875231999999999E-2</v>
      </c>
      <c r="H4121" s="74">
        <f>'IDS Miami Dry Grocery 2025'!$I4121*'IDS Miami Dry Grocery 2025'!$G4121</f>
        <v>0</v>
      </c>
      <c r="I4121" s="78"/>
      <c r="J4121" s="75">
        <v>145.05000000000001</v>
      </c>
      <c r="K4121" s="76">
        <f>IFERROR((#REF!*#REF!)+('IDS Miami Dry Grocery 2025'!$J4121*'IDS Miami Dry Grocery 2025'!$I4121),'IDS Miami Dry Grocery 2025'!$J4121*'IDS Miami Dry Grocery 2025'!$I4121)</f>
        <v>0</v>
      </c>
      <c r="M4121" s="97"/>
    </row>
    <row r="4122" spans="1:13" s="35" customFormat="1" ht="15" x14ac:dyDescent="0.2">
      <c r="A4122" s="68" t="s">
        <v>12386</v>
      </c>
      <c r="B4122" s="69" t="s">
        <v>12320</v>
      </c>
      <c r="C4122" s="70" t="s">
        <v>12387</v>
      </c>
      <c r="D4122" s="71" t="s">
        <v>12385</v>
      </c>
      <c r="E4122" s="72">
        <v>12</v>
      </c>
      <c r="F4122" s="73" t="s">
        <v>3988</v>
      </c>
      <c r="G4122" s="74">
        <v>1.8689088E-2</v>
      </c>
      <c r="H4122" s="74">
        <f>'IDS Miami Dry Grocery 2025'!$I4122*'IDS Miami Dry Grocery 2025'!$G4122</f>
        <v>0</v>
      </c>
      <c r="I4122" s="78"/>
      <c r="J4122" s="75">
        <v>203.23</v>
      </c>
      <c r="K4122" s="76">
        <f>IFERROR((#REF!*#REF!)+('IDS Miami Dry Grocery 2025'!$J4122*'IDS Miami Dry Grocery 2025'!$I4122),'IDS Miami Dry Grocery 2025'!$J4122*'IDS Miami Dry Grocery 2025'!$I4122)</f>
        <v>0</v>
      </c>
      <c r="M4122" s="97"/>
    </row>
    <row r="4123" spans="1:13" s="35" customFormat="1" ht="15" x14ac:dyDescent="0.2">
      <c r="A4123" s="68" t="s">
        <v>12388</v>
      </c>
      <c r="B4123" s="69" t="s">
        <v>12320</v>
      </c>
      <c r="C4123" s="70" t="s">
        <v>12389</v>
      </c>
      <c r="D4123" s="71" t="s">
        <v>12390</v>
      </c>
      <c r="E4123" s="72">
        <v>12</v>
      </c>
      <c r="F4123" s="73" t="s">
        <v>1670</v>
      </c>
      <c r="G4123" s="74">
        <v>1.3308895999999999E-2</v>
      </c>
      <c r="H4123" s="74">
        <f>'IDS Miami Dry Grocery 2025'!$I4123*'IDS Miami Dry Grocery 2025'!$G4123</f>
        <v>0</v>
      </c>
      <c r="I4123" s="78"/>
      <c r="J4123" s="75">
        <v>163.30000000000001</v>
      </c>
      <c r="K4123" s="76">
        <f>IFERROR((#REF!*#REF!)+('IDS Miami Dry Grocery 2025'!$J4123*'IDS Miami Dry Grocery 2025'!$I4123),'IDS Miami Dry Grocery 2025'!$J4123*'IDS Miami Dry Grocery 2025'!$I4123)</f>
        <v>0</v>
      </c>
      <c r="M4123" s="97"/>
    </row>
    <row r="4124" spans="1:13" s="35" customFormat="1" ht="15" x14ac:dyDescent="0.2">
      <c r="A4124" s="68" t="s">
        <v>12391</v>
      </c>
      <c r="B4124" s="69" t="s">
        <v>12320</v>
      </c>
      <c r="C4124" s="70" t="s">
        <v>12392</v>
      </c>
      <c r="D4124" s="71" t="s">
        <v>12390</v>
      </c>
      <c r="E4124" s="72">
        <v>12</v>
      </c>
      <c r="F4124" s="73" t="s">
        <v>3988</v>
      </c>
      <c r="G4124" s="74">
        <v>1.8122751999999999E-2</v>
      </c>
      <c r="H4124" s="74">
        <f>'IDS Miami Dry Grocery 2025'!$I4124*'IDS Miami Dry Grocery 2025'!$G4124</f>
        <v>0</v>
      </c>
      <c r="I4124" s="78"/>
      <c r="J4124" s="75">
        <v>229.5</v>
      </c>
      <c r="K4124" s="76">
        <f>IFERROR((#REF!*#REF!)+('IDS Miami Dry Grocery 2025'!$J4124*'IDS Miami Dry Grocery 2025'!$I4124),'IDS Miami Dry Grocery 2025'!$J4124*'IDS Miami Dry Grocery 2025'!$I4124)</f>
        <v>0</v>
      </c>
      <c r="M4124" s="97"/>
    </row>
    <row r="4125" spans="1:13" s="35" customFormat="1" ht="15" x14ac:dyDescent="0.2">
      <c r="A4125" s="68" t="s">
        <v>12393</v>
      </c>
      <c r="B4125" s="69" t="s">
        <v>12320</v>
      </c>
      <c r="C4125" s="70" t="s">
        <v>12394</v>
      </c>
      <c r="D4125" s="71" t="s">
        <v>12395</v>
      </c>
      <c r="E4125" s="72">
        <v>12</v>
      </c>
      <c r="F4125" s="73" t="s">
        <v>3988</v>
      </c>
      <c r="G4125" s="74">
        <v>1.8122751999999999E-2</v>
      </c>
      <c r="H4125" s="74">
        <f>'IDS Miami Dry Grocery 2025'!$I4125*'IDS Miami Dry Grocery 2025'!$G4125</f>
        <v>0</v>
      </c>
      <c r="I4125" s="78"/>
      <c r="J4125" s="75">
        <v>203.23</v>
      </c>
      <c r="K4125" s="76">
        <f>IFERROR((#REF!*#REF!)+('IDS Miami Dry Grocery 2025'!$J4125*'IDS Miami Dry Grocery 2025'!$I4125),'IDS Miami Dry Grocery 2025'!$J4125*'IDS Miami Dry Grocery 2025'!$I4125)</f>
        <v>0</v>
      </c>
      <c r="M4125" s="97"/>
    </row>
    <row r="4126" spans="1:13" s="35" customFormat="1" ht="15" x14ac:dyDescent="0.2">
      <c r="A4126" s="68" t="s">
        <v>12396</v>
      </c>
      <c r="B4126" s="69" t="s">
        <v>12320</v>
      </c>
      <c r="C4126" s="70" t="s">
        <v>12397</v>
      </c>
      <c r="D4126" s="71" t="s">
        <v>12398</v>
      </c>
      <c r="E4126" s="72">
        <v>6</v>
      </c>
      <c r="F4126" s="73" t="s">
        <v>133</v>
      </c>
      <c r="G4126" s="74">
        <v>5.9465279999999995E-3</v>
      </c>
      <c r="H4126" s="74">
        <f>'IDS Miami Dry Grocery 2025'!$I4126*'IDS Miami Dry Grocery 2025'!$G4126</f>
        <v>0</v>
      </c>
      <c r="I4126" s="78"/>
      <c r="J4126" s="75">
        <v>103.84</v>
      </c>
      <c r="K4126" s="76">
        <f>IFERROR((#REF!*#REF!)+('IDS Miami Dry Grocery 2025'!$J4126*'IDS Miami Dry Grocery 2025'!$I4126),'IDS Miami Dry Grocery 2025'!$J4126*'IDS Miami Dry Grocery 2025'!$I4126)</f>
        <v>0</v>
      </c>
      <c r="M4126" s="97"/>
    </row>
    <row r="4127" spans="1:13" s="35" customFormat="1" ht="15" x14ac:dyDescent="0.2">
      <c r="A4127" s="68" t="s">
        <v>12399</v>
      </c>
      <c r="B4127" s="69" t="s">
        <v>12320</v>
      </c>
      <c r="C4127" s="70" t="s">
        <v>12400</v>
      </c>
      <c r="D4127" s="71" t="s">
        <v>12401</v>
      </c>
      <c r="E4127" s="72">
        <v>6</v>
      </c>
      <c r="F4127" s="73" t="s">
        <v>3508</v>
      </c>
      <c r="G4127" s="74">
        <v>1.0760384E-2</v>
      </c>
      <c r="H4127" s="74">
        <f>'IDS Miami Dry Grocery 2025'!$I4127*'IDS Miami Dry Grocery 2025'!$G4127</f>
        <v>0</v>
      </c>
      <c r="I4127" s="78"/>
      <c r="J4127" s="75">
        <v>173.88</v>
      </c>
      <c r="K4127" s="76">
        <f>IFERROR((#REF!*#REF!)+('IDS Miami Dry Grocery 2025'!$J4127*'IDS Miami Dry Grocery 2025'!$I4127),'IDS Miami Dry Grocery 2025'!$J4127*'IDS Miami Dry Grocery 2025'!$I4127)</f>
        <v>0</v>
      </c>
      <c r="M4127" s="97"/>
    </row>
    <row r="4128" spans="1:13" s="35" customFormat="1" ht="15" x14ac:dyDescent="0.2">
      <c r="A4128" s="68" t="s">
        <v>12402</v>
      </c>
      <c r="B4128" s="69" t="s">
        <v>12320</v>
      </c>
      <c r="C4128" s="70" t="s">
        <v>12403</v>
      </c>
      <c r="D4128" s="71" t="s">
        <v>12404</v>
      </c>
      <c r="E4128" s="72">
        <v>6</v>
      </c>
      <c r="F4128" s="73" t="s">
        <v>1670</v>
      </c>
      <c r="G4128" s="74">
        <v>6.7960319999999996E-3</v>
      </c>
      <c r="H4128" s="74">
        <f>'IDS Miami Dry Grocery 2025'!$I4128*'IDS Miami Dry Grocery 2025'!$G4128</f>
        <v>0</v>
      </c>
      <c r="I4128" s="78"/>
      <c r="J4128" s="75">
        <v>83.7</v>
      </c>
      <c r="K4128" s="76">
        <f>IFERROR((#REF!*#REF!)+('IDS Miami Dry Grocery 2025'!$J4128*'IDS Miami Dry Grocery 2025'!$I4128),'IDS Miami Dry Grocery 2025'!$J4128*'IDS Miami Dry Grocery 2025'!$I4128)</f>
        <v>0</v>
      </c>
      <c r="M4128" s="97"/>
    </row>
    <row r="4129" spans="1:13" s="35" customFormat="1" ht="15" x14ac:dyDescent="0.2">
      <c r="A4129" s="68" t="s">
        <v>12405</v>
      </c>
      <c r="B4129" s="69" t="s">
        <v>12320</v>
      </c>
      <c r="C4129" s="70" t="s">
        <v>12406</v>
      </c>
      <c r="D4129" s="71" t="s">
        <v>12407</v>
      </c>
      <c r="E4129" s="72">
        <v>6</v>
      </c>
      <c r="F4129" s="73" t="s">
        <v>4152</v>
      </c>
      <c r="G4129" s="74">
        <v>1.274256E-2</v>
      </c>
      <c r="H4129" s="74">
        <f>'IDS Miami Dry Grocery 2025'!$I4129*'IDS Miami Dry Grocery 2025'!$G4129</f>
        <v>0</v>
      </c>
      <c r="I4129" s="78"/>
      <c r="J4129" s="75">
        <v>124.37</v>
      </c>
      <c r="K4129" s="76">
        <f>IFERROR((#REF!*#REF!)+('IDS Miami Dry Grocery 2025'!$J4129*'IDS Miami Dry Grocery 2025'!$I4129),'IDS Miami Dry Grocery 2025'!$J4129*'IDS Miami Dry Grocery 2025'!$I4129)</f>
        <v>0</v>
      </c>
      <c r="M4129" s="97"/>
    </row>
    <row r="4130" spans="1:13" s="35" customFormat="1" ht="15" x14ac:dyDescent="0.2">
      <c r="A4130" s="68" t="s">
        <v>12408</v>
      </c>
      <c r="B4130" s="69" t="s">
        <v>12320</v>
      </c>
      <c r="C4130" s="70" t="s">
        <v>12409</v>
      </c>
      <c r="D4130" s="71" t="s">
        <v>12410</v>
      </c>
      <c r="E4130" s="72">
        <v>12</v>
      </c>
      <c r="F4130" s="73" t="s">
        <v>1670</v>
      </c>
      <c r="G4130" s="74">
        <v>1.3875231999999999E-2</v>
      </c>
      <c r="H4130" s="74">
        <f>'IDS Miami Dry Grocery 2025'!$I4130*'IDS Miami Dry Grocery 2025'!$G4130</f>
        <v>0</v>
      </c>
      <c r="I4130" s="78"/>
      <c r="J4130" s="75">
        <v>175.42</v>
      </c>
      <c r="K4130" s="76">
        <f>IFERROR((#REF!*#REF!)+('IDS Miami Dry Grocery 2025'!$J4130*'IDS Miami Dry Grocery 2025'!$I4130),'IDS Miami Dry Grocery 2025'!$J4130*'IDS Miami Dry Grocery 2025'!$I4130)</f>
        <v>0</v>
      </c>
      <c r="M4130" s="97"/>
    </row>
    <row r="4131" spans="1:13" s="35" customFormat="1" ht="15" x14ac:dyDescent="0.2">
      <c r="A4131" s="68" t="s">
        <v>12411</v>
      </c>
      <c r="B4131" s="69" t="s">
        <v>12320</v>
      </c>
      <c r="C4131" s="70" t="s">
        <v>12412</v>
      </c>
      <c r="D4131" s="71" t="s">
        <v>12413</v>
      </c>
      <c r="E4131" s="72">
        <v>12</v>
      </c>
      <c r="F4131" s="73" t="s">
        <v>1670</v>
      </c>
      <c r="G4131" s="74">
        <v>1.3875231999999999E-2</v>
      </c>
      <c r="H4131" s="74">
        <f>'IDS Miami Dry Grocery 2025'!$I4131*'IDS Miami Dry Grocery 2025'!$G4131</f>
        <v>0</v>
      </c>
      <c r="I4131" s="78"/>
      <c r="J4131" s="75">
        <v>174.22</v>
      </c>
      <c r="K4131" s="76">
        <f>IFERROR((#REF!*#REF!)+('IDS Miami Dry Grocery 2025'!$J4131*'IDS Miami Dry Grocery 2025'!$I4131),'IDS Miami Dry Grocery 2025'!$J4131*'IDS Miami Dry Grocery 2025'!$I4131)</f>
        <v>0</v>
      </c>
      <c r="M4131" s="97"/>
    </row>
    <row r="4132" spans="1:13" s="35" customFormat="1" ht="15" x14ac:dyDescent="0.2">
      <c r="A4132" s="68" t="s">
        <v>12414</v>
      </c>
      <c r="B4132" s="69" t="s">
        <v>12320</v>
      </c>
      <c r="C4132" s="70" t="s">
        <v>12415</v>
      </c>
      <c r="D4132" s="71" t="s">
        <v>12416</v>
      </c>
      <c r="E4132" s="72">
        <v>12</v>
      </c>
      <c r="F4132" s="73" t="s">
        <v>1670</v>
      </c>
      <c r="G4132" s="74">
        <v>1.3875231999999999E-2</v>
      </c>
      <c r="H4132" s="74">
        <f>'IDS Miami Dry Grocery 2025'!$I4132*'IDS Miami Dry Grocery 2025'!$G4132</f>
        <v>0</v>
      </c>
      <c r="I4132" s="78"/>
      <c r="J4132" s="75">
        <v>174.22</v>
      </c>
      <c r="K4132" s="76">
        <f>IFERROR((#REF!*#REF!)+('IDS Miami Dry Grocery 2025'!$J4132*'IDS Miami Dry Grocery 2025'!$I4132),'IDS Miami Dry Grocery 2025'!$J4132*'IDS Miami Dry Grocery 2025'!$I4132)</f>
        <v>0</v>
      </c>
      <c r="M4132" s="97"/>
    </row>
    <row r="4133" spans="1:13" s="35" customFormat="1" ht="15" x14ac:dyDescent="0.2">
      <c r="A4133" s="68" t="s">
        <v>12417</v>
      </c>
      <c r="B4133" s="69" t="s">
        <v>12320</v>
      </c>
      <c r="C4133" s="70" t="s">
        <v>12418</v>
      </c>
      <c r="D4133" s="71" t="s">
        <v>12419</v>
      </c>
      <c r="E4133" s="72">
        <v>6</v>
      </c>
      <c r="F4133" s="73" t="s">
        <v>12420</v>
      </c>
      <c r="G4133" s="74">
        <v>3.3980159999999995E-2</v>
      </c>
      <c r="H4133" s="74">
        <f>'IDS Miami Dry Grocery 2025'!$I4133*'IDS Miami Dry Grocery 2025'!$G4133</f>
        <v>0</v>
      </c>
      <c r="I4133" s="78"/>
      <c r="J4133" s="75">
        <v>117.07</v>
      </c>
      <c r="K4133" s="76">
        <f>IFERROR((#REF!*#REF!)+('IDS Miami Dry Grocery 2025'!$J4133*'IDS Miami Dry Grocery 2025'!$I4133),'IDS Miami Dry Grocery 2025'!$J4133*'IDS Miami Dry Grocery 2025'!$I4133)</f>
        <v>0</v>
      </c>
      <c r="M4133" s="97"/>
    </row>
    <row r="4134" spans="1:13" s="35" customFormat="1" ht="15" x14ac:dyDescent="0.2">
      <c r="A4134" s="68" t="s">
        <v>12421</v>
      </c>
      <c r="B4134" s="69" t="s">
        <v>12320</v>
      </c>
      <c r="C4134" s="70" t="s">
        <v>12422</v>
      </c>
      <c r="D4134" s="71" t="s">
        <v>12423</v>
      </c>
      <c r="E4134" s="72">
        <v>6</v>
      </c>
      <c r="F4134" s="73" t="s">
        <v>12424</v>
      </c>
      <c r="G4134" s="74">
        <v>1.0194047999999999E-2</v>
      </c>
      <c r="H4134" s="74">
        <f>'IDS Miami Dry Grocery 2025'!$I4134*'IDS Miami Dry Grocery 2025'!$G4134</f>
        <v>0</v>
      </c>
      <c r="I4134" s="78"/>
      <c r="J4134" s="75">
        <v>117.07</v>
      </c>
      <c r="K4134" s="76">
        <f>IFERROR((#REF!*#REF!)+('IDS Miami Dry Grocery 2025'!$J4134*'IDS Miami Dry Grocery 2025'!$I4134),'IDS Miami Dry Grocery 2025'!$J4134*'IDS Miami Dry Grocery 2025'!$I4134)</f>
        <v>0</v>
      </c>
      <c r="M4134" s="97"/>
    </row>
    <row r="4135" spans="1:13" s="35" customFormat="1" ht="15" x14ac:dyDescent="0.2">
      <c r="A4135" s="68" t="s">
        <v>12425</v>
      </c>
      <c r="B4135" s="69" t="s">
        <v>12320</v>
      </c>
      <c r="C4135" s="70" t="s">
        <v>12426</v>
      </c>
      <c r="D4135" s="71" t="s">
        <v>12410</v>
      </c>
      <c r="E4135" s="72">
        <v>6</v>
      </c>
      <c r="F4135" s="73" t="s">
        <v>12420</v>
      </c>
      <c r="G4135" s="74">
        <v>1.0194047999999999E-2</v>
      </c>
      <c r="H4135" s="74">
        <f>'IDS Miami Dry Grocery 2025'!$I4135*'IDS Miami Dry Grocery 2025'!$G4135</f>
        <v>0</v>
      </c>
      <c r="I4135" s="78"/>
      <c r="J4135" s="75">
        <v>117.83</v>
      </c>
      <c r="K4135" s="76">
        <f>IFERROR((#REF!*#REF!)+('IDS Miami Dry Grocery 2025'!$J4135*'IDS Miami Dry Grocery 2025'!$I4135),'IDS Miami Dry Grocery 2025'!$J4135*'IDS Miami Dry Grocery 2025'!$I4135)</f>
        <v>0</v>
      </c>
      <c r="M4135" s="97"/>
    </row>
    <row r="4136" spans="1:13" s="35" customFormat="1" ht="15" x14ac:dyDescent="0.2">
      <c r="A4136" s="68" t="s">
        <v>12427</v>
      </c>
      <c r="B4136" s="69" t="s">
        <v>12320</v>
      </c>
      <c r="C4136" s="70" t="s">
        <v>12428</v>
      </c>
      <c r="D4136" s="71" t="s">
        <v>12429</v>
      </c>
      <c r="E4136" s="72">
        <v>12</v>
      </c>
      <c r="F4136" s="73" t="s">
        <v>12430</v>
      </c>
      <c r="G4136" s="74">
        <v>3.6811840000000001E-3</v>
      </c>
      <c r="H4136" s="74">
        <f>'IDS Miami Dry Grocery 2025'!$I4136*'IDS Miami Dry Grocery 2025'!$G4136</f>
        <v>0</v>
      </c>
      <c r="I4136" s="78"/>
      <c r="J4136" s="75">
        <v>35.96</v>
      </c>
      <c r="K4136" s="76">
        <f>IFERROR((#REF!*#REF!)+('IDS Miami Dry Grocery 2025'!$J4136*'IDS Miami Dry Grocery 2025'!$I4136),'IDS Miami Dry Grocery 2025'!$J4136*'IDS Miami Dry Grocery 2025'!$I4136)</f>
        <v>0</v>
      </c>
      <c r="M4136" s="97"/>
    </row>
    <row r="4137" spans="1:13" s="35" customFormat="1" ht="15" x14ac:dyDescent="0.2">
      <c r="A4137" s="68" t="s">
        <v>12431</v>
      </c>
      <c r="B4137" s="69" t="s">
        <v>12320</v>
      </c>
      <c r="C4137" s="70" t="s">
        <v>12432</v>
      </c>
      <c r="D4137" s="71" t="s">
        <v>12433</v>
      </c>
      <c r="E4137" s="72">
        <v>12</v>
      </c>
      <c r="F4137" s="73" t="s">
        <v>4100</v>
      </c>
      <c r="G4137" s="74">
        <v>1.132672E-2</v>
      </c>
      <c r="H4137" s="74">
        <f>'IDS Miami Dry Grocery 2025'!$I4137*'IDS Miami Dry Grocery 2025'!$G4137</f>
        <v>0</v>
      </c>
      <c r="I4137" s="78"/>
      <c r="J4137" s="75">
        <v>123.53</v>
      </c>
      <c r="K4137" s="76">
        <f>IFERROR((#REF!*#REF!)+('IDS Miami Dry Grocery 2025'!$J4137*'IDS Miami Dry Grocery 2025'!$I4137),'IDS Miami Dry Grocery 2025'!$J4137*'IDS Miami Dry Grocery 2025'!$I4137)</f>
        <v>0</v>
      </c>
      <c r="M4137" s="97"/>
    </row>
    <row r="4138" spans="1:13" s="35" customFormat="1" ht="15" x14ac:dyDescent="0.2">
      <c r="A4138" s="68" t="s">
        <v>12434</v>
      </c>
      <c r="B4138" s="69" t="s">
        <v>12320</v>
      </c>
      <c r="C4138" s="70" t="s">
        <v>12435</v>
      </c>
      <c r="D4138" s="71" t="s">
        <v>12436</v>
      </c>
      <c r="E4138" s="72">
        <v>6</v>
      </c>
      <c r="F4138" s="73" t="s">
        <v>3508</v>
      </c>
      <c r="G4138" s="74">
        <v>9.9108799999999986E-3</v>
      </c>
      <c r="H4138" s="74">
        <f>'IDS Miami Dry Grocery 2025'!$I4138*'IDS Miami Dry Grocery 2025'!$G4138</f>
        <v>0</v>
      </c>
      <c r="I4138" s="78"/>
      <c r="J4138" s="75">
        <v>173.88</v>
      </c>
      <c r="K4138" s="76">
        <f>IFERROR((#REF!*#REF!)+('IDS Miami Dry Grocery 2025'!$J4138*'IDS Miami Dry Grocery 2025'!$I4138),'IDS Miami Dry Grocery 2025'!$J4138*'IDS Miami Dry Grocery 2025'!$I4138)</f>
        <v>0</v>
      </c>
      <c r="M4138" s="97"/>
    </row>
    <row r="4139" spans="1:13" s="35" customFormat="1" ht="15" x14ac:dyDescent="0.2">
      <c r="A4139" s="68" t="s">
        <v>12437</v>
      </c>
      <c r="B4139" s="69" t="s">
        <v>12320</v>
      </c>
      <c r="C4139" s="70" t="s">
        <v>12438</v>
      </c>
      <c r="D4139" s="71" t="s">
        <v>12390</v>
      </c>
      <c r="E4139" s="72">
        <v>4</v>
      </c>
      <c r="F4139" s="73" t="s">
        <v>12439</v>
      </c>
      <c r="G4139" s="74">
        <v>1.6140575999999997E-2</v>
      </c>
      <c r="H4139" s="74">
        <f>'IDS Miami Dry Grocery 2025'!$I4139*'IDS Miami Dry Grocery 2025'!$G4139</f>
        <v>0</v>
      </c>
      <c r="I4139" s="78"/>
      <c r="J4139" s="75">
        <v>278.8</v>
      </c>
      <c r="K4139" s="76">
        <f>IFERROR((#REF!*#REF!)+('IDS Miami Dry Grocery 2025'!$J4139*'IDS Miami Dry Grocery 2025'!$I4139),'IDS Miami Dry Grocery 2025'!$J4139*'IDS Miami Dry Grocery 2025'!$I4139)</f>
        <v>0</v>
      </c>
      <c r="M4139" s="97"/>
    </row>
    <row r="4140" spans="1:13" s="35" customFormat="1" ht="15" x14ac:dyDescent="0.2">
      <c r="A4140" s="68" t="s">
        <v>12440</v>
      </c>
      <c r="B4140" s="69" t="s">
        <v>12320</v>
      </c>
      <c r="C4140" s="70" t="s">
        <v>12441</v>
      </c>
      <c r="D4140" s="71" t="s">
        <v>12442</v>
      </c>
      <c r="E4140" s="72">
        <v>6</v>
      </c>
      <c r="F4140" s="73" t="s">
        <v>3508</v>
      </c>
      <c r="G4140" s="74">
        <v>9.9108799999999986E-3</v>
      </c>
      <c r="H4140" s="74">
        <f>'IDS Miami Dry Grocery 2025'!$I4140*'IDS Miami Dry Grocery 2025'!$G4140</f>
        <v>0</v>
      </c>
      <c r="I4140" s="78"/>
      <c r="J4140" s="75">
        <v>161.86000000000001</v>
      </c>
      <c r="K4140" s="76">
        <f>IFERROR((#REF!*#REF!)+('IDS Miami Dry Grocery 2025'!$J4140*'IDS Miami Dry Grocery 2025'!$I4140),'IDS Miami Dry Grocery 2025'!$J4140*'IDS Miami Dry Grocery 2025'!$I4140)</f>
        <v>0</v>
      </c>
      <c r="M4140" s="97"/>
    </row>
    <row r="4141" spans="1:13" s="35" customFormat="1" ht="15" x14ac:dyDescent="0.2">
      <c r="A4141" s="68" t="s">
        <v>12443</v>
      </c>
      <c r="B4141" s="69" t="s">
        <v>12320</v>
      </c>
      <c r="C4141" s="70" t="s">
        <v>12444</v>
      </c>
      <c r="D4141" s="71" t="s">
        <v>12445</v>
      </c>
      <c r="E4141" s="72">
        <v>6</v>
      </c>
      <c r="F4141" s="73" t="s">
        <v>5995</v>
      </c>
      <c r="G4141" s="74">
        <v>1.6423743999999997E-2</v>
      </c>
      <c r="H4141" s="74">
        <f>'IDS Miami Dry Grocery 2025'!$I4141*'IDS Miami Dry Grocery 2025'!$G4141</f>
        <v>0</v>
      </c>
      <c r="I4141" s="78"/>
      <c r="J4141" s="75">
        <v>220.19</v>
      </c>
      <c r="K4141" s="76">
        <f>IFERROR((#REF!*#REF!)+('IDS Miami Dry Grocery 2025'!$J4141*'IDS Miami Dry Grocery 2025'!$I4141),'IDS Miami Dry Grocery 2025'!$J4141*'IDS Miami Dry Grocery 2025'!$I4141)</f>
        <v>0</v>
      </c>
      <c r="M4141" s="97"/>
    </row>
    <row r="4142" spans="1:13" s="35" customFormat="1" ht="15" x14ac:dyDescent="0.2">
      <c r="A4142" s="68" t="s">
        <v>12446</v>
      </c>
      <c r="B4142" s="69" t="s">
        <v>12320</v>
      </c>
      <c r="C4142" s="70" t="s">
        <v>12447</v>
      </c>
      <c r="D4142" s="71" t="s">
        <v>12448</v>
      </c>
      <c r="E4142" s="72">
        <v>6</v>
      </c>
      <c r="F4142" s="73" t="s">
        <v>3508</v>
      </c>
      <c r="G4142" s="74">
        <v>9.9108799999999986E-3</v>
      </c>
      <c r="H4142" s="74">
        <f>'IDS Miami Dry Grocery 2025'!$I4142*'IDS Miami Dry Grocery 2025'!$G4142</f>
        <v>0</v>
      </c>
      <c r="I4142" s="78"/>
      <c r="J4142" s="75">
        <v>161.86000000000001</v>
      </c>
      <c r="K4142" s="76">
        <f>IFERROR((#REF!*#REF!)+('IDS Miami Dry Grocery 2025'!$J4142*'IDS Miami Dry Grocery 2025'!$I4142),'IDS Miami Dry Grocery 2025'!$J4142*'IDS Miami Dry Grocery 2025'!$I4142)</f>
        <v>0</v>
      </c>
      <c r="M4142" s="97"/>
    </row>
    <row r="4143" spans="1:13" s="35" customFormat="1" ht="15" x14ac:dyDescent="0.2">
      <c r="A4143" s="68" t="s">
        <v>12449</v>
      </c>
      <c r="B4143" s="69" t="s">
        <v>12320</v>
      </c>
      <c r="C4143" s="70" t="s">
        <v>12450</v>
      </c>
      <c r="D4143" s="71" t="s">
        <v>12451</v>
      </c>
      <c r="E4143" s="72">
        <v>6</v>
      </c>
      <c r="F4143" s="73" t="s">
        <v>133</v>
      </c>
      <c r="G4143" s="74">
        <v>6.7960319999999996E-3</v>
      </c>
      <c r="H4143" s="74">
        <f>'IDS Miami Dry Grocery 2025'!$I4143*'IDS Miami Dry Grocery 2025'!$G4143</f>
        <v>0</v>
      </c>
      <c r="I4143" s="78"/>
      <c r="J4143" s="75">
        <v>103.84</v>
      </c>
      <c r="K4143" s="76">
        <f>IFERROR((#REF!*#REF!)+('IDS Miami Dry Grocery 2025'!$J4143*'IDS Miami Dry Grocery 2025'!$I4143),'IDS Miami Dry Grocery 2025'!$J4143*'IDS Miami Dry Grocery 2025'!$I4143)</f>
        <v>0</v>
      </c>
      <c r="M4143" s="97"/>
    </row>
    <row r="4144" spans="1:13" s="35" customFormat="1" ht="15" x14ac:dyDescent="0.2">
      <c r="A4144" s="68" t="s">
        <v>12452</v>
      </c>
      <c r="B4144" s="69" t="s">
        <v>12320</v>
      </c>
      <c r="C4144" s="70" t="s">
        <v>12453</v>
      </c>
      <c r="D4144" s="71" t="s">
        <v>12454</v>
      </c>
      <c r="E4144" s="72">
        <v>12</v>
      </c>
      <c r="F4144" s="73" t="s">
        <v>3918</v>
      </c>
      <c r="G4144" s="74">
        <v>1.5291072000000001E-2</v>
      </c>
      <c r="H4144" s="74">
        <f>'IDS Miami Dry Grocery 2025'!$I4144*'IDS Miami Dry Grocery 2025'!$G4144</f>
        <v>0</v>
      </c>
      <c r="I4144" s="78"/>
      <c r="J4144" s="75">
        <v>65.37</v>
      </c>
      <c r="K4144" s="76">
        <f>IFERROR((#REF!*#REF!)+('IDS Miami Dry Grocery 2025'!$J4144*'IDS Miami Dry Grocery 2025'!$I4144),'IDS Miami Dry Grocery 2025'!$J4144*'IDS Miami Dry Grocery 2025'!$I4144)</f>
        <v>0</v>
      </c>
      <c r="M4144" s="97"/>
    </row>
    <row r="4145" spans="1:13" s="35" customFormat="1" ht="15" x14ac:dyDescent="0.2">
      <c r="A4145" s="68" t="s">
        <v>12455</v>
      </c>
      <c r="B4145" s="69" t="s">
        <v>12320</v>
      </c>
      <c r="C4145" s="70" t="s">
        <v>12456</v>
      </c>
      <c r="D4145" s="71" t="s">
        <v>12457</v>
      </c>
      <c r="E4145" s="72">
        <v>4</v>
      </c>
      <c r="F4145" s="73" t="s">
        <v>3989</v>
      </c>
      <c r="G4145" s="74">
        <v>2.9449472000000001E-2</v>
      </c>
      <c r="H4145" s="74">
        <f>'IDS Miami Dry Grocery 2025'!$I4145*'IDS Miami Dry Grocery 2025'!$G4145</f>
        <v>0</v>
      </c>
      <c r="I4145" s="78"/>
      <c r="J4145" s="75">
        <v>85.79</v>
      </c>
      <c r="K4145" s="76">
        <f>IFERROR((#REF!*#REF!)+('IDS Miami Dry Grocery 2025'!$J4145*'IDS Miami Dry Grocery 2025'!$I4145),'IDS Miami Dry Grocery 2025'!$J4145*'IDS Miami Dry Grocery 2025'!$I4145)</f>
        <v>0</v>
      </c>
      <c r="M4145" s="97"/>
    </row>
    <row r="4146" spans="1:13" s="35" customFormat="1" ht="15" x14ac:dyDescent="0.2">
      <c r="A4146" s="68" t="s">
        <v>12458</v>
      </c>
      <c r="B4146" s="69" t="s">
        <v>12320</v>
      </c>
      <c r="C4146" s="70" t="s">
        <v>12459</v>
      </c>
      <c r="D4146" s="71" t="s">
        <v>12460</v>
      </c>
      <c r="E4146" s="72">
        <v>4</v>
      </c>
      <c r="F4146" s="73" t="s">
        <v>3989</v>
      </c>
      <c r="G4146" s="74">
        <v>3.0865312000000002E-2</v>
      </c>
      <c r="H4146" s="74">
        <f>'IDS Miami Dry Grocery 2025'!$I4146*'IDS Miami Dry Grocery 2025'!$G4146</f>
        <v>0</v>
      </c>
      <c r="I4146" s="78"/>
      <c r="J4146" s="75">
        <v>102.34</v>
      </c>
      <c r="K4146" s="76">
        <f>IFERROR((#REF!*#REF!)+('IDS Miami Dry Grocery 2025'!$J4146*'IDS Miami Dry Grocery 2025'!$I4146),'IDS Miami Dry Grocery 2025'!$J4146*'IDS Miami Dry Grocery 2025'!$I4146)</f>
        <v>0</v>
      </c>
      <c r="M4146" s="97"/>
    </row>
    <row r="4147" spans="1:13" s="35" customFormat="1" ht="15" x14ac:dyDescent="0.2">
      <c r="A4147" s="68" t="s">
        <v>12461</v>
      </c>
      <c r="B4147" s="69" t="s">
        <v>12320</v>
      </c>
      <c r="C4147" s="70" t="s">
        <v>12462</v>
      </c>
      <c r="D4147" s="71" t="s">
        <v>12463</v>
      </c>
      <c r="E4147" s="72">
        <v>6</v>
      </c>
      <c r="F4147" s="73" t="s">
        <v>497</v>
      </c>
      <c r="G4147" s="74">
        <v>7.0791999999999999E-3</v>
      </c>
      <c r="H4147" s="74">
        <f>'IDS Miami Dry Grocery 2025'!$I4147*'IDS Miami Dry Grocery 2025'!$G4147</f>
        <v>0</v>
      </c>
      <c r="I4147" s="78"/>
      <c r="J4147" s="75">
        <v>72.61</v>
      </c>
      <c r="K4147" s="76">
        <f>IFERROR((#REF!*#REF!)+('IDS Miami Dry Grocery 2025'!$J4147*'IDS Miami Dry Grocery 2025'!$I4147),'IDS Miami Dry Grocery 2025'!$J4147*'IDS Miami Dry Grocery 2025'!$I4147)</f>
        <v>0</v>
      </c>
      <c r="M4147" s="97"/>
    </row>
    <row r="4148" spans="1:13" s="35" customFormat="1" ht="15" x14ac:dyDescent="0.2">
      <c r="A4148" s="68" t="s">
        <v>12464</v>
      </c>
      <c r="B4148" s="69" t="s">
        <v>12320</v>
      </c>
      <c r="C4148" s="70" t="s">
        <v>12465</v>
      </c>
      <c r="D4148" s="71" t="s">
        <v>12466</v>
      </c>
      <c r="E4148" s="72">
        <v>6</v>
      </c>
      <c r="F4148" s="73" t="s">
        <v>3918</v>
      </c>
      <c r="G4148" s="74">
        <v>8.4950399999999988E-3</v>
      </c>
      <c r="H4148" s="74">
        <f>'IDS Miami Dry Grocery 2025'!$I4148*'IDS Miami Dry Grocery 2025'!$G4148</f>
        <v>0</v>
      </c>
      <c r="I4148" s="78"/>
      <c r="J4148" s="75">
        <v>55.3</v>
      </c>
      <c r="K4148" s="76">
        <f>IFERROR((#REF!*#REF!)+('IDS Miami Dry Grocery 2025'!$J4148*'IDS Miami Dry Grocery 2025'!$I4148),'IDS Miami Dry Grocery 2025'!$J4148*'IDS Miami Dry Grocery 2025'!$I4148)</f>
        <v>0</v>
      </c>
      <c r="M4148" s="97"/>
    </row>
    <row r="4149" spans="1:13" s="35" customFormat="1" ht="15" x14ac:dyDescent="0.2">
      <c r="A4149" s="68" t="s">
        <v>12467</v>
      </c>
      <c r="B4149" s="69" t="s">
        <v>12320</v>
      </c>
      <c r="C4149" s="70" t="s">
        <v>12468</v>
      </c>
      <c r="D4149" s="71" t="s">
        <v>12469</v>
      </c>
      <c r="E4149" s="72">
        <v>12</v>
      </c>
      <c r="F4149" s="73" t="s">
        <v>936</v>
      </c>
      <c r="G4149" s="74">
        <v>1.6423743999999997E-2</v>
      </c>
      <c r="H4149" s="74">
        <f>'IDS Miami Dry Grocery 2025'!$I4149*'IDS Miami Dry Grocery 2025'!$G4149</f>
        <v>0</v>
      </c>
      <c r="I4149" s="78"/>
      <c r="J4149" s="75">
        <v>58.94</v>
      </c>
      <c r="K4149" s="76">
        <f>IFERROR((#REF!*#REF!)+('IDS Miami Dry Grocery 2025'!$J4149*'IDS Miami Dry Grocery 2025'!$I4149),'IDS Miami Dry Grocery 2025'!$J4149*'IDS Miami Dry Grocery 2025'!$I4149)</f>
        <v>0</v>
      </c>
      <c r="M4149" s="97"/>
    </row>
    <row r="4150" spans="1:13" s="35" customFormat="1" ht="15" x14ac:dyDescent="0.2">
      <c r="A4150" s="68" t="s">
        <v>12471</v>
      </c>
      <c r="B4150" s="69" t="s">
        <v>12320</v>
      </c>
      <c r="C4150" s="70" t="s">
        <v>12472</v>
      </c>
      <c r="D4150" s="71" t="s">
        <v>12470</v>
      </c>
      <c r="E4150" s="72">
        <v>6</v>
      </c>
      <c r="F4150" s="73" t="s">
        <v>12473</v>
      </c>
      <c r="G4150" s="74">
        <v>3.6528671999999998E-2</v>
      </c>
      <c r="H4150" s="74">
        <f>'IDS Miami Dry Grocery 2025'!$I4150*'IDS Miami Dry Grocery 2025'!$G4150</f>
        <v>0</v>
      </c>
      <c r="I4150" s="78"/>
      <c r="J4150" s="75">
        <v>85.24</v>
      </c>
      <c r="K4150" s="76">
        <f>IFERROR((#REF!*#REF!)+('IDS Miami Dry Grocery 2025'!$J4150*'IDS Miami Dry Grocery 2025'!$I4150),'IDS Miami Dry Grocery 2025'!$J4150*'IDS Miami Dry Grocery 2025'!$I4150)</f>
        <v>0</v>
      </c>
      <c r="M4150" s="97"/>
    </row>
    <row r="4151" spans="1:13" s="35" customFormat="1" ht="15" x14ac:dyDescent="0.2">
      <c r="A4151" s="68" t="s">
        <v>12474</v>
      </c>
      <c r="B4151" s="69" t="s">
        <v>12320</v>
      </c>
      <c r="C4151" s="70" t="s">
        <v>12475</v>
      </c>
      <c r="D4151" s="71" t="s">
        <v>12476</v>
      </c>
      <c r="E4151" s="72">
        <v>9</v>
      </c>
      <c r="F4151" s="73" t="s">
        <v>4165</v>
      </c>
      <c r="G4151" s="74">
        <v>3.3696991999999995E-2</v>
      </c>
      <c r="H4151" s="74">
        <f>'IDS Miami Dry Grocery 2025'!$I4151*'IDS Miami Dry Grocery 2025'!$G4151</f>
        <v>0</v>
      </c>
      <c r="I4151" s="78"/>
      <c r="J4151" s="75">
        <v>86.84</v>
      </c>
      <c r="K4151" s="76">
        <f>IFERROR((#REF!*#REF!)+('IDS Miami Dry Grocery 2025'!$J4151*'IDS Miami Dry Grocery 2025'!$I4151),'IDS Miami Dry Grocery 2025'!$J4151*'IDS Miami Dry Grocery 2025'!$I4151)</f>
        <v>0</v>
      </c>
      <c r="M4151" s="97"/>
    </row>
    <row r="4152" spans="1:13" s="35" customFormat="1" ht="15" x14ac:dyDescent="0.2">
      <c r="A4152" s="68" t="s">
        <v>12477</v>
      </c>
      <c r="B4152" s="69" t="s">
        <v>12320</v>
      </c>
      <c r="C4152" s="70" t="s">
        <v>12478</v>
      </c>
      <c r="D4152" s="71" t="s">
        <v>12479</v>
      </c>
      <c r="E4152" s="72">
        <v>12</v>
      </c>
      <c r="F4152" s="73" t="s">
        <v>3918</v>
      </c>
      <c r="G4152" s="74">
        <v>1.9821759999999997E-2</v>
      </c>
      <c r="H4152" s="74">
        <f>'IDS Miami Dry Grocery 2025'!$I4152*'IDS Miami Dry Grocery 2025'!$G4152</f>
        <v>0</v>
      </c>
      <c r="I4152" s="78"/>
      <c r="J4152" s="75">
        <v>54.96</v>
      </c>
      <c r="K4152" s="76">
        <f>IFERROR((#REF!*#REF!)+('IDS Miami Dry Grocery 2025'!$J4152*'IDS Miami Dry Grocery 2025'!$I4152),'IDS Miami Dry Grocery 2025'!$J4152*'IDS Miami Dry Grocery 2025'!$I4152)</f>
        <v>0</v>
      </c>
      <c r="M4152" s="97"/>
    </row>
    <row r="4153" spans="1:13" s="35" customFormat="1" ht="15" x14ac:dyDescent="0.2">
      <c r="A4153" s="68" t="s">
        <v>12480</v>
      </c>
      <c r="B4153" s="69" t="s">
        <v>12320</v>
      </c>
      <c r="C4153" s="70" t="s">
        <v>12481</v>
      </c>
      <c r="D4153" s="71" t="s">
        <v>12476</v>
      </c>
      <c r="E4153" s="72">
        <v>4</v>
      </c>
      <c r="F4153" s="73" t="s">
        <v>3989</v>
      </c>
      <c r="G4153" s="74">
        <v>3.1714816E-2</v>
      </c>
      <c r="H4153" s="74">
        <f>'IDS Miami Dry Grocery 2025'!$I4153*'IDS Miami Dry Grocery 2025'!$G4153</f>
        <v>0</v>
      </c>
      <c r="I4153" s="78"/>
      <c r="J4153" s="75">
        <v>74.89</v>
      </c>
      <c r="K4153" s="76">
        <f>IFERROR((#REF!*#REF!)+('IDS Miami Dry Grocery 2025'!$J4153*'IDS Miami Dry Grocery 2025'!$I4153),'IDS Miami Dry Grocery 2025'!$J4153*'IDS Miami Dry Grocery 2025'!$I4153)</f>
        <v>0</v>
      </c>
      <c r="M4153" s="97"/>
    </row>
    <row r="4154" spans="1:13" s="35" customFormat="1" ht="15" x14ac:dyDescent="0.2">
      <c r="A4154" s="68" t="s">
        <v>12482</v>
      </c>
      <c r="B4154" s="69" t="s">
        <v>12320</v>
      </c>
      <c r="C4154" s="70" t="s">
        <v>12483</v>
      </c>
      <c r="D4154" s="71" t="s">
        <v>12484</v>
      </c>
      <c r="E4154" s="72">
        <v>12</v>
      </c>
      <c r="F4154" s="73" t="s">
        <v>3918</v>
      </c>
      <c r="G4154" s="74">
        <v>1.6140575999999997E-2</v>
      </c>
      <c r="H4154" s="74">
        <f>'IDS Miami Dry Grocery 2025'!$I4154*'IDS Miami Dry Grocery 2025'!$G4154</f>
        <v>0</v>
      </c>
      <c r="I4154" s="78"/>
      <c r="J4154" s="75">
        <v>46.77</v>
      </c>
      <c r="K4154" s="76">
        <f>IFERROR((#REF!*#REF!)+('IDS Miami Dry Grocery 2025'!$J4154*'IDS Miami Dry Grocery 2025'!$I4154),'IDS Miami Dry Grocery 2025'!$J4154*'IDS Miami Dry Grocery 2025'!$I4154)</f>
        <v>0</v>
      </c>
      <c r="M4154" s="97"/>
    </row>
    <row r="4155" spans="1:13" s="35" customFormat="1" ht="15" x14ac:dyDescent="0.2">
      <c r="A4155" s="68" t="s">
        <v>12485</v>
      </c>
      <c r="B4155" s="69" t="s">
        <v>12320</v>
      </c>
      <c r="C4155" s="70" t="s">
        <v>12486</v>
      </c>
      <c r="D4155" s="71" t="s">
        <v>12487</v>
      </c>
      <c r="E4155" s="72">
        <v>4</v>
      </c>
      <c r="F4155" s="73" t="s">
        <v>3989</v>
      </c>
      <c r="G4155" s="74">
        <v>2.9449472000000001E-2</v>
      </c>
      <c r="H4155" s="74">
        <f>'IDS Miami Dry Grocery 2025'!$I4155*'IDS Miami Dry Grocery 2025'!$G4155</f>
        <v>0</v>
      </c>
      <c r="I4155" s="78"/>
      <c r="J4155" s="75">
        <v>59.58</v>
      </c>
      <c r="K4155" s="76">
        <f>IFERROR((#REF!*#REF!)+('IDS Miami Dry Grocery 2025'!$J4155*'IDS Miami Dry Grocery 2025'!$I4155),'IDS Miami Dry Grocery 2025'!$J4155*'IDS Miami Dry Grocery 2025'!$I4155)</f>
        <v>0</v>
      </c>
      <c r="M4155" s="97"/>
    </row>
    <row r="4156" spans="1:13" s="35" customFormat="1" ht="15" x14ac:dyDescent="0.2">
      <c r="A4156" s="68" t="s">
        <v>12489</v>
      </c>
      <c r="B4156" s="69" t="s">
        <v>12320</v>
      </c>
      <c r="C4156" s="70" t="s">
        <v>12490</v>
      </c>
      <c r="D4156" s="71" t="s">
        <v>12488</v>
      </c>
      <c r="E4156" s="72">
        <v>4</v>
      </c>
      <c r="F4156" s="73" t="s">
        <v>3989</v>
      </c>
      <c r="G4156" s="74">
        <v>2.9449472000000001E-2</v>
      </c>
      <c r="H4156" s="74">
        <f>'IDS Miami Dry Grocery 2025'!$I4156*'IDS Miami Dry Grocery 2025'!$G4156</f>
        <v>0</v>
      </c>
      <c r="I4156" s="78"/>
      <c r="J4156" s="75">
        <v>54.31</v>
      </c>
      <c r="K4156" s="76">
        <f>IFERROR((#REF!*#REF!)+('IDS Miami Dry Grocery 2025'!$J4156*'IDS Miami Dry Grocery 2025'!$I4156),'IDS Miami Dry Grocery 2025'!$J4156*'IDS Miami Dry Grocery 2025'!$I4156)</f>
        <v>0</v>
      </c>
      <c r="M4156" s="97"/>
    </row>
    <row r="4157" spans="1:13" s="35" customFormat="1" ht="15" x14ac:dyDescent="0.2">
      <c r="A4157" s="68" t="s">
        <v>12491</v>
      </c>
      <c r="B4157" s="69" t="s">
        <v>12320</v>
      </c>
      <c r="C4157" s="70" t="s">
        <v>12492</v>
      </c>
      <c r="D4157" s="71" t="s">
        <v>12493</v>
      </c>
      <c r="E4157" s="72">
        <v>9</v>
      </c>
      <c r="F4157" s="73" t="s">
        <v>3874</v>
      </c>
      <c r="G4157" s="74">
        <v>2.2936608000000001E-2</v>
      </c>
      <c r="H4157" s="74">
        <f>'IDS Miami Dry Grocery 2025'!$I4157*'IDS Miami Dry Grocery 2025'!$G4157</f>
        <v>0</v>
      </c>
      <c r="I4157" s="78"/>
      <c r="J4157" s="75">
        <v>63.37</v>
      </c>
      <c r="K4157" s="76">
        <f>IFERROR((#REF!*#REF!)+('IDS Miami Dry Grocery 2025'!$J4157*'IDS Miami Dry Grocery 2025'!$I4157),'IDS Miami Dry Grocery 2025'!$J4157*'IDS Miami Dry Grocery 2025'!$I4157)</f>
        <v>0</v>
      </c>
      <c r="M4157" s="97"/>
    </row>
    <row r="4158" spans="1:13" s="35" customFormat="1" ht="15" x14ac:dyDescent="0.2">
      <c r="A4158" s="68" t="s">
        <v>12494</v>
      </c>
      <c r="B4158" s="69" t="s">
        <v>12320</v>
      </c>
      <c r="C4158" s="70" t="s">
        <v>12495</v>
      </c>
      <c r="D4158" s="71" t="s">
        <v>12496</v>
      </c>
      <c r="E4158" s="72">
        <v>12</v>
      </c>
      <c r="F4158" s="73" t="s">
        <v>3918</v>
      </c>
      <c r="G4158" s="74">
        <v>1.6423743999999997E-2</v>
      </c>
      <c r="H4158" s="74">
        <f>'IDS Miami Dry Grocery 2025'!$I4158*'IDS Miami Dry Grocery 2025'!$G4158</f>
        <v>0</v>
      </c>
      <c r="I4158" s="78"/>
      <c r="J4158" s="75">
        <v>53.2</v>
      </c>
      <c r="K4158" s="76">
        <f>IFERROR((#REF!*#REF!)+('IDS Miami Dry Grocery 2025'!$J4158*'IDS Miami Dry Grocery 2025'!$I4158),'IDS Miami Dry Grocery 2025'!$J4158*'IDS Miami Dry Grocery 2025'!$I4158)</f>
        <v>0</v>
      </c>
      <c r="M4158" s="97"/>
    </row>
    <row r="4159" spans="1:13" s="35" customFormat="1" ht="15" x14ac:dyDescent="0.2">
      <c r="A4159" s="68" t="s">
        <v>12497</v>
      </c>
      <c r="B4159" s="69" t="s">
        <v>12320</v>
      </c>
      <c r="C4159" s="70" t="s">
        <v>12498</v>
      </c>
      <c r="D4159" s="71" t="s">
        <v>12499</v>
      </c>
      <c r="E4159" s="72">
        <v>6</v>
      </c>
      <c r="F4159" s="73" t="s">
        <v>86</v>
      </c>
      <c r="G4159" s="74">
        <v>3.964352E-3</v>
      </c>
      <c r="H4159" s="74">
        <f>'IDS Miami Dry Grocery 2025'!$I4159*'IDS Miami Dry Grocery 2025'!$G4159</f>
        <v>0</v>
      </c>
      <c r="I4159" s="78"/>
      <c r="J4159" s="75">
        <v>70.760000000000005</v>
      </c>
      <c r="K4159" s="76">
        <f>IFERROR((#REF!*#REF!)+('IDS Miami Dry Grocery 2025'!$J4159*'IDS Miami Dry Grocery 2025'!$I4159),'IDS Miami Dry Grocery 2025'!$J4159*'IDS Miami Dry Grocery 2025'!$I4159)</f>
        <v>0</v>
      </c>
      <c r="M4159" s="97"/>
    </row>
    <row r="4160" spans="1:13" s="35" customFormat="1" ht="15" x14ac:dyDescent="0.2">
      <c r="A4160" s="68" t="s">
        <v>12500</v>
      </c>
      <c r="B4160" s="69" t="s">
        <v>12320</v>
      </c>
      <c r="C4160" s="70" t="s">
        <v>12501</v>
      </c>
      <c r="D4160" s="71" t="s">
        <v>12502</v>
      </c>
      <c r="E4160" s="72">
        <v>9</v>
      </c>
      <c r="F4160" s="73" t="s">
        <v>12350</v>
      </c>
      <c r="G4160" s="74">
        <v>2.2087104E-2</v>
      </c>
      <c r="H4160" s="74">
        <f>'IDS Miami Dry Grocery 2025'!$I4160*'IDS Miami Dry Grocery 2025'!$G4160</f>
        <v>0</v>
      </c>
      <c r="I4160" s="78"/>
      <c r="J4160" s="75">
        <v>64.61</v>
      </c>
      <c r="K4160" s="76">
        <f>IFERROR((#REF!*#REF!)+('IDS Miami Dry Grocery 2025'!$J4160*'IDS Miami Dry Grocery 2025'!$I4160),'IDS Miami Dry Grocery 2025'!$J4160*'IDS Miami Dry Grocery 2025'!$I4160)</f>
        <v>0</v>
      </c>
      <c r="M4160" s="97"/>
    </row>
    <row r="4161" spans="1:13" s="35" customFormat="1" ht="15" x14ac:dyDescent="0.2">
      <c r="A4161" s="68" t="s">
        <v>12503</v>
      </c>
      <c r="B4161" s="69" t="s">
        <v>12320</v>
      </c>
      <c r="C4161" s="70" t="s">
        <v>12504</v>
      </c>
      <c r="D4161" s="71" t="s">
        <v>12484</v>
      </c>
      <c r="E4161" s="72">
        <v>12</v>
      </c>
      <c r="F4161" s="73" t="s">
        <v>3508</v>
      </c>
      <c r="G4161" s="74">
        <v>2.1520767999999999E-2</v>
      </c>
      <c r="H4161" s="74">
        <f>'IDS Miami Dry Grocery 2025'!$I4161*'IDS Miami Dry Grocery 2025'!$G4161</f>
        <v>0</v>
      </c>
      <c r="I4161" s="78"/>
      <c r="J4161" s="75">
        <v>50.17</v>
      </c>
      <c r="K4161" s="76">
        <f>IFERROR((#REF!*#REF!)+('IDS Miami Dry Grocery 2025'!$J4161*'IDS Miami Dry Grocery 2025'!$I4161),'IDS Miami Dry Grocery 2025'!$J4161*'IDS Miami Dry Grocery 2025'!$I4161)</f>
        <v>0</v>
      </c>
      <c r="M4161" s="97"/>
    </row>
    <row r="4162" spans="1:13" s="35" customFormat="1" ht="15" x14ac:dyDescent="0.2">
      <c r="A4162" s="68" t="s">
        <v>12505</v>
      </c>
      <c r="B4162" s="69" t="s">
        <v>12320</v>
      </c>
      <c r="C4162" s="70" t="s">
        <v>12506</v>
      </c>
      <c r="D4162" s="71" t="s">
        <v>12507</v>
      </c>
      <c r="E4162" s="72">
        <v>6</v>
      </c>
      <c r="F4162" s="73" t="s">
        <v>3988</v>
      </c>
      <c r="G4162" s="74">
        <v>9.6277120000000001E-3</v>
      </c>
      <c r="H4162" s="74">
        <f>'IDS Miami Dry Grocery 2025'!$I4162*'IDS Miami Dry Grocery 2025'!$G4162</f>
        <v>0</v>
      </c>
      <c r="I4162" s="78"/>
      <c r="J4162" s="75">
        <v>95.57</v>
      </c>
      <c r="K4162" s="76">
        <f>IFERROR((#REF!*#REF!)+('IDS Miami Dry Grocery 2025'!$J4162*'IDS Miami Dry Grocery 2025'!$I4162),'IDS Miami Dry Grocery 2025'!$J4162*'IDS Miami Dry Grocery 2025'!$I4162)</f>
        <v>0</v>
      </c>
      <c r="M4162" s="97"/>
    </row>
    <row r="4163" spans="1:13" s="35" customFormat="1" ht="15" x14ac:dyDescent="0.2">
      <c r="A4163" s="68" t="s">
        <v>12508</v>
      </c>
      <c r="B4163" s="69" t="s">
        <v>12320</v>
      </c>
      <c r="C4163" s="70" t="s">
        <v>12509</v>
      </c>
      <c r="D4163" s="71" t="s">
        <v>12407</v>
      </c>
      <c r="E4163" s="72">
        <v>12</v>
      </c>
      <c r="F4163" s="73" t="s">
        <v>138</v>
      </c>
      <c r="G4163" s="74">
        <v>7.6455360000000005E-3</v>
      </c>
      <c r="H4163" s="74">
        <f>'IDS Miami Dry Grocery 2025'!$I4163*'IDS Miami Dry Grocery 2025'!$G4163</f>
        <v>0</v>
      </c>
      <c r="I4163" s="78"/>
      <c r="J4163" s="75">
        <v>71.41</v>
      </c>
      <c r="K4163" s="76">
        <f>IFERROR((#REF!*#REF!)+('IDS Miami Dry Grocery 2025'!$J4163*'IDS Miami Dry Grocery 2025'!$I4163),'IDS Miami Dry Grocery 2025'!$J4163*'IDS Miami Dry Grocery 2025'!$I4163)</f>
        <v>0</v>
      </c>
      <c r="M4163" s="97"/>
    </row>
    <row r="4164" spans="1:13" s="35" customFormat="1" ht="15" x14ac:dyDescent="0.2">
      <c r="A4164" s="68" t="s">
        <v>12510</v>
      </c>
      <c r="B4164" s="69" t="s">
        <v>12320</v>
      </c>
      <c r="C4164" s="70" t="s">
        <v>12511</v>
      </c>
      <c r="D4164" s="71" t="s">
        <v>12512</v>
      </c>
      <c r="E4164" s="72">
        <v>6</v>
      </c>
      <c r="F4164" s="73" t="s">
        <v>3217</v>
      </c>
      <c r="G4164" s="74">
        <v>1.7839583999999999E-2</v>
      </c>
      <c r="H4164" s="74">
        <f>'IDS Miami Dry Grocery 2025'!$I4164*'IDS Miami Dry Grocery 2025'!$G4164</f>
        <v>0</v>
      </c>
      <c r="I4164" s="78"/>
      <c r="J4164" s="75">
        <v>174.2</v>
      </c>
      <c r="K4164" s="76">
        <f>IFERROR((#REF!*#REF!)+('IDS Miami Dry Grocery 2025'!$J4164*'IDS Miami Dry Grocery 2025'!$I4164),'IDS Miami Dry Grocery 2025'!$J4164*'IDS Miami Dry Grocery 2025'!$I4164)</f>
        <v>0</v>
      </c>
      <c r="M4164" s="97"/>
    </row>
    <row r="4165" spans="1:13" s="35" customFormat="1" ht="15" x14ac:dyDescent="0.2">
      <c r="A4165" s="68" t="s">
        <v>12514</v>
      </c>
      <c r="B4165" s="69" t="s">
        <v>12320</v>
      </c>
      <c r="C4165" s="70">
        <v>736211701084</v>
      </c>
      <c r="D4165" s="71" t="s">
        <v>12515</v>
      </c>
      <c r="E4165" s="72">
        <v>6</v>
      </c>
      <c r="F4165" s="73" t="s">
        <v>5956</v>
      </c>
      <c r="G4165" s="74">
        <v>0</v>
      </c>
      <c r="H4165" s="74">
        <f>'IDS Miami Dry Grocery 2025'!$I4165*'IDS Miami Dry Grocery 2025'!$G4165</f>
        <v>0</v>
      </c>
      <c r="I4165" s="78"/>
      <c r="J4165" s="75">
        <v>85.63</v>
      </c>
      <c r="K4165" s="76">
        <f>IFERROR((#REF!*#REF!)+('IDS Miami Dry Grocery 2025'!$J4165*'IDS Miami Dry Grocery 2025'!$I4165),'IDS Miami Dry Grocery 2025'!$J4165*'IDS Miami Dry Grocery 2025'!$I4165)</f>
        <v>0</v>
      </c>
      <c r="M4165" s="97"/>
    </row>
    <row r="4166" spans="1:13" s="35" customFormat="1" ht="15" x14ac:dyDescent="0.2">
      <c r="A4166" s="68" t="s">
        <v>12516</v>
      </c>
      <c r="B4166" s="69" t="s">
        <v>12320</v>
      </c>
      <c r="C4166" s="70">
        <v>22506934511</v>
      </c>
      <c r="D4166" s="71" t="s">
        <v>12517</v>
      </c>
      <c r="E4166" s="72">
        <v>6</v>
      </c>
      <c r="F4166" s="73" t="s">
        <v>36</v>
      </c>
      <c r="G4166" s="74">
        <v>0</v>
      </c>
      <c r="H4166" s="74">
        <f>'IDS Miami Dry Grocery 2025'!$I4166*'IDS Miami Dry Grocery 2025'!$G4166</f>
        <v>0</v>
      </c>
      <c r="I4166" s="78"/>
      <c r="J4166" s="75">
        <v>75.45</v>
      </c>
      <c r="K4166" s="76">
        <f>IFERROR((#REF!*#REF!)+('IDS Miami Dry Grocery 2025'!$J4166*'IDS Miami Dry Grocery 2025'!$I4166),'IDS Miami Dry Grocery 2025'!$J4166*'IDS Miami Dry Grocery 2025'!$I4166)</f>
        <v>0</v>
      </c>
      <c r="M4166" s="97"/>
    </row>
    <row r="4167" spans="1:13" s="35" customFormat="1" ht="15" x14ac:dyDescent="0.2">
      <c r="A4167" s="68" t="s">
        <v>12518</v>
      </c>
      <c r="B4167" s="69" t="s">
        <v>12320</v>
      </c>
      <c r="C4167" s="70">
        <v>861555000118</v>
      </c>
      <c r="D4167" s="71" t="s">
        <v>12519</v>
      </c>
      <c r="E4167" s="72">
        <v>6</v>
      </c>
      <c r="F4167" s="73" t="s">
        <v>181</v>
      </c>
      <c r="G4167" s="74">
        <v>0</v>
      </c>
      <c r="H4167" s="74">
        <f>'IDS Miami Dry Grocery 2025'!$I4167*'IDS Miami Dry Grocery 2025'!$G4167</f>
        <v>0</v>
      </c>
      <c r="I4167" s="78"/>
      <c r="J4167" s="75">
        <v>86.51</v>
      </c>
      <c r="K4167" s="76">
        <f>IFERROR((#REF!*#REF!)+('IDS Miami Dry Grocery 2025'!$J4167*'IDS Miami Dry Grocery 2025'!$I4167),'IDS Miami Dry Grocery 2025'!$J4167*'IDS Miami Dry Grocery 2025'!$I4167)</f>
        <v>0</v>
      </c>
      <c r="M4167" s="97"/>
    </row>
    <row r="4168" spans="1:13" s="35" customFormat="1" ht="15" x14ac:dyDescent="0.2">
      <c r="A4168" s="68" t="s">
        <v>12520</v>
      </c>
      <c r="B4168" s="69" t="s">
        <v>12320</v>
      </c>
      <c r="C4168" s="70">
        <v>742392950203</v>
      </c>
      <c r="D4168" s="71" t="s">
        <v>12521</v>
      </c>
      <c r="E4168" s="72">
        <v>6</v>
      </c>
      <c r="F4168" s="73" t="s">
        <v>86</v>
      </c>
      <c r="G4168" s="74">
        <v>0</v>
      </c>
      <c r="H4168" s="74">
        <f>'IDS Miami Dry Grocery 2025'!$I4168*'IDS Miami Dry Grocery 2025'!$G4168</f>
        <v>0</v>
      </c>
      <c r="I4168" s="78"/>
      <c r="J4168" s="75">
        <v>98.84</v>
      </c>
      <c r="K4168" s="76">
        <f>IFERROR((#REF!*#REF!)+('IDS Miami Dry Grocery 2025'!$J4168*'IDS Miami Dry Grocery 2025'!$I4168),'IDS Miami Dry Grocery 2025'!$J4168*'IDS Miami Dry Grocery 2025'!$I4168)</f>
        <v>0</v>
      </c>
      <c r="M4168" s="97"/>
    </row>
    <row r="4169" spans="1:13" s="35" customFormat="1" ht="15" x14ac:dyDescent="0.2">
      <c r="A4169" s="68" t="s">
        <v>12522</v>
      </c>
      <c r="B4169" s="69" t="s">
        <v>12320</v>
      </c>
      <c r="C4169" s="70">
        <v>29205016890</v>
      </c>
      <c r="D4169" s="71" t="s">
        <v>12523</v>
      </c>
      <c r="E4169" s="72">
        <v>12</v>
      </c>
      <c r="F4169" s="73" t="s">
        <v>138</v>
      </c>
      <c r="G4169" s="74">
        <v>0</v>
      </c>
      <c r="H4169" s="74">
        <f>'IDS Miami Dry Grocery 2025'!$I4169*'IDS Miami Dry Grocery 2025'!$G4169</f>
        <v>0</v>
      </c>
      <c r="I4169" s="78"/>
      <c r="J4169" s="75">
        <v>87.87</v>
      </c>
      <c r="K4169" s="76">
        <f>IFERROR((#REF!*#REF!)+('IDS Miami Dry Grocery 2025'!$J4169*'IDS Miami Dry Grocery 2025'!$I4169),'IDS Miami Dry Grocery 2025'!$J4169*'IDS Miami Dry Grocery 2025'!$I4169)</f>
        <v>0</v>
      </c>
      <c r="M4169" s="97"/>
    </row>
    <row r="4170" spans="1:13" s="35" customFormat="1" ht="15" x14ac:dyDescent="0.2">
      <c r="A4170" s="68" t="s">
        <v>12524</v>
      </c>
      <c r="B4170" s="69" t="s">
        <v>12320</v>
      </c>
      <c r="C4170" s="70">
        <v>39153010031</v>
      </c>
      <c r="D4170" s="71" t="s">
        <v>12525</v>
      </c>
      <c r="E4170" s="72">
        <v>6</v>
      </c>
      <c r="F4170" s="73" t="s">
        <v>1068</v>
      </c>
      <c r="G4170" s="74">
        <v>0</v>
      </c>
      <c r="H4170" s="74">
        <f>'IDS Miami Dry Grocery 2025'!$I4170*'IDS Miami Dry Grocery 2025'!$G4170</f>
        <v>0</v>
      </c>
      <c r="I4170" s="78"/>
      <c r="J4170" s="75">
        <v>121.27</v>
      </c>
      <c r="K4170" s="76">
        <f>IFERROR((#REF!*#REF!)+('IDS Miami Dry Grocery 2025'!$J4170*'IDS Miami Dry Grocery 2025'!$I4170),'IDS Miami Dry Grocery 2025'!$J4170*'IDS Miami Dry Grocery 2025'!$I4170)</f>
        <v>0</v>
      </c>
      <c r="M4170" s="97"/>
    </row>
    <row r="4171" spans="1:13" s="35" customFormat="1" ht="15" x14ac:dyDescent="0.2">
      <c r="A4171" s="68" t="s">
        <v>12526</v>
      </c>
      <c r="B4171" s="69" t="s">
        <v>12320</v>
      </c>
      <c r="C4171" s="70">
        <v>648505010010</v>
      </c>
      <c r="D4171" s="71" t="s">
        <v>12527</v>
      </c>
      <c r="E4171" s="72">
        <v>6</v>
      </c>
      <c r="F4171" s="73" t="s">
        <v>12528</v>
      </c>
      <c r="G4171" s="74">
        <v>0</v>
      </c>
      <c r="H4171" s="74">
        <f>'IDS Miami Dry Grocery 2025'!$I4171*'IDS Miami Dry Grocery 2025'!$G4171</f>
        <v>0</v>
      </c>
      <c r="I4171" s="78"/>
      <c r="J4171" s="75">
        <v>196.75</v>
      </c>
      <c r="K4171" s="76">
        <f>IFERROR((#REF!*#REF!)+('IDS Miami Dry Grocery 2025'!$J4171*'IDS Miami Dry Grocery 2025'!$I4171),'IDS Miami Dry Grocery 2025'!$J4171*'IDS Miami Dry Grocery 2025'!$I4171)</f>
        <v>0</v>
      </c>
      <c r="M4171" s="97"/>
    </row>
    <row r="4172" spans="1:13" s="35" customFormat="1" ht="15" x14ac:dyDescent="0.2">
      <c r="A4172" s="68" t="s">
        <v>12529</v>
      </c>
      <c r="B4172" s="69" t="s">
        <v>12320</v>
      </c>
      <c r="C4172" s="70">
        <v>648505052508</v>
      </c>
      <c r="D4172" s="71" t="s">
        <v>12530</v>
      </c>
      <c r="E4172" s="72">
        <v>6</v>
      </c>
      <c r="F4172" s="73" t="s">
        <v>7168</v>
      </c>
      <c r="G4172" s="74">
        <v>0</v>
      </c>
      <c r="H4172" s="74">
        <f>'IDS Miami Dry Grocery 2025'!$I4172*'IDS Miami Dry Grocery 2025'!$G4172</f>
        <v>0</v>
      </c>
      <c r="I4172" s="78"/>
      <c r="J4172" s="75">
        <v>117.27</v>
      </c>
      <c r="K4172" s="76">
        <f>IFERROR((#REF!*#REF!)+('IDS Miami Dry Grocery 2025'!$J4172*'IDS Miami Dry Grocery 2025'!$I4172),'IDS Miami Dry Grocery 2025'!$J4172*'IDS Miami Dry Grocery 2025'!$I4172)</f>
        <v>0</v>
      </c>
      <c r="M4172" s="97"/>
    </row>
    <row r="4173" spans="1:13" s="35" customFormat="1" ht="15" x14ac:dyDescent="0.2">
      <c r="A4173" s="68" t="s">
        <v>12531</v>
      </c>
      <c r="B4173" s="69" t="s">
        <v>12320</v>
      </c>
      <c r="C4173" s="70">
        <v>78314400007</v>
      </c>
      <c r="D4173" s="71" t="s">
        <v>12532</v>
      </c>
      <c r="E4173" s="72">
        <v>6</v>
      </c>
      <c r="F4173" s="73" t="s">
        <v>8</v>
      </c>
      <c r="G4173" s="74">
        <v>0</v>
      </c>
      <c r="H4173" s="74">
        <f>'IDS Miami Dry Grocery 2025'!$I4173*'IDS Miami Dry Grocery 2025'!$G4173</f>
        <v>0</v>
      </c>
      <c r="I4173" s="78"/>
      <c r="J4173" s="75">
        <v>92.68</v>
      </c>
      <c r="K4173" s="76">
        <f>IFERROR((#REF!*#REF!)+('IDS Miami Dry Grocery 2025'!$J4173*'IDS Miami Dry Grocery 2025'!$I4173),'IDS Miami Dry Grocery 2025'!$J4173*'IDS Miami Dry Grocery 2025'!$I4173)</f>
        <v>0</v>
      </c>
      <c r="M4173" s="97"/>
    </row>
    <row r="4174" spans="1:13" s="35" customFormat="1" ht="15" x14ac:dyDescent="0.2">
      <c r="A4174" s="68" t="s">
        <v>12533</v>
      </c>
      <c r="B4174" s="69" t="s">
        <v>12320</v>
      </c>
      <c r="C4174" s="70">
        <v>815074020737</v>
      </c>
      <c r="D4174" s="71" t="s">
        <v>12534</v>
      </c>
      <c r="E4174" s="72">
        <v>6</v>
      </c>
      <c r="F4174" s="73" t="s">
        <v>7</v>
      </c>
      <c r="G4174" s="74">
        <v>0</v>
      </c>
      <c r="H4174" s="74">
        <f>'IDS Miami Dry Grocery 2025'!$I4174*'IDS Miami Dry Grocery 2025'!$G4174</f>
        <v>0</v>
      </c>
      <c r="I4174" s="78"/>
      <c r="J4174" s="75">
        <v>43.33</v>
      </c>
      <c r="K4174" s="76">
        <f>IFERROR((#REF!*#REF!)+('IDS Miami Dry Grocery 2025'!$J4174*'IDS Miami Dry Grocery 2025'!$I4174),'IDS Miami Dry Grocery 2025'!$J4174*'IDS Miami Dry Grocery 2025'!$I4174)</f>
        <v>0</v>
      </c>
      <c r="M4174" s="97"/>
    </row>
    <row r="4175" spans="1:13" s="35" customFormat="1" ht="15" x14ac:dyDescent="0.2">
      <c r="A4175" s="68" t="s">
        <v>12535</v>
      </c>
      <c r="B4175" s="69" t="s">
        <v>12320</v>
      </c>
      <c r="C4175" s="70" t="s">
        <v>12511</v>
      </c>
      <c r="D4175" s="71" t="s">
        <v>12513</v>
      </c>
      <c r="E4175" s="72">
        <v>6</v>
      </c>
      <c r="F4175" s="73" t="s">
        <v>3217</v>
      </c>
      <c r="G4175" s="74">
        <v>0</v>
      </c>
      <c r="H4175" s="74">
        <f>'IDS Miami Dry Grocery 2025'!$I4175*'IDS Miami Dry Grocery 2025'!$G4175</f>
        <v>0</v>
      </c>
      <c r="I4175" s="78"/>
      <c r="J4175" s="75">
        <v>222.12</v>
      </c>
      <c r="K4175" s="76">
        <f>IFERROR((#REF!*#REF!)+('IDS Miami Dry Grocery 2025'!$J4175*'IDS Miami Dry Grocery 2025'!$I4175),'IDS Miami Dry Grocery 2025'!$J4175*'IDS Miami Dry Grocery 2025'!$I4175)</f>
        <v>0</v>
      </c>
      <c r="M4175" s="97"/>
    </row>
    <row r="4176" spans="1:13" s="35" customFormat="1" ht="15" x14ac:dyDescent="0.2">
      <c r="A4176" s="68" t="s">
        <v>12536</v>
      </c>
      <c r="B4176" s="69" t="s">
        <v>12320</v>
      </c>
      <c r="C4176" s="70"/>
      <c r="D4176" s="71" t="s">
        <v>12537</v>
      </c>
      <c r="E4176" s="72">
        <v>9</v>
      </c>
      <c r="F4176" s="73" t="s">
        <v>1123</v>
      </c>
      <c r="G4176" s="74">
        <v>0</v>
      </c>
      <c r="H4176" s="74">
        <f>'IDS Miami Dry Grocery 2025'!$I4176*'IDS Miami Dry Grocery 2025'!$G4176</f>
        <v>0</v>
      </c>
      <c r="I4176" s="78"/>
      <c r="J4176" s="75">
        <v>63.2</v>
      </c>
      <c r="K4176" s="76">
        <f>IFERROR((#REF!*#REF!)+('IDS Miami Dry Grocery 2025'!$J4176*'IDS Miami Dry Grocery 2025'!$I4176),'IDS Miami Dry Grocery 2025'!$J4176*'IDS Miami Dry Grocery 2025'!$I4176)</f>
        <v>0</v>
      </c>
      <c r="M4176" s="97"/>
    </row>
    <row r="4177" spans="1:13" s="35" customFormat="1" ht="15" x14ac:dyDescent="0.2">
      <c r="A4177" s="68" t="s">
        <v>12538</v>
      </c>
      <c r="B4177" s="69" t="s">
        <v>12539</v>
      </c>
      <c r="C4177" s="70" t="s">
        <v>12540</v>
      </c>
      <c r="D4177" s="71" t="s">
        <v>12541</v>
      </c>
      <c r="E4177" s="72">
        <v>24</v>
      </c>
      <c r="F4177" s="73" t="s">
        <v>579</v>
      </c>
      <c r="G4177" s="74">
        <v>2.8316799999999998E-4</v>
      </c>
      <c r="H4177" s="74">
        <f>'IDS Miami Dry Grocery 2025'!$I4177*'IDS Miami Dry Grocery 2025'!$G4177</f>
        <v>0</v>
      </c>
      <c r="I4177" s="78"/>
      <c r="J4177" s="75">
        <v>26.51</v>
      </c>
      <c r="K4177" s="76">
        <f>IFERROR((#REF!*#REF!)+('IDS Miami Dry Grocery 2025'!$J4177*'IDS Miami Dry Grocery 2025'!$I4177),'IDS Miami Dry Grocery 2025'!$J4177*'IDS Miami Dry Grocery 2025'!$I4177)</f>
        <v>0</v>
      </c>
      <c r="M4177" s="97"/>
    </row>
    <row r="4178" spans="1:13" s="35" customFormat="1" ht="15" x14ac:dyDescent="0.2">
      <c r="A4178" s="68" t="s">
        <v>12542</v>
      </c>
      <c r="B4178" s="69" t="s">
        <v>12539</v>
      </c>
      <c r="C4178" s="70" t="s">
        <v>12543</v>
      </c>
      <c r="D4178" s="71" t="s">
        <v>12544</v>
      </c>
      <c r="E4178" s="72">
        <v>12</v>
      </c>
      <c r="F4178" s="73" t="s">
        <v>579</v>
      </c>
      <c r="G4178" s="74">
        <v>2.8316799999999998E-4</v>
      </c>
      <c r="H4178" s="74">
        <f>'IDS Miami Dry Grocery 2025'!$I4178*'IDS Miami Dry Grocery 2025'!$G4178</f>
        <v>0</v>
      </c>
      <c r="I4178" s="78"/>
      <c r="J4178" s="75">
        <v>17.97</v>
      </c>
      <c r="K4178" s="76">
        <f>IFERROR((#REF!*#REF!)+('IDS Miami Dry Grocery 2025'!$J4178*'IDS Miami Dry Grocery 2025'!$I4178),'IDS Miami Dry Grocery 2025'!$J4178*'IDS Miami Dry Grocery 2025'!$I4178)</f>
        <v>0</v>
      </c>
      <c r="M4178" s="97"/>
    </row>
    <row r="4179" spans="1:13" s="35" customFormat="1" ht="15" x14ac:dyDescent="0.2">
      <c r="A4179" s="68" t="s">
        <v>12545</v>
      </c>
      <c r="B4179" s="69" t="s">
        <v>12539</v>
      </c>
      <c r="C4179" s="70" t="s">
        <v>12546</v>
      </c>
      <c r="D4179" s="71" t="s">
        <v>12547</v>
      </c>
      <c r="E4179" s="72">
        <v>12</v>
      </c>
      <c r="F4179" s="73" t="s">
        <v>579</v>
      </c>
      <c r="G4179" s="74">
        <v>2.8316799999999998E-4</v>
      </c>
      <c r="H4179" s="74">
        <f>'IDS Miami Dry Grocery 2025'!$I4179*'IDS Miami Dry Grocery 2025'!$G4179</f>
        <v>0</v>
      </c>
      <c r="I4179" s="78"/>
      <c r="J4179" s="75">
        <v>17.97</v>
      </c>
      <c r="K4179" s="76">
        <f>IFERROR((#REF!*#REF!)+('IDS Miami Dry Grocery 2025'!$J4179*'IDS Miami Dry Grocery 2025'!$I4179),'IDS Miami Dry Grocery 2025'!$J4179*'IDS Miami Dry Grocery 2025'!$I4179)</f>
        <v>0</v>
      </c>
      <c r="M4179" s="97"/>
    </row>
    <row r="4180" spans="1:13" s="35" customFormat="1" ht="15" x14ac:dyDescent="0.2">
      <c r="A4180" s="68" t="s">
        <v>12548</v>
      </c>
      <c r="B4180" s="69" t="s">
        <v>12539</v>
      </c>
      <c r="C4180" s="70" t="s">
        <v>12549</v>
      </c>
      <c r="D4180" s="71" t="s">
        <v>12550</v>
      </c>
      <c r="E4180" s="72">
        <v>12</v>
      </c>
      <c r="F4180" s="73" t="s">
        <v>579</v>
      </c>
      <c r="G4180" s="74">
        <v>2.8316799999999998E-4</v>
      </c>
      <c r="H4180" s="74">
        <f>'IDS Miami Dry Grocery 2025'!$I4180*'IDS Miami Dry Grocery 2025'!$G4180</f>
        <v>0</v>
      </c>
      <c r="I4180" s="78"/>
      <c r="J4180" s="75">
        <v>15.33</v>
      </c>
      <c r="K4180" s="76">
        <f>IFERROR((#REF!*#REF!)+('IDS Miami Dry Grocery 2025'!$J4180*'IDS Miami Dry Grocery 2025'!$I4180),'IDS Miami Dry Grocery 2025'!$J4180*'IDS Miami Dry Grocery 2025'!$I4180)</f>
        <v>0</v>
      </c>
      <c r="M4180" s="97"/>
    </row>
    <row r="4181" spans="1:13" s="35" customFormat="1" ht="15" x14ac:dyDescent="0.2">
      <c r="A4181" s="68" t="s">
        <v>12551</v>
      </c>
      <c r="B4181" s="69" t="s">
        <v>12539</v>
      </c>
      <c r="C4181" s="70" t="s">
        <v>12552</v>
      </c>
      <c r="D4181" s="71" t="s">
        <v>12553</v>
      </c>
      <c r="E4181" s="72">
        <v>24</v>
      </c>
      <c r="F4181" s="73" t="s">
        <v>7097</v>
      </c>
      <c r="G4181" s="74">
        <v>7.0225663999999993E-2</v>
      </c>
      <c r="H4181" s="74">
        <f>'IDS Miami Dry Grocery 2025'!$I4181*'IDS Miami Dry Grocery 2025'!$G4181</f>
        <v>0</v>
      </c>
      <c r="I4181" s="78"/>
      <c r="J4181" s="75">
        <v>93.86</v>
      </c>
      <c r="K4181" s="76">
        <f>IFERROR((#REF!*#REF!)+('IDS Miami Dry Grocery 2025'!$J4181*'IDS Miami Dry Grocery 2025'!$I4181),'IDS Miami Dry Grocery 2025'!$J4181*'IDS Miami Dry Grocery 2025'!$I4181)</f>
        <v>0</v>
      </c>
      <c r="M4181" s="97"/>
    </row>
    <row r="4182" spans="1:13" s="35" customFormat="1" ht="15" x14ac:dyDescent="0.2">
      <c r="A4182" s="68" t="s">
        <v>12554</v>
      </c>
      <c r="B4182" s="69" t="s">
        <v>12539</v>
      </c>
      <c r="C4182" s="70" t="s">
        <v>12555</v>
      </c>
      <c r="D4182" s="71" t="s">
        <v>12556</v>
      </c>
      <c r="E4182" s="72">
        <v>12</v>
      </c>
      <c r="F4182" s="73" t="s">
        <v>11181</v>
      </c>
      <c r="G4182" s="74">
        <v>7.0225663999999993E-2</v>
      </c>
      <c r="H4182" s="74">
        <f>'IDS Miami Dry Grocery 2025'!$I4182*'IDS Miami Dry Grocery 2025'!$G4182</f>
        <v>0</v>
      </c>
      <c r="I4182" s="78"/>
      <c r="J4182" s="75">
        <v>87.55</v>
      </c>
      <c r="K4182" s="76">
        <f>IFERROR((#REF!*#REF!)+('IDS Miami Dry Grocery 2025'!$J4182*'IDS Miami Dry Grocery 2025'!$I4182),'IDS Miami Dry Grocery 2025'!$J4182*'IDS Miami Dry Grocery 2025'!$I4182)</f>
        <v>0</v>
      </c>
      <c r="M4182" s="97"/>
    </row>
    <row r="4183" spans="1:13" s="35" customFormat="1" ht="15" x14ac:dyDescent="0.2">
      <c r="A4183" s="68" t="s">
        <v>12557</v>
      </c>
      <c r="B4183" s="69" t="s">
        <v>12539</v>
      </c>
      <c r="C4183" s="70" t="s">
        <v>12558</v>
      </c>
      <c r="D4183" s="71" t="s">
        <v>12559</v>
      </c>
      <c r="E4183" s="72">
        <v>8</v>
      </c>
      <c r="F4183" s="73" t="s">
        <v>11181</v>
      </c>
      <c r="G4183" s="74">
        <v>6.3429632E-2</v>
      </c>
      <c r="H4183" s="74">
        <f>'IDS Miami Dry Grocery 2025'!$I4183*'IDS Miami Dry Grocery 2025'!$G4183</f>
        <v>0</v>
      </c>
      <c r="I4183" s="78"/>
      <c r="J4183" s="75">
        <v>38.130000000000003</v>
      </c>
      <c r="K4183" s="76">
        <f>IFERROR((#REF!*#REF!)+('IDS Miami Dry Grocery 2025'!$J4183*'IDS Miami Dry Grocery 2025'!$I4183),'IDS Miami Dry Grocery 2025'!$J4183*'IDS Miami Dry Grocery 2025'!$I4183)</f>
        <v>0</v>
      </c>
      <c r="M4183" s="97"/>
    </row>
    <row r="4184" spans="1:13" s="35" customFormat="1" ht="15" x14ac:dyDescent="0.2">
      <c r="A4184" s="68" t="s">
        <v>12560</v>
      </c>
      <c r="B4184" s="69" t="s">
        <v>12539</v>
      </c>
      <c r="C4184" s="70" t="s">
        <v>12561</v>
      </c>
      <c r="D4184" s="71" t="s">
        <v>12562</v>
      </c>
      <c r="E4184" s="72">
        <v>10</v>
      </c>
      <c r="F4184" s="73" t="s">
        <v>660</v>
      </c>
      <c r="G4184" s="74">
        <v>6.8243488000000005E-2</v>
      </c>
      <c r="H4184" s="74">
        <f>'IDS Miami Dry Grocery 2025'!$I4184*'IDS Miami Dry Grocery 2025'!$G4184</f>
        <v>0</v>
      </c>
      <c r="I4184" s="78"/>
      <c r="J4184" s="75">
        <v>82.46</v>
      </c>
      <c r="K4184" s="76">
        <f>IFERROR((#REF!*#REF!)+('IDS Miami Dry Grocery 2025'!$J4184*'IDS Miami Dry Grocery 2025'!$I4184),'IDS Miami Dry Grocery 2025'!$J4184*'IDS Miami Dry Grocery 2025'!$I4184)</f>
        <v>0</v>
      </c>
      <c r="M4184" s="97"/>
    </row>
    <row r="4185" spans="1:13" s="35" customFormat="1" ht="15" x14ac:dyDescent="0.2">
      <c r="A4185" s="68" t="s">
        <v>12563</v>
      </c>
      <c r="B4185" s="69" t="s">
        <v>12539</v>
      </c>
      <c r="C4185" s="70" t="s">
        <v>12564</v>
      </c>
      <c r="D4185" s="71" t="s">
        <v>12565</v>
      </c>
      <c r="E4185" s="72">
        <v>12</v>
      </c>
      <c r="F4185" s="73" t="s">
        <v>5941</v>
      </c>
      <c r="G4185" s="74">
        <v>1.6140575999999997E-2</v>
      </c>
      <c r="H4185" s="74">
        <f>'IDS Miami Dry Grocery 2025'!$I4185*'IDS Miami Dry Grocery 2025'!$G4185</f>
        <v>0</v>
      </c>
      <c r="I4185" s="78"/>
      <c r="J4185" s="75">
        <v>58.71</v>
      </c>
      <c r="K4185" s="76">
        <f>IFERROR((#REF!*#REF!)+('IDS Miami Dry Grocery 2025'!$J4185*'IDS Miami Dry Grocery 2025'!$I4185),'IDS Miami Dry Grocery 2025'!$J4185*'IDS Miami Dry Grocery 2025'!$I4185)</f>
        <v>0</v>
      </c>
      <c r="M4185" s="97"/>
    </row>
    <row r="4186" spans="1:13" s="35" customFormat="1" ht="15" x14ac:dyDescent="0.2">
      <c r="A4186" s="68" t="s">
        <v>12566</v>
      </c>
      <c r="B4186" s="69" t="s">
        <v>12539</v>
      </c>
      <c r="C4186" s="70" t="s">
        <v>12567</v>
      </c>
      <c r="D4186" s="71" t="s">
        <v>12568</v>
      </c>
      <c r="E4186" s="72">
        <v>4</v>
      </c>
      <c r="F4186" s="73" t="s">
        <v>4000</v>
      </c>
      <c r="G4186" s="74">
        <v>3.9077183999999994E-2</v>
      </c>
      <c r="H4186" s="74">
        <f>'IDS Miami Dry Grocery 2025'!$I4186*'IDS Miami Dry Grocery 2025'!$G4186</f>
        <v>0</v>
      </c>
      <c r="I4186" s="78"/>
      <c r="J4186" s="75">
        <v>43.24</v>
      </c>
      <c r="K4186" s="76">
        <f>IFERROR((#REF!*#REF!)+('IDS Miami Dry Grocery 2025'!$J4186*'IDS Miami Dry Grocery 2025'!$I4186),'IDS Miami Dry Grocery 2025'!$J4186*'IDS Miami Dry Grocery 2025'!$I4186)</f>
        <v>0</v>
      </c>
      <c r="M4186" s="97"/>
    </row>
    <row r="4187" spans="1:13" s="35" customFormat="1" ht="15" x14ac:dyDescent="0.2">
      <c r="A4187" s="68" t="s">
        <v>12569</v>
      </c>
      <c r="B4187" s="69" t="s">
        <v>12539</v>
      </c>
      <c r="C4187" s="70" t="s">
        <v>12570</v>
      </c>
      <c r="D4187" s="71" t="s">
        <v>12571</v>
      </c>
      <c r="E4187" s="72">
        <v>8</v>
      </c>
      <c r="F4187" s="73" t="s">
        <v>3474</v>
      </c>
      <c r="G4187" s="74">
        <v>4.7855391999999997E-2</v>
      </c>
      <c r="H4187" s="74">
        <f>'IDS Miami Dry Grocery 2025'!$I4187*'IDS Miami Dry Grocery 2025'!$G4187</f>
        <v>0</v>
      </c>
      <c r="I4187" s="78"/>
      <c r="J4187" s="75">
        <v>36.19</v>
      </c>
      <c r="K4187" s="76">
        <f>IFERROR((#REF!*#REF!)+('IDS Miami Dry Grocery 2025'!$J4187*'IDS Miami Dry Grocery 2025'!$I4187),'IDS Miami Dry Grocery 2025'!$J4187*'IDS Miami Dry Grocery 2025'!$I4187)</f>
        <v>0</v>
      </c>
      <c r="M4187" s="97"/>
    </row>
    <row r="4188" spans="1:13" s="35" customFormat="1" ht="15" x14ac:dyDescent="0.2">
      <c r="A4188" s="68" t="s">
        <v>12572</v>
      </c>
      <c r="B4188" s="69" t="s">
        <v>12539</v>
      </c>
      <c r="C4188" s="70" t="s">
        <v>12573</v>
      </c>
      <c r="D4188" s="71" t="s">
        <v>12574</v>
      </c>
      <c r="E4188" s="72">
        <v>12</v>
      </c>
      <c r="F4188" s="73" t="s">
        <v>6221</v>
      </c>
      <c r="G4188" s="74">
        <v>4.6439551999999995E-2</v>
      </c>
      <c r="H4188" s="74">
        <f>'IDS Miami Dry Grocery 2025'!$I4188*'IDS Miami Dry Grocery 2025'!$G4188</f>
        <v>0</v>
      </c>
      <c r="I4188" s="78"/>
      <c r="J4188" s="75">
        <v>52.23</v>
      </c>
      <c r="K4188" s="76">
        <f>IFERROR((#REF!*#REF!)+('IDS Miami Dry Grocery 2025'!$J4188*'IDS Miami Dry Grocery 2025'!$I4188),'IDS Miami Dry Grocery 2025'!$J4188*'IDS Miami Dry Grocery 2025'!$I4188)</f>
        <v>0</v>
      </c>
      <c r="M4188" s="97"/>
    </row>
    <row r="4189" spans="1:13" s="35" customFormat="1" ht="15" x14ac:dyDescent="0.2">
      <c r="A4189" s="68" t="s">
        <v>12575</v>
      </c>
      <c r="B4189" s="69" t="s">
        <v>12539</v>
      </c>
      <c r="C4189" s="70" t="s">
        <v>12576</v>
      </c>
      <c r="D4189" s="71" t="s">
        <v>12577</v>
      </c>
      <c r="E4189" s="72">
        <v>8</v>
      </c>
      <c r="F4189" s="73" t="s">
        <v>592</v>
      </c>
      <c r="G4189" s="74">
        <v>4.6722719999999995E-2</v>
      </c>
      <c r="H4189" s="74">
        <f>'IDS Miami Dry Grocery 2025'!$I4189*'IDS Miami Dry Grocery 2025'!$G4189</f>
        <v>0</v>
      </c>
      <c r="I4189" s="78"/>
      <c r="J4189" s="75">
        <v>36.19</v>
      </c>
      <c r="K4189" s="76">
        <f>IFERROR((#REF!*#REF!)+('IDS Miami Dry Grocery 2025'!$J4189*'IDS Miami Dry Grocery 2025'!$I4189),'IDS Miami Dry Grocery 2025'!$J4189*'IDS Miami Dry Grocery 2025'!$I4189)</f>
        <v>0</v>
      </c>
      <c r="M4189" s="97"/>
    </row>
    <row r="4190" spans="1:13" s="35" customFormat="1" ht="15" x14ac:dyDescent="0.2">
      <c r="A4190" s="68" t="s">
        <v>12578</v>
      </c>
      <c r="B4190" s="69" t="s">
        <v>12539</v>
      </c>
      <c r="C4190" s="70" t="s">
        <v>12579</v>
      </c>
      <c r="D4190" s="71" t="s">
        <v>12580</v>
      </c>
      <c r="E4190" s="72">
        <v>12</v>
      </c>
      <c r="F4190" s="73" t="s">
        <v>6221</v>
      </c>
      <c r="G4190" s="74">
        <v>6.0881119999999997E-2</v>
      </c>
      <c r="H4190" s="74">
        <f>'IDS Miami Dry Grocery 2025'!$I4190*'IDS Miami Dry Grocery 2025'!$G4190</f>
        <v>0</v>
      </c>
      <c r="I4190" s="78"/>
      <c r="J4190" s="75">
        <v>52.23</v>
      </c>
      <c r="K4190" s="76">
        <f>IFERROR((#REF!*#REF!)+('IDS Miami Dry Grocery 2025'!$J4190*'IDS Miami Dry Grocery 2025'!$I4190),'IDS Miami Dry Grocery 2025'!$J4190*'IDS Miami Dry Grocery 2025'!$I4190)</f>
        <v>0</v>
      </c>
      <c r="M4190" s="97"/>
    </row>
    <row r="4191" spans="1:13" s="35" customFormat="1" ht="15" x14ac:dyDescent="0.2">
      <c r="A4191" s="68" t="s">
        <v>12581</v>
      </c>
      <c r="B4191" s="69" t="s">
        <v>12539</v>
      </c>
      <c r="C4191" s="70" t="s">
        <v>12582</v>
      </c>
      <c r="D4191" s="71" t="s">
        <v>12583</v>
      </c>
      <c r="E4191" s="72">
        <v>12</v>
      </c>
      <c r="F4191" s="73" t="s">
        <v>7349</v>
      </c>
      <c r="G4191" s="74">
        <v>3.5679167999999997E-2</v>
      </c>
      <c r="H4191" s="74">
        <f>'IDS Miami Dry Grocery 2025'!$I4191*'IDS Miami Dry Grocery 2025'!$G4191</f>
        <v>0</v>
      </c>
      <c r="I4191" s="78"/>
      <c r="J4191" s="75">
        <v>52.23</v>
      </c>
      <c r="K4191" s="76">
        <f>IFERROR((#REF!*#REF!)+('IDS Miami Dry Grocery 2025'!$J4191*'IDS Miami Dry Grocery 2025'!$I4191),'IDS Miami Dry Grocery 2025'!$J4191*'IDS Miami Dry Grocery 2025'!$I4191)</f>
        <v>0</v>
      </c>
      <c r="M4191" s="97"/>
    </row>
    <row r="4192" spans="1:13" s="35" customFormat="1" ht="15" x14ac:dyDescent="0.2">
      <c r="A4192" s="68" t="s">
        <v>12584</v>
      </c>
      <c r="B4192" s="69" t="s">
        <v>12539</v>
      </c>
      <c r="C4192" s="70" t="s">
        <v>12585</v>
      </c>
      <c r="D4192" s="71" t="s">
        <v>12586</v>
      </c>
      <c r="E4192" s="72">
        <v>12</v>
      </c>
      <c r="F4192" s="73" t="s">
        <v>1702</v>
      </c>
      <c r="G4192" s="74">
        <v>5.9182111999999995E-2</v>
      </c>
      <c r="H4192" s="74">
        <f>'IDS Miami Dry Grocery 2025'!$I4192*'IDS Miami Dry Grocery 2025'!$G4192</f>
        <v>0</v>
      </c>
      <c r="I4192" s="78"/>
      <c r="J4192" s="75">
        <v>68.099999999999994</v>
      </c>
      <c r="K4192" s="76">
        <f>IFERROR((#REF!*#REF!)+('IDS Miami Dry Grocery 2025'!$J4192*'IDS Miami Dry Grocery 2025'!$I4192),'IDS Miami Dry Grocery 2025'!$J4192*'IDS Miami Dry Grocery 2025'!$I4192)</f>
        <v>0</v>
      </c>
      <c r="M4192" s="97"/>
    </row>
    <row r="4193" spans="1:13" s="35" customFormat="1" ht="15" x14ac:dyDescent="0.2">
      <c r="A4193" s="68" t="s">
        <v>12587</v>
      </c>
      <c r="B4193" s="69" t="s">
        <v>12539</v>
      </c>
      <c r="C4193" s="70" t="s">
        <v>12588</v>
      </c>
      <c r="D4193" s="71" t="s">
        <v>12589</v>
      </c>
      <c r="E4193" s="72">
        <v>24</v>
      </c>
      <c r="F4193" s="73" t="s">
        <v>665</v>
      </c>
      <c r="G4193" s="74">
        <v>1.9821759999999997E-2</v>
      </c>
      <c r="H4193" s="74">
        <f>'IDS Miami Dry Grocery 2025'!$I4193*'IDS Miami Dry Grocery 2025'!$G4193</f>
        <v>0</v>
      </c>
      <c r="I4193" s="78"/>
      <c r="J4193" s="75">
        <v>108.54</v>
      </c>
      <c r="K4193" s="76">
        <f>IFERROR((#REF!*#REF!)+('IDS Miami Dry Grocery 2025'!$J4193*'IDS Miami Dry Grocery 2025'!$I4193),'IDS Miami Dry Grocery 2025'!$J4193*'IDS Miami Dry Grocery 2025'!$I4193)</f>
        <v>0</v>
      </c>
      <c r="M4193" s="97"/>
    </row>
    <row r="4194" spans="1:13" s="35" customFormat="1" ht="15" x14ac:dyDescent="0.2">
      <c r="A4194" s="68" t="s">
        <v>12590</v>
      </c>
      <c r="B4194" s="69" t="s">
        <v>12539</v>
      </c>
      <c r="C4194" s="70" t="s">
        <v>12591</v>
      </c>
      <c r="D4194" s="71" t="s">
        <v>12592</v>
      </c>
      <c r="E4194" s="72">
        <v>8</v>
      </c>
      <c r="F4194" s="73" t="s">
        <v>5941</v>
      </c>
      <c r="G4194" s="74">
        <v>3.5395999999999997E-2</v>
      </c>
      <c r="H4194" s="74">
        <f>'IDS Miami Dry Grocery 2025'!$I4194*'IDS Miami Dry Grocery 2025'!$G4194</f>
        <v>0</v>
      </c>
      <c r="I4194" s="78"/>
      <c r="J4194" s="75">
        <v>67.36</v>
      </c>
      <c r="K4194" s="76">
        <f>IFERROR((#REF!*#REF!)+('IDS Miami Dry Grocery 2025'!$J4194*'IDS Miami Dry Grocery 2025'!$I4194),'IDS Miami Dry Grocery 2025'!$J4194*'IDS Miami Dry Grocery 2025'!$I4194)</f>
        <v>0</v>
      </c>
      <c r="M4194" s="97"/>
    </row>
    <row r="4195" spans="1:13" s="35" customFormat="1" ht="15" x14ac:dyDescent="0.2">
      <c r="A4195" s="68" t="s">
        <v>12593</v>
      </c>
      <c r="B4195" s="69" t="s">
        <v>12539</v>
      </c>
      <c r="C4195" s="70" t="s">
        <v>12594</v>
      </c>
      <c r="D4195" s="71" t="s">
        <v>12595</v>
      </c>
      <c r="E4195" s="72">
        <v>12</v>
      </c>
      <c r="F4195" s="73" t="s">
        <v>1702</v>
      </c>
      <c r="G4195" s="74">
        <v>5.6633599999999999E-2</v>
      </c>
      <c r="H4195" s="74">
        <f>'IDS Miami Dry Grocery 2025'!$I4195*'IDS Miami Dry Grocery 2025'!$G4195</f>
        <v>0</v>
      </c>
      <c r="I4195" s="78"/>
      <c r="J4195" s="75">
        <v>65.28</v>
      </c>
      <c r="K4195" s="76">
        <f>IFERROR((#REF!*#REF!)+('IDS Miami Dry Grocery 2025'!$J4195*'IDS Miami Dry Grocery 2025'!$I4195),'IDS Miami Dry Grocery 2025'!$J4195*'IDS Miami Dry Grocery 2025'!$I4195)</f>
        <v>0</v>
      </c>
      <c r="M4195" s="97"/>
    </row>
    <row r="4196" spans="1:13" s="35" customFormat="1" ht="15" x14ac:dyDescent="0.2">
      <c r="A4196" s="68" t="s">
        <v>12596</v>
      </c>
      <c r="B4196" s="69" t="s">
        <v>12539</v>
      </c>
      <c r="C4196" s="70" t="s">
        <v>12597</v>
      </c>
      <c r="D4196" s="71" t="s">
        <v>12598</v>
      </c>
      <c r="E4196" s="72">
        <v>12</v>
      </c>
      <c r="F4196" s="73" t="s">
        <v>659</v>
      </c>
      <c r="G4196" s="74">
        <v>1.5291072000000001E-2</v>
      </c>
      <c r="H4196" s="74">
        <f>'IDS Miami Dry Grocery 2025'!$I4196*'IDS Miami Dry Grocery 2025'!$G4196</f>
        <v>0</v>
      </c>
      <c r="I4196" s="78"/>
      <c r="J4196" s="75">
        <v>58.71</v>
      </c>
      <c r="K4196" s="76">
        <f>IFERROR((#REF!*#REF!)+('IDS Miami Dry Grocery 2025'!$J4196*'IDS Miami Dry Grocery 2025'!$I4196),'IDS Miami Dry Grocery 2025'!$J4196*'IDS Miami Dry Grocery 2025'!$I4196)</f>
        <v>0</v>
      </c>
      <c r="M4196" s="97"/>
    </row>
    <row r="4197" spans="1:13" s="35" customFormat="1" ht="15" x14ac:dyDescent="0.2">
      <c r="A4197" s="68" t="s">
        <v>12599</v>
      </c>
      <c r="B4197" s="69" t="s">
        <v>12539</v>
      </c>
      <c r="C4197" s="70" t="s">
        <v>12600</v>
      </c>
      <c r="D4197" s="71" t="s">
        <v>12601</v>
      </c>
      <c r="E4197" s="72">
        <v>12</v>
      </c>
      <c r="F4197" s="73" t="s">
        <v>659</v>
      </c>
      <c r="G4197" s="74">
        <v>4.3324703999999999E-2</v>
      </c>
      <c r="H4197" s="74">
        <f>'IDS Miami Dry Grocery 2025'!$I4197*'IDS Miami Dry Grocery 2025'!$G4197</f>
        <v>0</v>
      </c>
      <c r="I4197" s="78"/>
      <c r="J4197" s="75">
        <v>65.28</v>
      </c>
      <c r="K4197" s="76">
        <f>IFERROR((#REF!*#REF!)+('IDS Miami Dry Grocery 2025'!$J4197*'IDS Miami Dry Grocery 2025'!$I4197),'IDS Miami Dry Grocery 2025'!$J4197*'IDS Miami Dry Grocery 2025'!$I4197)</f>
        <v>0</v>
      </c>
      <c r="M4197" s="97"/>
    </row>
    <row r="4198" spans="1:13" s="35" customFormat="1" ht="15" x14ac:dyDescent="0.2">
      <c r="A4198" s="68" t="s">
        <v>12602</v>
      </c>
      <c r="B4198" s="69" t="s">
        <v>12539</v>
      </c>
      <c r="C4198" s="70" t="s">
        <v>12603</v>
      </c>
      <c r="D4198" s="71" t="s">
        <v>12604</v>
      </c>
      <c r="E4198" s="72">
        <v>24</v>
      </c>
      <c r="F4198" s="73" t="s">
        <v>660</v>
      </c>
      <c r="G4198" s="74">
        <v>6.5694975999999988E-2</v>
      </c>
      <c r="H4198" s="74">
        <f>'IDS Miami Dry Grocery 2025'!$I4198*'IDS Miami Dry Grocery 2025'!$G4198</f>
        <v>0</v>
      </c>
      <c r="I4198" s="78"/>
      <c r="J4198" s="75">
        <v>91.98</v>
      </c>
      <c r="K4198" s="76">
        <f>IFERROR((#REF!*#REF!)+('IDS Miami Dry Grocery 2025'!$J4198*'IDS Miami Dry Grocery 2025'!$I4198),'IDS Miami Dry Grocery 2025'!$J4198*'IDS Miami Dry Grocery 2025'!$I4198)</f>
        <v>0</v>
      </c>
      <c r="M4198" s="97"/>
    </row>
    <row r="4199" spans="1:13" s="35" customFormat="1" ht="15" x14ac:dyDescent="0.2">
      <c r="A4199" s="68" t="s">
        <v>12605</v>
      </c>
      <c r="B4199" s="69" t="s">
        <v>12539</v>
      </c>
      <c r="C4199" s="70" t="s">
        <v>12606</v>
      </c>
      <c r="D4199" s="71" t="s">
        <v>12607</v>
      </c>
      <c r="E4199" s="72">
        <v>12</v>
      </c>
      <c r="F4199" s="73" t="s">
        <v>7299</v>
      </c>
      <c r="G4199" s="74">
        <v>2.0388095999999998E-2</v>
      </c>
      <c r="H4199" s="74">
        <f>'IDS Miami Dry Grocery 2025'!$I4199*'IDS Miami Dry Grocery 2025'!$G4199</f>
        <v>0</v>
      </c>
      <c r="I4199" s="78"/>
      <c r="J4199" s="75">
        <v>53.6</v>
      </c>
      <c r="K4199" s="76">
        <f>IFERROR((#REF!*#REF!)+('IDS Miami Dry Grocery 2025'!$J4199*'IDS Miami Dry Grocery 2025'!$I4199),'IDS Miami Dry Grocery 2025'!$J4199*'IDS Miami Dry Grocery 2025'!$I4199)</f>
        <v>0</v>
      </c>
      <c r="M4199" s="97"/>
    </row>
    <row r="4200" spans="1:13" s="35" customFormat="1" ht="15" x14ac:dyDescent="0.2">
      <c r="A4200" s="68" t="s">
        <v>12608</v>
      </c>
      <c r="B4200" s="69" t="s">
        <v>12539</v>
      </c>
      <c r="C4200" s="70" t="s">
        <v>12609</v>
      </c>
      <c r="D4200" s="71" t="s">
        <v>12610</v>
      </c>
      <c r="E4200" s="72">
        <v>12</v>
      </c>
      <c r="F4200" s="73" t="s">
        <v>5941</v>
      </c>
      <c r="G4200" s="74">
        <v>3.3130655999999994E-2</v>
      </c>
      <c r="H4200" s="74">
        <f>'IDS Miami Dry Grocery 2025'!$I4200*'IDS Miami Dry Grocery 2025'!$G4200</f>
        <v>0</v>
      </c>
      <c r="I4200" s="78"/>
      <c r="J4200" s="75">
        <v>53.6</v>
      </c>
      <c r="K4200" s="76">
        <f>IFERROR((#REF!*#REF!)+('IDS Miami Dry Grocery 2025'!$J4200*'IDS Miami Dry Grocery 2025'!$I4200),'IDS Miami Dry Grocery 2025'!$J4200*'IDS Miami Dry Grocery 2025'!$I4200)</f>
        <v>0</v>
      </c>
      <c r="M4200" s="97"/>
    </row>
    <row r="4201" spans="1:13" s="35" customFormat="1" ht="15" x14ac:dyDescent="0.2">
      <c r="A4201" s="68" t="s">
        <v>12611</v>
      </c>
      <c r="B4201" s="69" t="s">
        <v>12539</v>
      </c>
      <c r="C4201" s="70" t="s">
        <v>12612</v>
      </c>
      <c r="D4201" s="71" t="s">
        <v>12613</v>
      </c>
      <c r="E4201" s="72">
        <v>12</v>
      </c>
      <c r="F4201" s="73" t="s">
        <v>3473</v>
      </c>
      <c r="G4201" s="74">
        <v>3.1714816E-2</v>
      </c>
      <c r="H4201" s="74">
        <f>'IDS Miami Dry Grocery 2025'!$I4201*'IDS Miami Dry Grocery 2025'!$G4201</f>
        <v>0</v>
      </c>
      <c r="I4201" s="78"/>
      <c r="J4201" s="75">
        <v>53.6</v>
      </c>
      <c r="K4201" s="76">
        <f>IFERROR((#REF!*#REF!)+('IDS Miami Dry Grocery 2025'!$J4201*'IDS Miami Dry Grocery 2025'!$I4201),'IDS Miami Dry Grocery 2025'!$J4201*'IDS Miami Dry Grocery 2025'!$I4201)</f>
        <v>0</v>
      </c>
      <c r="M4201" s="97"/>
    </row>
    <row r="4202" spans="1:13" s="35" customFormat="1" ht="15" x14ac:dyDescent="0.2">
      <c r="A4202" s="68" t="s">
        <v>12614</v>
      </c>
      <c r="B4202" s="69" t="s">
        <v>12539</v>
      </c>
      <c r="C4202" s="70" t="s">
        <v>12615</v>
      </c>
      <c r="D4202" s="71" t="s">
        <v>12616</v>
      </c>
      <c r="E4202" s="72">
        <v>8</v>
      </c>
      <c r="F4202" s="73" t="s">
        <v>3476</v>
      </c>
      <c r="G4202" s="74">
        <v>2.2370272E-2</v>
      </c>
      <c r="H4202" s="74">
        <f>'IDS Miami Dry Grocery 2025'!$I4202*'IDS Miami Dry Grocery 2025'!$G4202</f>
        <v>0</v>
      </c>
      <c r="I4202" s="78"/>
      <c r="J4202" s="75">
        <v>40.520000000000003</v>
      </c>
      <c r="K4202" s="76">
        <f>IFERROR((#REF!*#REF!)+('IDS Miami Dry Grocery 2025'!$J4202*'IDS Miami Dry Grocery 2025'!$I4202),'IDS Miami Dry Grocery 2025'!$J4202*'IDS Miami Dry Grocery 2025'!$I4202)</f>
        <v>0</v>
      </c>
      <c r="M4202" s="97"/>
    </row>
    <row r="4203" spans="1:13" s="35" customFormat="1" ht="15" x14ac:dyDescent="0.2">
      <c r="A4203" s="68" t="s">
        <v>12617</v>
      </c>
      <c r="B4203" s="69" t="s">
        <v>12539</v>
      </c>
      <c r="C4203" s="70" t="s">
        <v>12618</v>
      </c>
      <c r="D4203" s="71" t="s">
        <v>12619</v>
      </c>
      <c r="E4203" s="72">
        <v>12</v>
      </c>
      <c r="F4203" s="73" t="s">
        <v>592</v>
      </c>
      <c r="G4203" s="74">
        <v>3.1997983999999993E-2</v>
      </c>
      <c r="H4203" s="74">
        <f>'IDS Miami Dry Grocery 2025'!$I4203*'IDS Miami Dry Grocery 2025'!$G4203</f>
        <v>0</v>
      </c>
      <c r="I4203" s="78"/>
      <c r="J4203" s="75">
        <v>65.28</v>
      </c>
      <c r="K4203" s="76">
        <f>IFERROR((#REF!*#REF!)+('IDS Miami Dry Grocery 2025'!$J4203*'IDS Miami Dry Grocery 2025'!$I4203),'IDS Miami Dry Grocery 2025'!$J4203*'IDS Miami Dry Grocery 2025'!$I4203)</f>
        <v>0</v>
      </c>
      <c r="M4203" s="97"/>
    </row>
    <row r="4204" spans="1:13" s="35" customFormat="1" ht="15" x14ac:dyDescent="0.2">
      <c r="A4204" s="68" t="s">
        <v>12620</v>
      </c>
      <c r="B4204" s="69" t="s">
        <v>12539</v>
      </c>
      <c r="C4204" s="70" t="s">
        <v>12621</v>
      </c>
      <c r="D4204" s="71" t="s">
        <v>12622</v>
      </c>
      <c r="E4204" s="72">
        <v>12</v>
      </c>
      <c r="F4204" s="73" t="s">
        <v>4258</v>
      </c>
      <c r="G4204" s="74">
        <v>4.2475199999999998E-2</v>
      </c>
      <c r="H4204" s="74">
        <f>'IDS Miami Dry Grocery 2025'!$I4204*'IDS Miami Dry Grocery 2025'!$G4204</f>
        <v>0</v>
      </c>
      <c r="I4204" s="78"/>
      <c r="J4204" s="75">
        <v>65.28</v>
      </c>
      <c r="K4204" s="76">
        <f>IFERROR((#REF!*#REF!)+('IDS Miami Dry Grocery 2025'!$J4204*'IDS Miami Dry Grocery 2025'!$I4204),'IDS Miami Dry Grocery 2025'!$J4204*'IDS Miami Dry Grocery 2025'!$I4204)</f>
        <v>0</v>
      </c>
      <c r="M4204" s="97"/>
    </row>
    <row r="4205" spans="1:13" s="35" customFormat="1" ht="15" x14ac:dyDescent="0.2">
      <c r="A4205" s="68" t="s">
        <v>12623</v>
      </c>
      <c r="B4205" s="69" t="s">
        <v>12539</v>
      </c>
      <c r="C4205" s="70" t="s">
        <v>12624</v>
      </c>
      <c r="D4205" s="71" t="s">
        <v>12625</v>
      </c>
      <c r="E4205" s="72">
        <v>4</v>
      </c>
      <c r="F4205" s="73" t="s">
        <v>7097</v>
      </c>
      <c r="G4205" s="74">
        <v>5.2102912000000001E-2</v>
      </c>
      <c r="H4205" s="74">
        <f>'IDS Miami Dry Grocery 2025'!$I4205*'IDS Miami Dry Grocery 2025'!$G4205</f>
        <v>0</v>
      </c>
      <c r="I4205" s="78"/>
      <c r="J4205" s="75">
        <v>81.23</v>
      </c>
      <c r="K4205" s="76">
        <f>IFERROR((#REF!*#REF!)+('IDS Miami Dry Grocery 2025'!$J4205*'IDS Miami Dry Grocery 2025'!$I4205),'IDS Miami Dry Grocery 2025'!$J4205*'IDS Miami Dry Grocery 2025'!$I4205)</f>
        <v>0</v>
      </c>
      <c r="M4205" s="97"/>
    </row>
    <row r="4206" spans="1:13" s="35" customFormat="1" ht="15" x14ac:dyDescent="0.2">
      <c r="A4206" s="68" t="s">
        <v>12626</v>
      </c>
      <c r="B4206" s="69" t="s">
        <v>12539</v>
      </c>
      <c r="C4206" s="70" t="s">
        <v>12627</v>
      </c>
      <c r="D4206" s="71" t="s">
        <v>12625</v>
      </c>
      <c r="E4206" s="72">
        <v>12</v>
      </c>
      <c r="F4206" s="73" t="s">
        <v>3477</v>
      </c>
      <c r="G4206" s="74">
        <v>4.7855391999999997E-2</v>
      </c>
      <c r="H4206" s="74">
        <f>'IDS Miami Dry Grocery 2025'!$I4206*'IDS Miami Dry Grocery 2025'!$G4206</f>
        <v>0</v>
      </c>
      <c r="I4206" s="78"/>
      <c r="J4206" s="75">
        <v>112.29</v>
      </c>
      <c r="K4206" s="76">
        <f>IFERROR((#REF!*#REF!)+('IDS Miami Dry Grocery 2025'!$J4206*'IDS Miami Dry Grocery 2025'!$I4206),'IDS Miami Dry Grocery 2025'!$J4206*'IDS Miami Dry Grocery 2025'!$I4206)</f>
        <v>0</v>
      </c>
      <c r="M4206" s="97"/>
    </row>
    <row r="4207" spans="1:13" s="35" customFormat="1" ht="15" x14ac:dyDescent="0.2">
      <c r="A4207" s="68" t="s">
        <v>12628</v>
      </c>
      <c r="B4207" s="69" t="s">
        <v>12539</v>
      </c>
      <c r="C4207" s="70" t="s">
        <v>12629</v>
      </c>
      <c r="D4207" s="71" t="s">
        <v>12630</v>
      </c>
      <c r="E4207" s="72">
        <v>6</v>
      </c>
      <c r="F4207" s="73" t="s">
        <v>6288</v>
      </c>
      <c r="G4207" s="74">
        <v>2.4069279999999998E-2</v>
      </c>
      <c r="H4207" s="74">
        <f>'IDS Miami Dry Grocery 2025'!$I4207*'IDS Miami Dry Grocery 2025'!$G4207</f>
        <v>0</v>
      </c>
      <c r="I4207" s="78"/>
      <c r="J4207" s="75">
        <v>58.21</v>
      </c>
      <c r="K4207" s="76">
        <f>IFERROR((#REF!*#REF!)+('IDS Miami Dry Grocery 2025'!$J4207*'IDS Miami Dry Grocery 2025'!$I4207),'IDS Miami Dry Grocery 2025'!$J4207*'IDS Miami Dry Grocery 2025'!$I4207)</f>
        <v>0</v>
      </c>
      <c r="M4207" s="97"/>
    </row>
    <row r="4208" spans="1:13" s="35" customFormat="1" ht="15" x14ac:dyDescent="0.2">
      <c r="A4208" s="68" t="s">
        <v>12631</v>
      </c>
      <c r="B4208" s="69" t="s">
        <v>12539</v>
      </c>
      <c r="C4208" s="70" t="s">
        <v>12632</v>
      </c>
      <c r="D4208" s="71" t="s">
        <v>12633</v>
      </c>
      <c r="E4208" s="72">
        <v>12</v>
      </c>
      <c r="F4208" s="73" t="s">
        <v>660</v>
      </c>
      <c r="G4208" s="74">
        <v>2.1803935999999999E-2</v>
      </c>
      <c r="H4208" s="74">
        <f>'IDS Miami Dry Grocery 2025'!$I4208*'IDS Miami Dry Grocery 2025'!$G4208</f>
        <v>0</v>
      </c>
      <c r="I4208" s="78"/>
      <c r="J4208" s="75">
        <v>59.74</v>
      </c>
      <c r="K4208" s="76">
        <f>IFERROR((#REF!*#REF!)+('IDS Miami Dry Grocery 2025'!$J4208*'IDS Miami Dry Grocery 2025'!$I4208),'IDS Miami Dry Grocery 2025'!$J4208*'IDS Miami Dry Grocery 2025'!$I4208)</f>
        <v>0</v>
      </c>
      <c r="M4208" s="97"/>
    </row>
    <row r="4209" spans="1:13" s="35" customFormat="1" ht="15" x14ac:dyDescent="0.2">
      <c r="A4209" s="68" t="s">
        <v>12634</v>
      </c>
      <c r="B4209" s="69" t="s">
        <v>12539</v>
      </c>
      <c r="C4209" s="70" t="s">
        <v>12635</v>
      </c>
      <c r="D4209" s="71" t="s">
        <v>12636</v>
      </c>
      <c r="E4209" s="72">
        <v>24</v>
      </c>
      <c r="F4209" s="73" t="s">
        <v>665</v>
      </c>
      <c r="G4209" s="74">
        <v>2.2370272E-2</v>
      </c>
      <c r="H4209" s="74">
        <f>'IDS Miami Dry Grocery 2025'!$I4209*'IDS Miami Dry Grocery 2025'!$G4209</f>
        <v>0</v>
      </c>
      <c r="I4209" s="78"/>
      <c r="J4209" s="75">
        <v>108.54</v>
      </c>
      <c r="K4209" s="76">
        <f>IFERROR((#REF!*#REF!)+('IDS Miami Dry Grocery 2025'!$J4209*'IDS Miami Dry Grocery 2025'!$I4209),'IDS Miami Dry Grocery 2025'!$J4209*'IDS Miami Dry Grocery 2025'!$I4209)</f>
        <v>0</v>
      </c>
      <c r="M4209" s="97"/>
    </row>
    <row r="4210" spans="1:13" s="35" customFormat="1" ht="15" x14ac:dyDescent="0.2">
      <c r="A4210" s="68" t="s">
        <v>12637</v>
      </c>
      <c r="B4210" s="69" t="s">
        <v>12539</v>
      </c>
      <c r="C4210" s="70" t="s">
        <v>12638</v>
      </c>
      <c r="D4210" s="71" t="s">
        <v>12639</v>
      </c>
      <c r="E4210" s="72">
        <v>24</v>
      </c>
      <c r="F4210" s="73" t="s">
        <v>665</v>
      </c>
      <c r="G4210" s="74">
        <v>1.8405919999999999E-2</v>
      </c>
      <c r="H4210" s="74">
        <f>'IDS Miami Dry Grocery 2025'!$I4210*'IDS Miami Dry Grocery 2025'!$G4210</f>
        <v>0</v>
      </c>
      <c r="I4210" s="78"/>
      <c r="J4210" s="75">
        <v>46.77</v>
      </c>
      <c r="K4210" s="76">
        <f>IFERROR((#REF!*#REF!)+('IDS Miami Dry Grocery 2025'!$J4210*'IDS Miami Dry Grocery 2025'!$I4210),'IDS Miami Dry Grocery 2025'!$J4210*'IDS Miami Dry Grocery 2025'!$I4210)</f>
        <v>0</v>
      </c>
      <c r="M4210" s="97"/>
    </row>
    <row r="4211" spans="1:13" s="35" customFormat="1" ht="15" x14ac:dyDescent="0.2">
      <c r="A4211" s="68" t="s">
        <v>12640</v>
      </c>
      <c r="B4211" s="69" t="s">
        <v>12539</v>
      </c>
      <c r="C4211" s="70" t="s">
        <v>12641</v>
      </c>
      <c r="D4211" s="71" t="s">
        <v>12642</v>
      </c>
      <c r="E4211" s="72">
        <v>24</v>
      </c>
      <c r="F4211" s="73" t="s">
        <v>665</v>
      </c>
      <c r="G4211" s="74">
        <v>2.0671263999999998E-2</v>
      </c>
      <c r="H4211" s="74">
        <f>'IDS Miami Dry Grocery 2025'!$I4211*'IDS Miami Dry Grocery 2025'!$G4211</f>
        <v>0</v>
      </c>
      <c r="I4211" s="78"/>
      <c r="J4211" s="75">
        <v>46.77</v>
      </c>
      <c r="K4211" s="76">
        <f>IFERROR((#REF!*#REF!)+('IDS Miami Dry Grocery 2025'!$J4211*'IDS Miami Dry Grocery 2025'!$I4211),'IDS Miami Dry Grocery 2025'!$J4211*'IDS Miami Dry Grocery 2025'!$I4211)</f>
        <v>0</v>
      </c>
      <c r="M4211" s="97"/>
    </row>
    <row r="4212" spans="1:13" s="35" customFormat="1" ht="15" x14ac:dyDescent="0.2">
      <c r="A4212" s="68" t="s">
        <v>12643</v>
      </c>
      <c r="B4212" s="69" t="s">
        <v>12539</v>
      </c>
      <c r="C4212" s="70" t="s">
        <v>12644</v>
      </c>
      <c r="D4212" s="71" t="s">
        <v>12645</v>
      </c>
      <c r="E4212" s="72">
        <v>12</v>
      </c>
      <c r="F4212" s="73" t="s">
        <v>7299</v>
      </c>
      <c r="G4212" s="74">
        <v>1.3592063999999999E-2</v>
      </c>
      <c r="H4212" s="74">
        <f>'IDS Miami Dry Grocery 2025'!$I4212*'IDS Miami Dry Grocery 2025'!$G4212</f>
        <v>0</v>
      </c>
      <c r="I4212" s="78"/>
      <c r="J4212" s="75">
        <v>53.93</v>
      </c>
      <c r="K4212" s="76">
        <f>IFERROR((#REF!*#REF!)+('IDS Miami Dry Grocery 2025'!$J4212*'IDS Miami Dry Grocery 2025'!$I4212),'IDS Miami Dry Grocery 2025'!$J4212*'IDS Miami Dry Grocery 2025'!$I4212)</f>
        <v>0</v>
      </c>
      <c r="M4212" s="97"/>
    </row>
    <row r="4213" spans="1:13" s="35" customFormat="1" ht="15" x14ac:dyDescent="0.2">
      <c r="A4213" s="68" t="s">
        <v>12647</v>
      </c>
      <c r="B4213" s="69" t="s">
        <v>12539</v>
      </c>
      <c r="C4213" s="70" t="s">
        <v>12648</v>
      </c>
      <c r="D4213" s="71" t="s">
        <v>12646</v>
      </c>
      <c r="E4213" s="72">
        <v>12</v>
      </c>
      <c r="F4213" s="73" t="s">
        <v>3996</v>
      </c>
      <c r="G4213" s="74">
        <v>3.1148480000000003E-2</v>
      </c>
      <c r="H4213" s="74">
        <f>'IDS Miami Dry Grocery 2025'!$I4213*'IDS Miami Dry Grocery 2025'!$G4213</f>
        <v>0</v>
      </c>
      <c r="I4213" s="78"/>
      <c r="J4213" s="75">
        <v>50.16</v>
      </c>
      <c r="K4213" s="76">
        <f>IFERROR((#REF!*#REF!)+('IDS Miami Dry Grocery 2025'!$J4213*'IDS Miami Dry Grocery 2025'!$I4213),'IDS Miami Dry Grocery 2025'!$J4213*'IDS Miami Dry Grocery 2025'!$I4213)</f>
        <v>0</v>
      </c>
      <c r="M4213" s="97"/>
    </row>
    <row r="4214" spans="1:13" s="35" customFormat="1" ht="15" x14ac:dyDescent="0.2">
      <c r="A4214" s="68" t="s">
        <v>12649</v>
      </c>
      <c r="B4214" s="69" t="s">
        <v>12539</v>
      </c>
      <c r="C4214" s="70" t="s">
        <v>12650</v>
      </c>
      <c r="D4214" s="71" t="s">
        <v>12651</v>
      </c>
      <c r="E4214" s="72">
        <v>12</v>
      </c>
      <c r="F4214" s="73" t="s">
        <v>3482</v>
      </c>
      <c r="G4214" s="74">
        <v>2.6051456000000001E-2</v>
      </c>
      <c r="H4214" s="74">
        <f>'IDS Miami Dry Grocery 2025'!$I4214*'IDS Miami Dry Grocery 2025'!$G4214</f>
        <v>0</v>
      </c>
      <c r="I4214" s="78"/>
      <c r="J4214" s="75">
        <v>50.22</v>
      </c>
      <c r="K4214" s="76">
        <f>IFERROR((#REF!*#REF!)+('IDS Miami Dry Grocery 2025'!$J4214*'IDS Miami Dry Grocery 2025'!$I4214),'IDS Miami Dry Grocery 2025'!$J4214*'IDS Miami Dry Grocery 2025'!$I4214)</f>
        <v>0</v>
      </c>
      <c r="M4214" s="97"/>
    </row>
    <row r="4215" spans="1:13" s="35" customFormat="1" ht="15" x14ac:dyDescent="0.2">
      <c r="A4215" s="68" t="s">
        <v>12652</v>
      </c>
      <c r="B4215" s="69" t="s">
        <v>12539</v>
      </c>
      <c r="C4215" s="70" t="s">
        <v>12653</v>
      </c>
      <c r="D4215" s="71" t="s">
        <v>12654</v>
      </c>
      <c r="E4215" s="72">
        <v>12</v>
      </c>
      <c r="F4215" s="73" t="s">
        <v>7299</v>
      </c>
      <c r="G4215" s="74">
        <v>1.274256E-2</v>
      </c>
      <c r="H4215" s="74">
        <f>'IDS Miami Dry Grocery 2025'!$I4215*'IDS Miami Dry Grocery 2025'!$G4215</f>
        <v>0</v>
      </c>
      <c r="I4215" s="78"/>
      <c r="J4215" s="75">
        <v>38.26</v>
      </c>
      <c r="K4215" s="76">
        <f>IFERROR((#REF!*#REF!)+('IDS Miami Dry Grocery 2025'!$J4215*'IDS Miami Dry Grocery 2025'!$I4215),'IDS Miami Dry Grocery 2025'!$J4215*'IDS Miami Dry Grocery 2025'!$I4215)</f>
        <v>0</v>
      </c>
      <c r="M4215" s="97"/>
    </row>
    <row r="4216" spans="1:13" s="35" customFormat="1" ht="15" x14ac:dyDescent="0.2">
      <c r="A4216" s="68" t="s">
        <v>12655</v>
      </c>
      <c r="B4216" s="69" t="s">
        <v>12539</v>
      </c>
      <c r="C4216" s="70" t="s">
        <v>12656</v>
      </c>
      <c r="D4216" s="71" t="s">
        <v>12657</v>
      </c>
      <c r="E4216" s="72">
        <v>12</v>
      </c>
      <c r="F4216" s="73" t="s">
        <v>7097</v>
      </c>
      <c r="G4216" s="74">
        <v>1.2176223999999999E-2</v>
      </c>
      <c r="H4216" s="74">
        <f>'IDS Miami Dry Grocery 2025'!$I4216*'IDS Miami Dry Grocery 2025'!$G4216</f>
        <v>0</v>
      </c>
      <c r="I4216" s="78"/>
      <c r="J4216" s="75">
        <v>39.94</v>
      </c>
      <c r="K4216" s="76">
        <f>IFERROR((#REF!*#REF!)+('IDS Miami Dry Grocery 2025'!$J4216*'IDS Miami Dry Grocery 2025'!$I4216),'IDS Miami Dry Grocery 2025'!$J4216*'IDS Miami Dry Grocery 2025'!$I4216)</f>
        <v>0</v>
      </c>
      <c r="M4216" s="97"/>
    </row>
    <row r="4217" spans="1:13" s="35" customFormat="1" ht="15" x14ac:dyDescent="0.2">
      <c r="A4217" s="68" t="s">
        <v>12658</v>
      </c>
      <c r="B4217" s="69" t="s">
        <v>12539</v>
      </c>
      <c r="C4217" s="70" t="s">
        <v>12659</v>
      </c>
      <c r="D4217" s="71" t="s">
        <v>12660</v>
      </c>
      <c r="E4217" s="72">
        <v>12</v>
      </c>
      <c r="F4217" s="73" t="s">
        <v>7097</v>
      </c>
      <c r="G4217" s="74">
        <v>1.2176223999999999E-2</v>
      </c>
      <c r="H4217" s="74">
        <f>'IDS Miami Dry Grocery 2025'!$I4217*'IDS Miami Dry Grocery 2025'!$G4217</f>
        <v>0</v>
      </c>
      <c r="I4217" s="78"/>
      <c r="J4217" s="75">
        <v>41.32</v>
      </c>
      <c r="K4217" s="76">
        <f>IFERROR((#REF!*#REF!)+('IDS Miami Dry Grocery 2025'!$J4217*'IDS Miami Dry Grocery 2025'!$I4217),'IDS Miami Dry Grocery 2025'!$J4217*'IDS Miami Dry Grocery 2025'!$I4217)</f>
        <v>0</v>
      </c>
      <c r="M4217" s="97"/>
    </row>
    <row r="4218" spans="1:13" s="35" customFormat="1" ht="15" x14ac:dyDescent="0.2">
      <c r="A4218" s="68" t="s">
        <v>12661</v>
      </c>
      <c r="B4218" s="69" t="s">
        <v>12539</v>
      </c>
      <c r="C4218" s="70" t="s">
        <v>12662</v>
      </c>
      <c r="D4218" s="71" t="s">
        <v>12663</v>
      </c>
      <c r="E4218" s="72">
        <v>8</v>
      </c>
      <c r="F4218" s="73" t="s">
        <v>592</v>
      </c>
      <c r="G4218" s="74">
        <v>1.41584E-2</v>
      </c>
      <c r="H4218" s="74">
        <f>'IDS Miami Dry Grocery 2025'!$I4218*'IDS Miami Dry Grocery 2025'!$G4218</f>
        <v>0</v>
      </c>
      <c r="I4218" s="78"/>
      <c r="J4218" s="75">
        <v>40.520000000000003</v>
      </c>
      <c r="K4218" s="76">
        <f>IFERROR((#REF!*#REF!)+('IDS Miami Dry Grocery 2025'!$J4218*'IDS Miami Dry Grocery 2025'!$I4218),'IDS Miami Dry Grocery 2025'!$J4218*'IDS Miami Dry Grocery 2025'!$I4218)</f>
        <v>0</v>
      </c>
      <c r="M4218" s="97"/>
    </row>
    <row r="4219" spans="1:13" s="35" customFormat="1" ht="15" x14ac:dyDescent="0.2">
      <c r="A4219" s="68" t="s">
        <v>12664</v>
      </c>
      <c r="B4219" s="69" t="s">
        <v>12539</v>
      </c>
      <c r="C4219" s="70" t="s">
        <v>12665</v>
      </c>
      <c r="D4219" s="71" t="s">
        <v>12666</v>
      </c>
      <c r="E4219" s="72">
        <v>10</v>
      </c>
      <c r="F4219" s="73" t="s">
        <v>1702</v>
      </c>
      <c r="G4219" s="74">
        <v>2.4352447999999999E-2</v>
      </c>
      <c r="H4219" s="74">
        <f>'IDS Miami Dry Grocery 2025'!$I4219*'IDS Miami Dry Grocery 2025'!$G4219</f>
        <v>0</v>
      </c>
      <c r="I4219" s="78"/>
      <c r="J4219" s="75">
        <v>49.61</v>
      </c>
      <c r="K4219" s="76">
        <f>IFERROR((#REF!*#REF!)+('IDS Miami Dry Grocery 2025'!$J4219*'IDS Miami Dry Grocery 2025'!$I4219),'IDS Miami Dry Grocery 2025'!$J4219*'IDS Miami Dry Grocery 2025'!$I4219)</f>
        <v>0</v>
      </c>
      <c r="M4219" s="97"/>
    </row>
    <row r="4220" spans="1:13" s="35" customFormat="1" ht="15" x14ac:dyDescent="0.2">
      <c r="A4220" s="68" t="s">
        <v>12667</v>
      </c>
      <c r="B4220" s="69" t="s">
        <v>12539</v>
      </c>
      <c r="C4220" s="70" t="s">
        <v>12668</v>
      </c>
      <c r="D4220" s="71" t="s">
        <v>12669</v>
      </c>
      <c r="E4220" s="72">
        <v>3</v>
      </c>
      <c r="F4220" s="73" t="s">
        <v>3506</v>
      </c>
      <c r="G4220" s="74">
        <v>2.0671263999999998E-2</v>
      </c>
      <c r="H4220" s="74">
        <f>'IDS Miami Dry Grocery 2025'!$I4220*'IDS Miami Dry Grocery 2025'!$G4220</f>
        <v>0</v>
      </c>
      <c r="I4220" s="78"/>
      <c r="J4220" s="75">
        <v>40.619999999999997</v>
      </c>
      <c r="K4220" s="76">
        <f>IFERROR((#REF!*#REF!)+('IDS Miami Dry Grocery 2025'!$J4220*'IDS Miami Dry Grocery 2025'!$I4220),'IDS Miami Dry Grocery 2025'!$J4220*'IDS Miami Dry Grocery 2025'!$I4220)</f>
        <v>0</v>
      </c>
      <c r="M4220" s="97"/>
    </row>
    <row r="4221" spans="1:13" s="35" customFormat="1" ht="15" x14ac:dyDescent="0.2">
      <c r="A4221" s="68" t="s">
        <v>12670</v>
      </c>
      <c r="B4221" s="69" t="s">
        <v>12539</v>
      </c>
      <c r="C4221" s="70" t="s">
        <v>12671</v>
      </c>
      <c r="D4221" s="71" t="s">
        <v>12672</v>
      </c>
      <c r="E4221" s="72">
        <v>12</v>
      </c>
      <c r="F4221" s="73" t="s">
        <v>659</v>
      </c>
      <c r="G4221" s="74">
        <v>7.2207839999999995E-2</v>
      </c>
      <c r="H4221" s="74">
        <f>'IDS Miami Dry Grocery 2025'!$I4221*'IDS Miami Dry Grocery 2025'!$G4221</f>
        <v>0</v>
      </c>
      <c r="I4221" s="78"/>
      <c r="J4221" s="75">
        <v>103.68</v>
      </c>
      <c r="K4221" s="76">
        <f>IFERROR((#REF!*#REF!)+('IDS Miami Dry Grocery 2025'!$J4221*'IDS Miami Dry Grocery 2025'!$I4221),'IDS Miami Dry Grocery 2025'!$J4221*'IDS Miami Dry Grocery 2025'!$I4221)</f>
        <v>0</v>
      </c>
      <c r="M4221" s="97"/>
    </row>
    <row r="4222" spans="1:13" s="35" customFormat="1" ht="15" x14ac:dyDescent="0.2">
      <c r="A4222" s="68" t="s">
        <v>12673</v>
      </c>
      <c r="B4222" s="69" t="s">
        <v>12539</v>
      </c>
      <c r="C4222" s="70" t="s">
        <v>12674</v>
      </c>
      <c r="D4222" s="71" t="s">
        <v>12675</v>
      </c>
      <c r="E4222" s="72">
        <v>4</v>
      </c>
      <c r="F4222" s="73" t="s">
        <v>7097</v>
      </c>
      <c r="G4222" s="74">
        <v>4.0776191999999996E-2</v>
      </c>
      <c r="H4222" s="74">
        <f>'IDS Miami Dry Grocery 2025'!$I4222*'IDS Miami Dry Grocery 2025'!$G4222</f>
        <v>0</v>
      </c>
      <c r="I4222" s="78"/>
      <c r="J4222" s="75">
        <v>82.2</v>
      </c>
      <c r="K4222" s="76">
        <f>IFERROR((#REF!*#REF!)+('IDS Miami Dry Grocery 2025'!$J4222*'IDS Miami Dry Grocery 2025'!$I4222),'IDS Miami Dry Grocery 2025'!$J4222*'IDS Miami Dry Grocery 2025'!$I4222)</f>
        <v>0</v>
      </c>
      <c r="M4222" s="97"/>
    </row>
    <row r="4223" spans="1:13" s="35" customFormat="1" ht="15" x14ac:dyDescent="0.2">
      <c r="A4223" s="68" t="s">
        <v>12676</v>
      </c>
      <c r="B4223" s="69" t="s">
        <v>12539</v>
      </c>
      <c r="C4223" s="70">
        <v>39938701772</v>
      </c>
      <c r="D4223" s="71" t="s">
        <v>12677</v>
      </c>
      <c r="E4223" s="72">
        <v>12</v>
      </c>
      <c r="F4223" s="73" t="s">
        <v>12678</v>
      </c>
      <c r="G4223" s="74">
        <v>0</v>
      </c>
      <c r="H4223" s="74">
        <f>'IDS Miami Dry Grocery 2025'!$I4223*'IDS Miami Dry Grocery 2025'!$G4223</f>
        <v>0</v>
      </c>
      <c r="I4223" s="78"/>
      <c r="J4223" s="75">
        <v>19.46</v>
      </c>
      <c r="K4223" s="76">
        <f>IFERROR((#REF!*#REF!)+('IDS Miami Dry Grocery 2025'!$J4223*'IDS Miami Dry Grocery 2025'!$I4223),'IDS Miami Dry Grocery 2025'!$J4223*'IDS Miami Dry Grocery 2025'!$I4223)</f>
        <v>0</v>
      </c>
      <c r="M4223" s="97"/>
    </row>
    <row r="4224" spans="1:13" s="35" customFormat="1" ht="15" x14ac:dyDescent="0.2">
      <c r="A4224" s="68" t="s">
        <v>12679</v>
      </c>
      <c r="B4224" s="69" t="s">
        <v>12539</v>
      </c>
      <c r="C4224" s="70">
        <v>39938701789</v>
      </c>
      <c r="D4224" s="71" t="s">
        <v>12680</v>
      </c>
      <c r="E4224" s="72">
        <v>12</v>
      </c>
      <c r="F4224" s="73" t="s">
        <v>12681</v>
      </c>
      <c r="G4224" s="74">
        <v>0</v>
      </c>
      <c r="H4224" s="74">
        <f>'IDS Miami Dry Grocery 2025'!$I4224*'IDS Miami Dry Grocery 2025'!$G4224</f>
        <v>0</v>
      </c>
      <c r="I4224" s="78"/>
      <c r="J4224" s="75">
        <v>26.67</v>
      </c>
      <c r="K4224" s="76">
        <f>IFERROR((#REF!*#REF!)+('IDS Miami Dry Grocery 2025'!$J4224*'IDS Miami Dry Grocery 2025'!$I4224),'IDS Miami Dry Grocery 2025'!$J4224*'IDS Miami Dry Grocery 2025'!$I4224)</f>
        <v>0</v>
      </c>
      <c r="M4224" s="97"/>
    </row>
    <row r="4225" spans="1:13" s="35" customFormat="1" ht="15" x14ac:dyDescent="0.2">
      <c r="A4225" s="68" t="s">
        <v>12683</v>
      </c>
      <c r="B4225" s="69" t="s">
        <v>12682</v>
      </c>
      <c r="C4225" s="70" t="s">
        <v>12684</v>
      </c>
      <c r="D4225" s="71" t="s">
        <v>12685</v>
      </c>
      <c r="E4225" s="72">
        <v>20</v>
      </c>
      <c r="F4225" s="73" t="s">
        <v>497</v>
      </c>
      <c r="G4225" s="74">
        <v>2.4635615999999999E-2</v>
      </c>
      <c r="H4225" s="74">
        <f>'IDS Miami Dry Grocery 2025'!$I4225*'IDS Miami Dry Grocery 2025'!$G4225</f>
        <v>0</v>
      </c>
      <c r="I4225" s="78"/>
      <c r="J4225" s="75">
        <v>32.56</v>
      </c>
      <c r="K4225" s="76">
        <f>IFERROR((#REF!*#REF!)+('IDS Miami Dry Grocery 2025'!$J4225*'IDS Miami Dry Grocery 2025'!$I4225),'IDS Miami Dry Grocery 2025'!$J4225*'IDS Miami Dry Grocery 2025'!$I4225)</f>
        <v>0</v>
      </c>
      <c r="M4225" s="97"/>
    </row>
    <row r="4226" spans="1:13" s="35" customFormat="1" ht="15" x14ac:dyDescent="0.2">
      <c r="A4226" s="68" t="s">
        <v>12686</v>
      </c>
      <c r="B4226" s="69" t="s">
        <v>12682</v>
      </c>
      <c r="C4226" s="70" t="s">
        <v>12687</v>
      </c>
      <c r="D4226" s="71" t="s">
        <v>12688</v>
      </c>
      <c r="E4226" s="72">
        <v>12</v>
      </c>
      <c r="F4226" s="73" t="s">
        <v>86</v>
      </c>
      <c r="G4226" s="74">
        <v>3.7944512E-2</v>
      </c>
      <c r="H4226" s="74">
        <f>'IDS Miami Dry Grocery 2025'!$I4226*'IDS Miami Dry Grocery 2025'!$G4226</f>
        <v>0</v>
      </c>
      <c r="I4226" s="78"/>
      <c r="J4226" s="75">
        <v>40.799999999999997</v>
      </c>
      <c r="K4226" s="76">
        <f>IFERROR((#REF!*#REF!)+('IDS Miami Dry Grocery 2025'!$J4226*'IDS Miami Dry Grocery 2025'!$I4226),'IDS Miami Dry Grocery 2025'!$J4226*'IDS Miami Dry Grocery 2025'!$I4226)</f>
        <v>0</v>
      </c>
      <c r="M4226" s="97"/>
    </row>
    <row r="4227" spans="1:13" s="35" customFormat="1" ht="15" x14ac:dyDescent="0.2">
      <c r="A4227" s="68" t="s">
        <v>12689</v>
      </c>
      <c r="B4227" s="69" t="s">
        <v>12682</v>
      </c>
      <c r="C4227" s="70" t="s">
        <v>12690</v>
      </c>
      <c r="D4227" s="71" t="s">
        <v>12691</v>
      </c>
      <c r="E4227" s="72">
        <v>12</v>
      </c>
      <c r="F4227" s="73" t="s">
        <v>497</v>
      </c>
      <c r="G4227" s="74">
        <v>2.6900959999999998E-2</v>
      </c>
      <c r="H4227" s="74">
        <f>'IDS Miami Dry Grocery 2025'!$I4227*'IDS Miami Dry Grocery 2025'!$G4227</f>
        <v>0</v>
      </c>
      <c r="I4227" s="78"/>
      <c r="J4227" s="75">
        <v>37.729999999999997</v>
      </c>
      <c r="K4227" s="76">
        <f>IFERROR((#REF!*#REF!)+('IDS Miami Dry Grocery 2025'!$J4227*'IDS Miami Dry Grocery 2025'!$I4227),'IDS Miami Dry Grocery 2025'!$J4227*'IDS Miami Dry Grocery 2025'!$I4227)</f>
        <v>0</v>
      </c>
      <c r="M4227" s="97"/>
    </row>
    <row r="4228" spans="1:13" s="35" customFormat="1" ht="15" x14ac:dyDescent="0.2">
      <c r="A4228" s="68" t="s">
        <v>12692</v>
      </c>
      <c r="B4228" s="69" t="s">
        <v>12682</v>
      </c>
      <c r="C4228" s="70" t="s">
        <v>12693</v>
      </c>
      <c r="D4228" s="71" t="s">
        <v>12694</v>
      </c>
      <c r="E4228" s="72">
        <v>12</v>
      </c>
      <c r="F4228" s="73" t="s">
        <v>181</v>
      </c>
      <c r="G4228" s="74">
        <v>1.1043552E-2</v>
      </c>
      <c r="H4228" s="74">
        <f>'IDS Miami Dry Grocery 2025'!$I4228*'IDS Miami Dry Grocery 2025'!$G4228</f>
        <v>0</v>
      </c>
      <c r="I4228" s="78"/>
      <c r="J4228" s="75">
        <v>40.799999999999997</v>
      </c>
      <c r="K4228" s="76">
        <f>IFERROR((#REF!*#REF!)+('IDS Miami Dry Grocery 2025'!$J4228*'IDS Miami Dry Grocery 2025'!$I4228),'IDS Miami Dry Grocery 2025'!$J4228*'IDS Miami Dry Grocery 2025'!$I4228)</f>
        <v>0</v>
      </c>
      <c r="M4228" s="97"/>
    </row>
    <row r="4229" spans="1:13" s="35" customFormat="1" ht="15" x14ac:dyDescent="0.2">
      <c r="A4229" s="68" t="s">
        <v>12695</v>
      </c>
      <c r="B4229" s="69" t="s">
        <v>12682</v>
      </c>
      <c r="C4229" s="70" t="s">
        <v>12696</v>
      </c>
      <c r="D4229" s="71" t="s">
        <v>12697</v>
      </c>
      <c r="E4229" s="72">
        <v>12</v>
      </c>
      <c r="F4229" s="73" t="s">
        <v>1519</v>
      </c>
      <c r="G4229" s="74">
        <v>2.6617791999999998E-2</v>
      </c>
      <c r="H4229" s="74">
        <f>'IDS Miami Dry Grocery 2025'!$I4229*'IDS Miami Dry Grocery 2025'!$G4229</f>
        <v>0</v>
      </c>
      <c r="I4229" s="78"/>
      <c r="J4229" s="75">
        <v>40.799999999999997</v>
      </c>
      <c r="K4229" s="76">
        <f>IFERROR((#REF!*#REF!)+('IDS Miami Dry Grocery 2025'!$J4229*'IDS Miami Dry Grocery 2025'!$I4229),'IDS Miami Dry Grocery 2025'!$J4229*'IDS Miami Dry Grocery 2025'!$I4229)</f>
        <v>0</v>
      </c>
      <c r="M4229" s="97"/>
    </row>
    <row r="4230" spans="1:13" s="35" customFormat="1" ht="15" x14ac:dyDescent="0.2">
      <c r="A4230" s="68" t="s">
        <v>12698</v>
      </c>
      <c r="B4230" s="69" t="s">
        <v>12682</v>
      </c>
      <c r="C4230" s="70" t="s">
        <v>12699</v>
      </c>
      <c r="D4230" s="71" t="s">
        <v>12700</v>
      </c>
      <c r="E4230" s="72">
        <v>12</v>
      </c>
      <c r="F4230" s="73" t="s">
        <v>497</v>
      </c>
      <c r="G4230" s="74">
        <v>2.6900959999999998E-2</v>
      </c>
      <c r="H4230" s="74">
        <f>'IDS Miami Dry Grocery 2025'!$I4230*'IDS Miami Dry Grocery 2025'!$G4230</f>
        <v>0</v>
      </c>
      <c r="I4230" s="78"/>
      <c r="J4230" s="75">
        <v>30.53</v>
      </c>
      <c r="K4230" s="76">
        <f>IFERROR((#REF!*#REF!)+('IDS Miami Dry Grocery 2025'!$J4230*'IDS Miami Dry Grocery 2025'!$I4230),'IDS Miami Dry Grocery 2025'!$J4230*'IDS Miami Dry Grocery 2025'!$I4230)</f>
        <v>0</v>
      </c>
      <c r="M4230" s="97"/>
    </row>
    <row r="4231" spans="1:13" s="35" customFormat="1" ht="15" x14ac:dyDescent="0.2">
      <c r="A4231" s="68" t="s">
        <v>12701</v>
      </c>
      <c r="B4231" s="69" t="s">
        <v>12682</v>
      </c>
      <c r="C4231" s="70" t="s">
        <v>12702</v>
      </c>
      <c r="D4231" s="71" t="s">
        <v>12703</v>
      </c>
      <c r="E4231" s="72">
        <v>12</v>
      </c>
      <c r="F4231" s="73" t="s">
        <v>497</v>
      </c>
      <c r="G4231" s="74">
        <v>2.6617791999999998E-2</v>
      </c>
      <c r="H4231" s="74">
        <f>'IDS Miami Dry Grocery 2025'!$I4231*'IDS Miami Dry Grocery 2025'!$G4231</f>
        <v>0</v>
      </c>
      <c r="I4231" s="78"/>
      <c r="J4231" s="75">
        <v>40.799999999999997</v>
      </c>
      <c r="K4231" s="76">
        <f>IFERROR((#REF!*#REF!)+('IDS Miami Dry Grocery 2025'!$J4231*'IDS Miami Dry Grocery 2025'!$I4231),'IDS Miami Dry Grocery 2025'!$J4231*'IDS Miami Dry Grocery 2025'!$I4231)</f>
        <v>0</v>
      </c>
      <c r="M4231" s="97"/>
    </row>
    <row r="4232" spans="1:13" s="35" customFormat="1" ht="15" x14ac:dyDescent="0.2">
      <c r="A4232" s="68" t="s">
        <v>12704</v>
      </c>
      <c r="B4232" s="69" t="s">
        <v>12682</v>
      </c>
      <c r="C4232" s="70" t="s">
        <v>12705</v>
      </c>
      <c r="D4232" s="71" t="s">
        <v>12706</v>
      </c>
      <c r="E4232" s="72">
        <v>16</v>
      </c>
      <c r="F4232" s="73" t="s">
        <v>497</v>
      </c>
      <c r="G4232" s="74">
        <v>2.0954431999999999E-2</v>
      </c>
      <c r="H4232" s="74">
        <f>'IDS Miami Dry Grocery 2025'!$I4232*'IDS Miami Dry Grocery 2025'!$G4232</f>
        <v>0</v>
      </c>
      <c r="I4232" s="78"/>
      <c r="J4232" s="75">
        <v>37.549999999999997</v>
      </c>
      <c r="K4232" s="76">
        <f>IFERROR((#REF!*#REF!)+('IDS Miami Dry Grocery 2025'!$J4232*'IDS Miami Dry Grocery 2025'!$I4232),'IDS Miami Dry Grocery 2025'!$J4232*'IDS Miami Dry Grocery 2025'!$I4232)</f>
        <v>0</v>
      </c>
      <c r="M4232" s="97"/>
    </row>
    <row r="4233" spans="1:13" s="35" customFormat="1" ht="15" x14ac:dyDescent="0.2">
      <c r="A4233" s="68" t="s">
        <v>12707</v>
      </c>
      <c r="B4233" s="69" t="s">
        <v>12682</v>
      </c>
      <c r="C4233" s="70" t="s">
        <v>12708</v>
      </c>
      <c r="D4233" s="71" t="s">
        <v>12709</v>
      </c>
      <c r="E4233" s="72">
        <v>16</v>
      </c>
      <c r="F4233" s="73" t="s">
        <v>497</v>
      </c>
      <c r="G4233" s="74">
        <v>1.2459392E-2</v>
      </c>
      <c r="H4233" s="74">
        <f>'IDS Miami Dry Grocery 2025'!$I4233*'IDS Miami Dry Grocery 2025'!$G4233</f>
        <v>0</v>
      </c>
      <c r="I4233" s="78"/>
      <c r="J4233" s="75">
        <v>37.549999999999997</v>
      </c>
      <c r="K4233" s="76">
        <f>IFERROR((#REF!*#REF!)+('IDS Miami Dry Grocery 2025'!$J4233*'IDS Miami Dry Grocery 2025'!$I4233),'IDS Miami Dry Grocery 2025'!$J4233*'IDS Miami Dry Grocery 2025'!$I4233)</f>
        <v>0</v>
      </c>
      <c r="M4233" s="97"/>
    </row>
    <row r="4234" spans="1:13" s="35" customFormat="1" ht="15" x14ac:dyDescent="0.2">
      <c r="A4234" s="68" t="s">
        <v>12710</v>
      </c>
      <c r="B4234" s="69" t="s">
        <v>12682</v>
      </c>
      <c r="C4234" s="70" t="s">
        <v>12711</v>
      </c>
      <c r="D4234" s="71" t="s">
        <v>12712</v>
      </c>
      <c r="E4234" s="72">
        <v>12</v>
      </c>
      <c r="F4234" s="73" t="s">
        <v>86</v>
      </c>
      <c r="G4234" s="74">
        <v>3.4829663999999996E-2</v>
      </c>
      <c r="H4234" s="74">
        <f>'IDS Miami Dry Grocery 2025'!$I4234*'IDS Miami Dry Grocery 2025'!$G4234</f>
        <v>0</v>
      </c>
      <c r="I4234" s="78"/>
      <c r="J4234" s="75">
        <v>41.48</v>
      </c>
      <c r="K4234" s="76">
        <f>IFERROR((#REF!*#REF!)+('IDS Miami Dry Grocery 2025'!$J4234*'IDS Miami Dry Grocery 2025'!$I4234),'IDS Miami Dry Grocery 2025'!$J4234*'IDS Miami Dry Grocery 2025'!$I4234)</f>
        <v>0</v>
      </c>
      <c r="M4234" s="97"/>
    </row>
    <row r="4235" spans="1:13" s="35" customFormat="1" ht="15" x14ac:dyDescent="0.2">
      <c r="A4235" s="68" t="s">
        <v>12713</v>
      </c>
      <c r="B4235" s="69" t="s">
        <v>12682</v>
      </c>
      <c r="C4235" s="70" t="s">
        <v>12714</v>
      </c>
      <c r="D4235" s="71" t="s">
        <v>12715</v>
      </c>
      <c r="E4235" s="72">
        <v>12</v>
      </c>
      <c r="F4235" s="73" t="s">
        <v>86</v>
      </c>
      <c r="G4235" s="74">
        <v>3.5112831999999997E-2</v>
      </c>
      <c r="H4235" s="74">
        <f>'IDS Miami Dry Grocery 2025'!$I4235*'IDS Miami Dry Grocery 2025'!$G4235</f>
        <v>0</v>
      </c>
      <c r="I4235" s="78"/>
      <c r="J4235" s="75">
        <v>41.48</v>
      </c>
      <c r="K4235" s="76">
        <f>IFERROR((#REF!*#REF!)+('IDS Miami Dry Grocery 2025'!$J4235*'IDS Miami Dry Grocery 2025'!$I4235),'IDS Miami Dry Grocery 2025'!$J4235*'IDS Miami Dry Grocery 2025'!$I4235)</f>
        <v>0</v>
      </c>
      <c r="M4235" s="97"/>
    </row>
    <row r="4236" spans="1:13" s="35" customFormat="1" ht="15" x14ac:dyDescent="0.2">
      <c r="A4236" s="68" t="s">
        <v>12716</v>
      </c>
      <c r="B4236" s="69" t="s">
        <v>12682</v>
      </c>
      <c r="C4236" s="70" t="s">
        <v>12717</v>
      </c>
      <c r="D4236" s="71" t="s">
        <v>12718</v>
      </c>
      <c r="E4236" s="72">
        <v>20</v>
      </c>
      <c r="F4236" s="73" t="s">
        <v>497</v>
      </c>
      <c r="G4236" s="74">
        <v>1.5857408E-2</v>
      </c>
      <c r="H4236" s="74">
        <f>'IDS Miami Dry Grocery 2025'!$I4236*'IDS Miami Dry Grocery 2025'!$G4236</f>
        <v>0</v>
      </c>
      <c r="I4236" s="78"/>
      <c r="J4236" s="75">
        <v>47.34</v>
      </c>
      <c r="K4236" s="76">
        <f>IFERROR((#REF!*#REF!)+('IDS Miami Dry Grocery 2025'!$J4236*'IDS Miami Dry Grocery 2025'!$I4236),'IDS Miami Dry Grocery 2025'!$J4236*'IDS Miami Dry Grocery 2025'!$I4236)</f>
        <v>0</v>
      </c>
      <c r="M4236" s="97"/>
    </row>
    <row r="4237" spans="1:13" s="35" customFormat="1" ht="15" x14ac:dyDescent="0.2">
      <c r="A4237" s="68" t="s">
        <v>12719</v>
      </c>
      <c r="B4237" s="69" t="s">
        <v>12682</v>
      </c>
      <c r="C4237" s="70" t="s">
        <v>12720</v>
      </c>
      <c r="D4237" s="71" t="s">
        <v>12721</v>
      </c>
      <c r="E4237" s="72">
        <v>20</v>
      </c>
      <c r="F4237" s="73" t="s">
        <v>497</v>
      </c>
      <c r="G4237" s="74">
        <v>1.5857408E-2</v>
      </c>
      <c r="H4237" s="74">
        <f>'IDS Miami Dry Grocery 2025'!$I4237*'IDS Miami Dry Grocery 2025'!$G4237</f>
        <v>0</v>
      </c>
      <c r="I4237" s="78"/>
      <c r="J4237" s="75">
        <v>47.34</v>
      </c>
      <c r="K4237" s="76">
        <f>IFERROR((#REF!*#REF!)+('IDS Miami Dry Grocery 2025'!$J4237*'IDS Miami Dry Grocery 2025'!$I4237),'IDS Miami Dry Grocery 2025'!$J4237*'IDS Miami Dry Grocery 2025'!$I4237)</f>
        <v>0</v>
      </c>
      <c r="M4237" s="97"/>
    </row>
    <row r="4238" spans="1:13" s="35" customFormat="1" ht="15" x14ac:dyDescent="0.2">
      <c r="A4238" s="68" t="s">
        <v>12722</v>
      </c>
      <c r="B4238" s="69" t="s">
        <v>12682</v>
      </c>
      <c r="C4238" s="70" t="s">
        <v>12723</v>
      </c>
      <c r="D4238" s="71" t="s">
        <v>12724</v>
      </c>
      <c r="E4238" s="72">
        <v>24</v>
      </c>
      <c r="F4238" s="73" t="s">
        <v>32</v>
      </c>
      <c r="G4238" s="74">
        <v>1.0477215999999999E-2</v>
      </c>
      <c r="H4238" s="74">
        <f>'IDS Miami Dry Grocery 2025'!$I4238*'IDS Miami Dry Grocery 2025'!$G4238</f>
        <v>0</v>
      </c>
      <c r="I4238" s="78"/>
      <c r="J4238" s="75">
        <v>35.68</v>
      </c>
      <c r="K4238" s="76">
        <f>IFERROR((#REF!*#REF!)+('IDS Miami Dry Grocery 2025'!$J4238*'IDS Miami Dry Grocery 2025'!$I4238),'IDS Miami Dry Grocery 2025'!$J4238*'IDS Miami Dry Grocery 2025'!$I4238)</f>
        <v>0</v>
      </c>
      <c r="M4238" s="97"/>
    </row>
    <row r="4239" spans="1:13" s="35" customFormat="1" ht="15" x14ac:dyDescent="0.2">
      <c r="A4239" s="68" t="s">
        <v>12725</v>
      </c>
      <c r="B4239" s="69" t="s">
        <v>12682</v>
      </c>
      <c r="C4239" s="70" t="s">
        <v>12726</v>
      </c>
      <c r="D4239" s="71" t="s">
        <v>12727</v>
      </c>
      <c r="E4239" s="72">
        <v>24</v>
      </c>
      <c r="F4239" s="73" t="s">
        <v>32</v>
      </c>
      <c r="G4239" s="74">
        <v>1.0194047999999999E-2</v>
      </c>
      <c r="H4239" s="74">
        <f>'IDS Miami Dry Grocery 2025'!$I4239*'IDS Miami Dry Grocery 2025'!$G4239</f>
        <v>0</v>
      </c>
      <c r="I4239" s="78"/>
      <c r="J4239" s="75">
        <v>35.68</v>
      </c>
      <c r="K4239" s="76">
        <f>IFERROR((#REF!*#REF!)+('IDS Miami Dry Grocery 2025'!$J4239*'IDS Miami Dry Grocery 2025'!$I4239),'IDS Miami Dry Grocery 2025'!$J4239*'IDS Miami Dry Grocery 2025'!$I4239)</f>
        <v>0</v>
      </c>
      <c r="M4239" s="97"/>
    </row>
    <row r="4240" spans="1:13" s="35" customFormat="1" ht="15" x14ac:dyDescent="0.2">
      <c r="A4240" s="68" t="s">
        <v>12728</v>
      </c>
      <c r="B4240" s="69" t="s">
        <v>12682</v>
      </c>
      <c r="C4240" s="70" t="s">
        <v>12729</v>
      </c>
      <c r="D4240" s="71" t="s">
        <v>12730</v>
      </c>
      <c r="E4240" s="72">
        <v>20</v>
      </c>
      <c r="F4240" s="73" t="s">
        <v>497</v>
      </c>
      <c r="G4240" s="74">
        <v>1.5291072000000001E-2</v>
      </c>
      <c r="H4240" s="74">
        <f>'IDS Miami Dry Grocery 2025'!$I4240*'IDS Miami Dry Grocery 2025'!$G4240</f>
        <v>0</v>
      </c>
      <c r="I4240" s="78"/>
      <c r="J4240" s="75">
        <v>47.34</v>
      </c>
      <c r="K4240" s="76">
        <f>IFERROR((#REF!*#REF!)+('IDS Miami Dry Grocery 2025'!$J4240*'IDS Miami Dry Grocery 2025'!$I4240),'IDS Miami Dry Grocery 2025'!$J4240*'IDS Miami Dry Grocery 2025'!$I4240)</f>
        <v>0</v>
      </c>
      <c r="M4240" s="97"/>
    </row>
    <row r="4241" spans="1:13" s="35" customFormat="1" ht="15" x14ac:dyDescent="0.2">
      <c r="A4241" s="68" t="s">
        <v>12731</v>
      </c>
      <c r="B4241" s="69" t="s">
        <v>12682</v>
      </c>
      <c r="C4241" s="70" t="s">
        <v>12732</v>
      </c>
      <c r="D4241" s="71" t="s">
        <v>12733</v>
      </c>
      <c r="E4241" s="72">
        <v>20</v>
      </c>
      <c r="F4241" s="73" t="s">
        <v>497</v>
      </c>
      <c r="G4241" s="74">
        <v>1.5857408E-2</v>
      </c>
      <c r="H4241" s="74">
        <f>'IDS Miami Dry Grocery 2025'!$I4241*'IDS Miami Dry Grocery 2025'!$G4241</f>
        <v>0</v>
      </c>
      <c r="I4241" s="78"/>
      <c r="J4241" s="75">
        <v>47.34</v>
      </c>
      <c r="K4241" s="76">
        <f>IFERROR((#REF!*#REF!)+('IDS Miami Dry Grocery 2025'!$J4241*'IDS Miami Dry Grocery 2025'!$I4241),'IDS Miami Dry Grocery 2025'!$J4241*'IDS Miami Dry Grocery 2025'!$I4241)</f>
        <v>0</v>
      </c>
      <c r="M4241" s="97"/>
    </row>
    <row r="4242" spans="1:13" s="35" customFormat="1" ht="15" x14ac:dyDescent="0.2">
      <c r="A4242" s="68" t="s">
        <v>12734</v>
      </c>
      <c r="B4242" s="69" t="s">
        <v>12682</v>
      </c>
      <c r="C4242" s="70" t="s">
        <v>12735</v>
      </c>
      <c r="D4242" s="71" t="s">
        <v>12736</v>
      </c>
      <c r="E4242" s="72">
        <v>20</v>
      </c>
      <c r="F4242" s="73" t="s">
        <v>497</v>
      </c>
      <c r="G4242" s="74">
        <v>1.4441568E-2</v>
      </c>
      <c r="H4242" s="74">
        <f>'IDS Miami Dry Grocery 2025'!$I4242*'IDS Miami Dry Grocery 2025'!$G4242</f>
        <v>0</v>
      </c>
      <c r="I4242" s="78"/>
      <c r="J4242" s="75">
        <v>45.92</v>
      </c>
      <c r="K4242" s="76">
        <f>IFERROR((#REF!*#REF!)+('IDS Miami Dry Grocery 2025'!$J4242*'IDS Miami Dry Grocery 2025'!$I4242),'IDS Miami Dry Grocery 2025'!$J4242*'IDS Miami Dry Grocery 2025'!$I4242)</f>
        <v>0</v>
      </c>
      <c r="M4242" s="97"/>
    </row>
    <row r="4243" spans="1:13" s="35" customFormat="1" ht="15" x14ac:dyDescent="0.2">
      <c r="A4243" s="68" t="s">
        <v>12737</v>
      </c>
      <c r="B4243" s="69" t="s">
        <v>12682</v>
      </c>
      <c r="C4243" s="70" t="s">
        <v>12738</v>
      </c>
      <c r="D4243" s="71" t="s">
        <v>12739</v>
      </c>
      <c r="E4243" s="72">
        <v>20</v>
      </c>
      <c r="F4243" s="73" t="s">
        <v>497</v>
      </c>
      <c r="G4243" s="74">
        <v>2.7467295999999999E-2</v>
      </c>
      <c r="H4243" s="74">
        <f>'IDS Miami Dry Grocery 2025'!$I4243*'IDS Miami Dry Grocery 2025'!$G4243</f>
        <v>0</v>
      </c>
      <c r="I4243" s="78"/>
      <c r="J4243" s="75">
        <v>45.92</v>
      </c>
      <c r="K4243" s="76">
        <f>IFERROR((#REF!*#REF!)+('IDS Miami Dry Grocery 2025'!$J4243*'IDS Miami Dry Grocery 2025'!$I4243),'IDS Miami Dry Grocery 2025'!$J4243*'IDS Miami Dry Grocery 2025'!$I4243)</f>
        <v>0</v>
      </c>
      <c r="M4243" s="97"/>
    </row>
    <row r="4244" spans="1:13" s="35" customFormat="1" ht="15" x14ac:dyDescent="0.2">
      <c r="A4244" s="68" t="s">
        <v>12740</v>
      </c>
      <c r="B4244" s="69" t="s">
        <v>12682</v>
      </c>
      <c r="C4244" s="70" t="s">
        <v>12741</v>
      </c>
      <c r="D4244" s="71" t="s">
        <v>12742</v>
      </c>
      <c r="E4244" s="72">
        <v>20</v>
      </c>
      <c r="F4244" s="73" t="s">
        <v>497</v>
      </c>
      <c r="G4244" s="74">
        <v>1.4441568E-2</v>
      </c>
      <c r="H4244" s="74">
        <f>'IDS Miami Dry Grocery 2025'!$I4244*'IDS Miami Dry Grocery 2025'!$G4244</f>
        <v>0</v>
      </c>
      <c r="I4244" s="78"/>
      <c r="J4244" s="75">
        <v>45.92</v>
      </c>
      <c r="K4244" s="76">
        <f>IFERROR((#REF!*#REF!)+('IDS Miami Dry Grocery 2025'!$J4244*'IDS Miami Dry Grocery 2025'!$I4244),'IDS Miami Dry Grocery 2025'!$J4244*'IDS Miami Dry Grocery 2025'!$I4244)</f>
        <v>0</v>
      </c>
      <c r="M4244" s="97"/>
    </row>
    <row r="4245" spans="1:13" s="35" customFormat="1" ht="15" x14ac:dyDescent="0.2">
      <c r="A4245" s="68" t="s">
        <v>12743</v>
      </c>
      <c r="B4245" s="69" t="s">
        <v>12682</v>
      </c>
      <c r="C4245" s="70" t="s">
        <v>12744</v>
      </c>
      <c r="D4245" s="71" t="s">
        <v>12745</v>
      </c>
      <c r="E4245" s="72">
        <v>20</v>
      </c>
      <c r="F4245" s="73" t="s">
        <v>497</v>
      </c>
      <c r="G4245" s="74">
        <v>1.4724736E-2</v>
      </c>
      <c r="H4245" s="74">
        <f>'IDS Miami Dry Grocery 2025'!$I4245*'IDS Miami Dry Grocery 2025'!$G4245</f>
        <v>0</v>
      </c>
      <c r="I4245" s="78"/>
      <c r="J4245" s="75">
        <v>45.92</v>
      </c>
      <c r="K4245" s="76">
        <f>IFERROR((#REF!*#REF!)+('IDS Miami Dry Grocery 2025'!$J4245*'IDS Miami Dry Grocery 2025'!$I4245),'IDS Miami Dry Grocery 2025'!$J4245*'IDS Miami Dry Grocery 2025'!$I4245)</f>
        <v>0</v>
      </c>
      <c r="M4245" s="97"/>
    </row>
    <row r="4246" spans="1:13" s="35" customFormat="1" ht="15" x14ac:dyDescent="0.2">
      <c r="A4246" s="68" t="s">
        <v>12746</v>
      </c>
      <c r="B4246" s="69" t="s">
        <v>12682</v>
      </c>
      <c r="C4246" s="70" t="s">
        <v>12747</v>
      </c>
      <c r="D4246" s="71" t="s">
        <v>12748</v>
      </c>
      <c r="E4246" s="72">
        <v>20</v>
      </c>
      <c r="F4246" s="73" t="s">
        <v>497</v>
      </c>
      <c r="G4246" s="74">
        <v>1.4441568E-2</v>
      </c>
      <c r="H4246" s="74">
        <f>'IDS Miami Dry Grocery 2025'!$I4246*'IDS Miami Dry Grocery 2025'!$G4246</f>
        <v>0</v>
      </c>
      <c r="I4246" s="78"/>
      <c r="J4246" s="75">
        <v>45.92</v>
      </c>
      <c r="K4246" s="76">
        <f>IFERROR((#REF!*#REF!)+('IDS Miami Dry Grocery 2025'!$J4246*'IDS Miami Dry Grocery 2025'!$I4246),'IDS Miami Dry Grocery 2025'!$J4246*'IDS Miami Dry Grocery 2025'!$I4246)</f>
        <v>0</v>
      </c>
      <c r="M4246" s="97"/>
    </row>
    <row r="4247" spans="1:13" s="35" customFormat="1" ht="15" x14ac:dyDescent="0.2">
      <c r="A4247" s="68" t="s">
        <v>12749</v>
      </c>
      <c r="B4247" s="69" t="s">
        <v>12682</v>
      </c>
      <c r="C4247" s="70" t="s">
        <v>12750</v>
      </c>
      <c r="D4247" s="71" t="s">
        <v>12751</v>
      </c>
      <c r="E4247" s="72">
        <v>12</v>
      </c>
      <c r="F4247" s="73" t="s">
        <v>86</v>
      </c>
      <c r="G4247" s="74">
        <v>9.0613759999999995E-3</v>
      </c>
      <c r="H4247" s="74">
        <f>'IDS Miami Dry Grocery 2025'!$I4247*'IDS Miami Dry Grocery 2025'!$G4247</f>
        <v>0</v>
      </c>
      <c r="I4247" s="78"/>
      <c r="J4247" s="75">
        <v>40.5</v>
      </c>
      <c r="K4247" s="76">
        <f>IFERROR((#REF!*#REF!)+('IDS Miami Dry Grocery 2025'!$J4247*'IDS Miami Dry Grocery 2025'!$I4247),'IDS Miami Dry Grocery 2025'!$J4247*'IDS Miami Dry Grocery 2025'!$I4247)</f>
        <v>0</v>
      </c>
      <c r="M4247" s="97"/>
    </row>
    <row r="4248" spans="1:13" s="35" customFormat="1" ht="15" x14ac:dyDescent="0.2">
      <c r="A4248" s="68" t="s">
        <v>12752</v>
      </c>
      <c r="B4248" s="69" t="s">
        <v>12682</v>
      </c>
      <c r="C4248" s="70" t="s">
        <v>12753</v>
      </c>
      <c r="D4248" s="71" t="s">
        <v>12754</v>
      </c>
      <c r="E4248" s="72">
        <v>20</v>
      </c>
      <c r="F4248" s="73" t="s">
        <v>497</v>
      </c>
      <c r="G4248" s="74">
        <v>1.4724736E-2</v>
      </c>
      <c r="H4248" s="74">
        <f>'IDS Miami Dry Grocery 2025'!$I4248*'IDS Miami Dry Grocery 2025'!$G4248</f>
        <v>0</v>
      </c>
      <c r="I4248" s="78"/>
      <c r="J4248" s="75">
        <v>45.92</v>
      </c>
      <c r="K4248" s="76">
        <f>IFERROR((#REF!*#REF!)+('IDS Miami Dry Grocery 2025'!$J4248*'IDS Miami Dry Grocery 2025'!$I4248),'IDS Miami Dry Grocery 2025'!$J4248*'IDS Miami Dry Grocery 2025'!$I4248)</f>
        <v>0</v>
      </c>
      <c r="M4248" s="97"/>
    </row>
    <row r="4249" spans="1:13" s="35" customFormat="1" ht="15" x14ac:dyDescent="0.2">
      <c r="A4249" s="68" t="s">
        <v>12755</v>
      </c>
      <c r="B4249" s="69" t="s">
        <v>12682</v>
      </c>
      <c r="C4249" s="70" t="s">
        <v>12756</v>
      </c>
      <c r="D4249" s="71" t="s">
        <v>12757</v>
      </c>
      <c r="E4249" s="72">
        <v>12</v>
      </c>
      <c r="F4249" s="73" t="s">
        <v>86</v>
      </c>
      <c r="G4249" s="74">
        <v>8.7782079999999992E-3</v>
      </c>
      <c r="H4249" s="74">
        <f>'IDS Miami Dry Grocery 2025'!$I4249*'IDS Miami Dry Grocery 2025'!$G4249</f>
        <v>0</v>
      </c>
      <c r="I4249" s="78"/>
      <c r="J4249" s="75">
        <v>43.01</v>
      </c>
      <c r="K4249" s="76">
        <f>IFERROR((#REF!*#REF!)+('IDS Miami Dry Grocery 2025'!$J4249*'IDS Miami Dry Grocery 2025'!$I4249),'IDS Miami Dry Grocery 2025'!$J4249*'IDS Miami Dry Grocery 2025'!$I4249)</f>
        <v>0</v>
      </c>
      <c r="M4249" s="97"/>
    </row>
    <row r="4250" spans="1:13" s="35" customFormat="1" ht="15" x14ac:dyDescent="0.2">
      <c r="A4250" s="68" t="s">
        <v>12758</v>
      </c>
      <c r="B4250" s="69" t="s">
        <v>12682</v>
      </c>
      <c r="C4250" s="70" t="s">
        <v>12759</v>
      </c>
      <c r="D4250" s="71" t="s">
        <v>12760</v>
      </c>
      <c r="E4250" s="72">
        <v>20</v>
      </c>
      <c r="F4250" s="73" t="s">
        <v>497</v>
      </c>
      <c r="G4250" s="74">
        <v>7.3623680000000002E-3</v>
      </c>
      <c r="H4250" s="74">
        <f>'IDS Miami Dry Grocery 2025'!$I4250*'IDS Miami Dry Grocery 2025'!$G4250</f>
        <v>0</v>
      </c>
      <c r="I4250" s="78"/>
      <c r="J4250" s="75">
        <v>45.92</v>
      </c>
      <c r="K4250" s="76">
        <f>IFERROR((#REF!*#REF!)+('IDS Miami Dry Grocery 2025'!$J4250*'IDS Miami Dry Grocery 2025'!$I4250),'IDS Miami Dry Grocery 2025'!$J4250*'IDS Miami Dry Grocery 2025'!$I4250)</f>
        <v>0</v>
      </c>
      <c r="M4250" s="97"/>
    </row>
    <row r="4251" spans="1:13" s="35" customFormat="1" ht="15" x14ac:dyDescent="0.2">
      <c r="A4251" s="68" t="s">
        <v>12761</v>
      </c>
      <c r="B4251" s="69" t="s">
        <v>12682</v>
      </c>
      <c r="C4251" s="70" t="s">
        <v>12762</v>
      </c>
      <c r="D4251" s="71" t="s">
        <v>12763</v>
      </c>
      <c r="E4251" s="72">
        <v>20</v>
      </c>
      <c r="F4251" s="73" t="s">
        <v>497</v>
      </c>
      <c r="G4251" s="74">
        <v>1.4441568E-2</v>
      </c>
      <c r="H4251" s="74">
        <f>'IDS Miami Dry Grocery 2025'!$I4251*'IDS Miami Dry Grocery 2025'!$G4251</f>
        <v>0</v>
      </c>
      <c r="I4251" s="78"/>
      <c r="J4251" s="75">
        <v>45.92</v>
      </c>
      <c r="K4251" s="76">
        <f>IFERROR((#REF!*#REF!)+('IDS Miami Dry Grocery 2025'!$J4251*'IDS Miami Dry Grocery 2025'!$I4251),'IDS Miami Dry Grocery 2025'!$J4251*'IDS Miami Dry Grocery 2025'!$I4251)</f>
        <v>0</v>
      </c>
      <c r="M4251" s="97"/>
    </row>
    <row r="4252" spans="1:13" s="35" customFormat="1" ht="15" x14ac:dyDescent="0.2">
      <c r="A4252" s="68" t="s">
        <v>12764</v>
      </c>
      <c r="B4252" s="69" t="s">
        <v>12682</v>
      </c>
      <c r="C4252" s="70" t="s">
        <v>12765</v>
      </c>
      <c r="D4252" s="71" t="s">
        <v>12766</v>
      </c>
      <c r="E4252" s="72">
        <v>24</v>
      </c>
      <c r="F4252" s="73" t="s">
        <v>32</v>
      </c>
      <c r="G4252" s="74">
        <v>1.0760384E-2</v>
      </c>
      <c r="H4252" s="74">
        <f>'IDS Miami Dry Grocery 2025'!$I4252*'IDS Miami Dry Grocery 2025'!$G4252</f>
        <v>0</v>
      </c>
      <c r="I4252" s="78"/>
      <c r="J4252" s="75">
        <v>30.1</v>
      </c>
      <c r="K4252" s="76">
        <f>IFERROR((#REF!*#REF!)+('IDS Miami Dry Grocery 2025'!$J4252*'IDS Miami Dry Grocery 2025'!$I4252),'IDS Miami Dry Grocery 2025'!$J4252*'IDS Miami Dry Grocery 2025'!$I4252)</f>
        <v>0</v>
      </c>
      <c r="M4252" s="97"/>
    </row>
    <row r="4253" spans="1:13" s="35" customFormat="1" ht="15" x14ac:dyDescent="0.2">
      <c r="A4253" s="68" t="s">
        <v>12767</v>
      </c>
      <c r="B4253" s="69" t="s">
        <v>12682</v>
      </c>
      <c r="C4253" s="70" t="s">
        <v>12768</v>
      </c>
      <c r="D4253" s="71" t="s">
        <v>12769</v>
      </c>
      <c r="E4253" s="72">
        <v>20</v>
      </c>
      <c r="F4253" s="73" t="s">
        <v>497</v>
      </c>
      <c r="G4253" s="74">
        <v>1.5291072000000001E-2</v>
      </c>
      <c r="H4253" s="74">
        <f>'IDS Miami Dry Grocery 2025'!$I4253*'IDS Miami Dry Grocery 2025'!$G4253</f>
        <v>0</v>
      </c>
      <c r="I4253" s="78"/>
      <c r="J4253" s="75">
        <v>39.61</v>
      </c>
      <c r="K4253" s="76">
        <f>IFERROR((#REF!*#REF!)+('IDS Miami Dry Grocery 2025'!$J4253*'IDS Miami Dry Grocery 2025'!$I4253),'IDS Miami Dry Grocery 2025'!$J4253*'IDS Miami Dry Grocery 2025'!$I4253)</f>
        <v>0</v>
      </c>
      <c r="M4253" s="97"/>
    </row>
    <row r="4254" spans="1:13" s="35" customFormat="1" ht="15" x14ac:dyDescent="0.2">
      <c r="A4254" s="68" t="s">
        <v>12770</v>
      </c>
      <c r="B4254" s="69" t="s">
        <v>12682</v>
      </c>
      <c r="C4254" s="70" t="s">
        <v>12771</v>
      </c>
      <c r="D4254" s="71" t="s">
        <v>12772</v>
      </c>
      <c r="E4254" s="72">
        <v>12</v>
      </c>
      <c r="F4254" s="73" t="s">
        <v>86</v>
      </c>
      <c r="G4254" s="74">
        <v>8.4950399999999988E-3</v>
      </c>
      <c r="H4254" s="74">
        <f>'IDS Miami Dry Grocery 2025'!$I4254*'IDS Miami Dry Grocery 2025'!$G4254</f>
        <v>0</v>
      </c>
      <c r="I4254" s="78"/>
      <c r="J4254" s="75">
        <v>43.01</v>
      </c>
      <c r="K4254" s="76">
        <f>IFERROR((#REF!*#REF!)+('IDS Miami Dry Grocery 2025'!$J4254*'IDS Miami Dry Grocery 2025'!$I4254),'IDS Miami Dry Grocery 2025'!$J4254*'IDS Miami Dry Grocery 2025'!$I4254)</f>
        <v>0</v>
      </c>
      <c r="M4254" s="97"/>
    </row>
    <row r="4255" spans="1:13" s="35" customFormat="1" ht="15" x14ac:dyDescent="0.2">
      <c r="A4255" s="68" t="s">
        <v>12773</v>
      </c>
      <c r="B4255" s="69" t="s">
        <v>12682</v>
      </c>
      <c r="C4255" s="70" t="s">
        <v>12774</v>
      </c>
      <c r="D4255" s="71" t="s">
        <v>12775</v>
      </c>
      <c r="E4255" s="72">
        <v>10</v>
      </c>
      <c r="F4255" s="73" t="s">
        <v>502</v>
      </c>
      <c r="G4255" s="74">
        <v>1.0477215999999999E-2</v>
      </c>
      <c r="H4255" s="74">
        <f>'IDS Miami Dry Grocery 2025'!$I4255*'IDS Miami Dry Grocery 2025'!$G4255</f>
        <v>0</v>
      </c>
      <c r="I4255" s="78"/>
      <c r="J4255" s="75">
        <v>36.54</v>
      </c>
      <c r="K4255" s="76">
        <f>IFERROR((#REF!*#REF!)+('IDS Miami Dry Grocery 2025'!$J4255*'IDS Miami Dry Grocery 2025'!$I4255),'IDS Miami Dry Grocery 2025'!$J4255*'IDS Miami Dry Grocery 2025'!$I4255)</f>
        <v>0</v>
      </c>
      <c r="M4255" s="97"/>
    </row>
    <row r="4256" spans="1:13" s="35" customFormat="1" ht="15" x14ac:dyDescent="0.2">
      <c r="A4256" s="68" t="s">
        <v>12776</v>
      </c>
      <c r="B4256" s="69" t="s">
        <v>12682</v>
      </c>
      <c r="C4256" s="70" t="s">
        <v>12777</v>
      </c>
      <c r="D4256" s="71" t="s">
        <v>12778</v>
      </c>
      <c r="E4256" s="72">
        <v>10</v>
      </c>
      <c r="F4256" s="73" t="s">
        <v>502</v>
      </c>
      <c r="G4256" s="74">
        <v>1.0477215999999999E-2</v>
      </c>
      <c r="H4256" s="74">
        <f>'IDS Miami Dry Grocery 2025'!$I4256*'IDS Miami Dry Grocery 2025'!$G4256</f>
        <v>0</v>
      </c>
      <c r="I4256" s="78"/>
      <c r="J4256" s="75">
        <v>36.54</v>
      </c>
      <c r="K4256" s="76">
        <f>IFERROR((#REF!*#REF!)+('IDS Miami Dry Grocery 2025'!$J4256*'IDS Miami Dry Grocery 2025'!$I4256),'IDS Miami Dry Grocery 2025'!$J4256*'IDS Miami Dry Grocery 2025'!$I4256)</f>
        <v>0</v>
      </c>
      <c r="M4256" s="97"/>
    </row>
    <row r="4257" spans="1:13" s="35" customFormat="1" ht="15" x14ac:dyDescent="0.2">
      <c r="A4257" s="68" t="s">
        <v>12779</v>
      </c>
      <c r="B4257" s="69" t="s">
        <v>12682</v>
      </c>
      <c r="C4257" s="70" t="s">
        <v>12780</v>
      </c>
      <c r="D4257" s="71" t="s">
        <v>12781</v>
      </c>
      <c r="E4257" s="72">
        <v>10</v>
      </c>
      <c r="F4257" s="73" t="s">
        <v>502</v>
      </c>
      <c r="G4257" s="74">
        <v>1.0477215999999999E-2</v>
      </c>
      <c r="H4257" s="74">
        <f>'IDS Miami Dry Grocery 2025'!$I4257*'IDS Miami Dry Grocery 2025'!$G4257</f>
        <v>0</v>
      </c>
      <c r="I4257" s="78"/>
      <c r="J4257" s="75">
        <v>36.54</v>
      </c>
      <c r="K4257" s="76">
        <f>IFERROR((#REF!*#REF!)+('IDS Miami Dry Grocery 2025'!$J4257*'IDS Miami Dry Grocery 2025'!$I4257),'IDS Miami Dry Grocery 2025'!$J4257*'IDS Miami Dry Grocery 2025'!$I4257)</f>
        <v>0</v>
      </c>
      <c r="M4257" s="97"/>
    </row>
    <row r="4258" spans="1:13" s="35" customFormat="1" ht="15" x14ac:dyDescent="0.2">
      <c r="A4258" s="68" t="s">
        <v>12782</v>
      </c>
      <c r="B4258" s="69" t="s">
        <v>12682</v>
      </c>
      <c r="C4258" s="70" t="s">
        <v>12783</v>
      </c>
      <c r="D4258" s="71" t="s">
        <v>12784</v>
      </c>
      <c r="E4258" s="72">
        <v>12</v>
      </c>
      <c r="F4258" s="73" t="s">
        <v>78</v>
      </c>
      <c r="G4258" s="74">
        <v>2.548512E-2</v>
      </c>
      <c r="H4258" s="74">
        <f>'IDS Miami Dry Grocery 2025'!$I4258*'IDS Miami Dry Grocery 2025'!$G4258</f>
        <v>0</v>
      </c>
      <c r="I4258" s="78"/>
      <c r="J4258" s="75">
        <v>53.25</v>
      </c>
      <c r="K4258" s="76">
        <f>IFERROR((#REF!*#REF!)+('IDS Miami Dry Grocery 2025'!$J4258*'IDS Miami Dry Grocery 2025'!$I4258),'IDS Miami Dry Grocery 2025'!$J4258*'IDS Miami Dry Grocery 2025'!$I4258)</f>
        <v>0</v>
      </c>
      <c r="M4258" s="97"/>
    </row>
    <row r="4259" spans="1:13" s="35" customFormat="1" ht="15" x14ac:dyDescent="0.2">
      <c r="A4259" s="68" t="s">
        <v>12785</v>
      </c>
      <c r="B4259" s="69" t="s">
        <v>12682</v>
      </c>
      <c r="C4259" s="70" t="s">
        <v>12786</v>
      </c>
      <c r="D4259" s="71" t="s">
        <v>12787</v>
      </c>
      <c r="E4259" s="72">
        <v>12</v>
      </c>
      <c r="F4259" s="73" t="s">
        <v>497</v>
      </c>
      <c r="G4259" s="74">
        <v>2.6334624000000001E-2</v>
      </c>
      <c r="H4259" s="74">
        <f>'IDS Miami Dry Grocery 2025'!$I4259*'IDS Miami Dry Grocery 2025'!$G4259</f>
        <v>0</v>
      </c>
      <c r="I4259" s="78"/>
      <c r="J4259" s="75">
        <v>30.05</v>
      </c>
      <c r="K4259" s="76">
        <f>IFERROR((#REF!*#REF!)+('IDS Miami Dry Grocery 2025'!$J4259*'IDS Miami Dry Grocery 2025'!$I4259),'IDS Miami Dry Grocery 2025'!$J4259*'IDS Miami Dry Grocery 2025'!$I4259)</f>
        <v>0</v>
      </c>
      <c r="M4259" s="97"/>
    </row>
    <row r="4260" spans="1:13" s="35" customFormat="1" ht="15" x14ac:dyDescent="0.2">
      <c r="A4260" s="68" t="s">
        <v>12788</v>
      </c>
      <c r="B4260" s="69" t="s">
        <v>12682</v>
      </c>
      <c r="C4260" s="70" t="s">
        <v>12789</v>
      </c>
      <c r="D4260" s="71" t="s">
        <v>12790</v>
      </c>
      <c r="E4260" s="72">
        <v>12</v>
      </c>
      <c r="F4260" s="73" t="s">
        <v>1329</v>
      </c>
      <c r="G4260" s="74">
        <v>2.7467295999999999E-2</v>
      </c>
      <c r="H4260" s="74">
        <f>'IDS Miami Dry Grocery 2025'!$I4260*'IDS Miami Dry Grocery 2025'!$G4260</f>
        <v>0</v>
      </c>
      <c r="I4260" s="78"/>
      <c r="J4260" s="75">
        <v>29.01</v>
      </c>
      <c r="K4260" s="76">
        <f>IFERROR((#REF!*#REF!)+('IDS Miami Dry Grocery 2025'!$J4260*'IDS Miami Dry Grocery 2025'!$I4260),'IDS Miami Dry Grocery 2025'!$J4260*'IDS Miami Dry Grocery 2025'!$I4260)</f>
        <v>0</v>
      </c>
      <c r="M4260" s="97"/>
    </row>
    <row r="4261" spans="1:13" s="35" customFormat="1" ht="15" x14ac:dyDescent="0.2">
      <c r="A4261" s="68" t="s">
        <v>12791</v>
      </c>
      <c r="B4261" s="69" t="s">
        <v>12682</v>
      </c>
      <c r="C4261" s="70" t="s">
        <v>12792</v>
      </c>
      <c r="D4261" s="71" t="s">
        <v>12793</v>
      </c>
      <c r="E4261" s="72">
        <v>12</v>
      </c>
      <c r="F4261" s="73" t="s">
        <v>86</v>
      </c>
      <c r="G4261" s="74">
        <v>2.2087104E-2</v>
      </c>
      <c r="H4261" s="74">
        <f>'IDS Miami Dry Grocery 2025'!$I4261*'IDS Miami Dry Grocery 2025'!$G4261</f>
        <v>0</v>
      </c>
      <c r="I4261" s="78"/>
      <c r="J4261" s="75">
        <v>30.05</v>
      </c>
      <c r="K4261" s="76">
        <f>IFERROR((#REF!*#REF!)+('IDS Miami Dry Grocery 2025'!$J4261*'IDS Miami Dry Grocery 2025'!$I4261),'IDS Miami Dry Grocery 2025'!$J4261*'IDS Miami Dry Grocery 2025'!$I4261)</f>
        <v>0</v>
      </c>
      <c r="M4261" s="97"/>
    </row>
    <row r="4262" spans="1:13" s="35" customFormat="1" ht="15" x14ac:dyDescent="0.2">
      <c r="A4262" s="68" t="s">
        <v>12794</v>
      </c>
      <c r="B4262" s="69" t="s">
        <v>12682</v>
      </c>
      <c r="C4262" s="70" t="s">
        <v>12795</v>
      </c>
      <c r="D4262" s="71" t="s">
        <v>12796</v>
      </c>
      <c r="E4262" s="72">
        <v>12</v>
      </c>
      <c r="F4262" s="73" t="s">
        <v>497</v>
      </c>
      <c r="G4262" s="74">
        <v>2.6900959999999998E-2</v>
      </c>
      <c r="H4262" s="74">
        <f>'IDS Miami Dry Grocery 2025'!$I4262*'IDS Miami Dry Grocery 2025'!$G4262</f>
        <v>0</v>
      </c>
      <c r="I4262" s="78"/>
      <c r="J4262" s="75">
        <v>29.01</v>
      </c>
      <c r="K4262" s="76">
        <f>IFERROR((#REF!*#REF!)+('IDS Miami Dry Grocery 2025'!$J4262*'IDS Miami Dry Grocery 2025'!$I4262),'IDS Miami Dry Grocery 2025'!$J4262*'IDS Miami Dry Grocery 2025'!$I4262)</f>
        <v>0</v>
      </c>
      <c r="M4262" s="97"/>
    </row>
    <row r="4263" spans="1:13" s="35" customFormat="1" ht="15" x14ac:dyDescent="0.2">
      <c r="A4263" s="68" t="s">
        <v>12797</v>
      </c>
      <c r="B4263" s="69" t="s">
        <v>12682</v>
      </c>
      <c r="C4263" s="70" t="s">
        <v>12798</v>
      </c>
      <c r="D4263" s="71" t="s">
        <v>12799</v>
      </c>
      <c r="E4263" s="72">
        <v>16</v>
      </c>
      <c r="F4263" s="73" t="s">
        <v>497</v>
      </c>
      <c r="G4263" s="74">
        <v>2.0388095999999998E-2</v>
      </c>
      <c r="H4263" s="74">
        <f>'IDS Miami Dry Grocery 2025'!$I4263*'IDS Miami Dry Grocery 2025'!$G4263</f>
        <v>0</v>
      </c>
      <c r="I4263" s="78"/>
      <c r="J4263" s="75">
        <v>37.549999999999997</v>
      </c>
      <c r="K4263" s="76">
        <f>IFERROR((#REF!*#REF!)+('IDS Miami Dry Grocery 2025'!$J4263*'IDS Miami Dry Grocery 2025'!$I4263),'IDS Miami Dry Grocery 2025'!$J4263*'IDS Miami Dry Grocery 2025'!$I4263)</f>
        <v>0</v>
      </c>
      <c r="M4263" s="97"/>
    </row>
    <row r="4264" spans="1:13" s="35" customFormat="1" ht="15" x14ac:dyDescent="0.2">
      <c r="A4264" s="68" t="s">
        <v>12800</v>
      </c>
      <c r="B4264" s="69" t="s">
        <v>12682</v>
      </c>
      <c r="C4264" s="70" t="s">
        <v>12801</v>
      </c>
      <c r="D4264" s="71" t="s">
        <v>12802</v>
      </c>
      <c r="E4264" s="72">
        <v>12</v>
      </c>
      <c r="F4264" s="73" t="s">
        <v>86</v>
      </c>
      <c r="G4264" s="74">
        <v>2.1237599999999999E-2</v>
      </c>
      <c r="H4264" s="74">
        <f>'IDS Miami Dry Grocery 2025'!$I4264*'IDS Miami Dry Grocery 2025'!$G4264</f>
        <v>0</v>
      </c>
      <c r="I4264" s="78"/>
      <c r="J4264" s="75">
        <v>29.01</v>
      </c>
      <c r="K4264" s="76">
        <f>IFERROR((#REF!*#REF!)+('IDS Miami Dry Grocery 2025'!$J4264*'IDS Miami Dry Grocery 2025'!$I4264),'IDS Miami Dry Grocery 2025'!$J4264*'IDS Miami Dry Grocery 2025'!$I4264)</f>
        <v>0</v>
      </c>
      <c r="M4264" s="97"/>
    </row>
    <row r="4265" spans="1:13" s="35" customFormat="1" ht="15" x14ac:dyDescent="0.2">
      <c r="A4265" s="68" t="s">
        <v>12803</v>
      </c>
      <c r="B4265" s="69" t="s">
        <v>12682</v>
      </c>
      <c r="C4265" s="70" t="s">
        <v>12804</v>
      </c>
      <c r="D4265" s="71" t="s">
        <v>12805</v>
      </c>
      <c r="E4265" s="72">
        <v>12</v>
      </c>
      <c r="F4265" s="73" t="s">
        <v>86</v>
      </c>
      <c r="G4265" s="74">
        <v>1.6990079999999998E-2</v>
      </c>
      <c r="H4265" s="74">
        <f>'IDS Miami Dry Grocery 2025'!$I4265*'IDS Miami Dry Grocery 2025'!$G4265</f>
        <v>0</v>
      </c>
      <c r="I4265" s="78"/>
      <c r="J4265" s="75">
        <v>29.01</v>
      </c>
      <c r="K4265" s="76">
        <f>IFERROR((#REF!*#REF!)+('IDS Miami Dry Grocery 2025'!$J4265*'IDS Miami Dry Grocery 2025'!$I4265),'IDS Miami Dry Grocery 2025'!$J4265*'IDS Miami Dry Grocery 2025'!$I4265)</f>
        <v>0</v>
      </c>
      <c r="M4265" s="97"/>
    </row>
    <row r="4266" spans="1:13" s="35" customFormat="1" ht="15" x14ac:dyDescent="0.2">
      <c r="A4266" s="68" t="s">
        <v>12806</v>
      </c>
      <c r="B4266" s="69" t="s">
        <v>12682</v>
      </c>
      <c r="C4266" s="70" t="s">
        <v>12807</v>
      </c>
      <c r="D4266" s="71" t="s">
        <v>12808</v>
      </c>
      <c r="E4266" s="72">
        <v>12</v>
      </c>
      <c r="F4266" s="73" t="s">
        <v>1329</v>
      </c>
      <c r="G4266" s="74">
        <v>2.0954431999999999E-2</v>
      </c>
      <c r="H4266" s="74">
        <f>'IDS Miami Dry Grocery 2025'!$I4266*'IDS Miami Dry Grocery 2025'!$G4266</f>
        <v>0</v>
      </c>
      <c r="I4266" s="78"/>
      <c r="J4266" s="75">
        <v>29.01</v>
      </c>
      <c r="K4266" s="76">
        <f>IFERROR((#REF!*#REF!)+('IDS Miami Dry Grocery 2025'!$J4266*'IDS Miami Dry Grocery 2025'!$I4266),'IDS Miami Dry Grocery 2025'!$J4266*'IDS Miami Dry Grocery 2025'!$I4266)</f>
        <v>0</v>
      </c>
      <c r="M4266" s="97"/>
    </row>
    <row r="4267" spans="1:13" s="35" customFormat="1" ht="15" x14ac:dyDescent="0.2">
      <c r="A4267" s="68" t="s">
        <v>12809</v>
      </c>
      <c r="B4267" s="69" t="s">
        <v>12682</v>
      </c>
      <c r="C4267" s="70" t="s">
        <v>12810</v>
      </c>
      <c r="D4267" s="71" t="s">
        <v>12811</v>
      </c>
      <c r="E4267" s="72">
        <v>12</v>
      </c>
      <c r="F4267" s="73" t="s">
        <v>86</v>
      </c>
      <c r="G4267" s="74">
        <v>2.2087104E-2</v>
      </c>
      <c r="H4267" s="74">
        <f>'IDS Miami Dry Grocery 2025'!$I4267*'IDS Miami Dry Grocery 2025'!$G4267</f>
        <v>0</v>
      </c>
      <c r="I4267" s="78"/>
      <c r="J4267" s="75">
        <v>29.01</v>
      </c>
      <c r="K4267" s="76">
        <f>IFERROR((#REF!*#REF!)+('IDS Miami Dry Grocery 2025'!$J4267*'IDS Miami Dry Grocery 2025'!$I4267),'IDS Miami Dry Grocery 2025'!$J4267*'IDS Miami Dry Grocery 2025'!$I4267)</f>
        <v>0</v>
      </c>
      <c r="M4267" s="97"/>
    </row>
    <row r="4268" spans="1:13" s="35" customFormat="1" ht="15" x14ac:dyDescent="0.2">
      <c r="A4268" s="68" t="s">
        <v>12812</v>
      </c>
      <c r="B4268" s="69" t="s">
        <v>12682</v>
      </c>
      <c r="C4268" s="70" t="s">
        <v>12813</v>
      </c>
      <c r="D4268" s="71" t="s">
        <v>12814</v>
      </c>
      <c r="E4268" s="72">
        <v>12</v>
      </c>
      <c r="F4268" s="73" t="s">
        <v>86</v>
      </c>
      <c r="G4268" s="74">
        <v>1.6423743999999997E-2</v>
      </c>
      <c r="H4268" s="74">
        <f>'IDS Miami Dry Grocery 2025'!$I4268*'IDS Miami Dry Grocery 2025'!$G4268</f>
        <v>0</v>
      </c>
      <c r="I4268" s="78"/>
      <c r="J4268" s="75">
        <v>40.5</v>
      </c>
      <c r="K4268" s="76">
        <f>IFERROR((#REF!*#REF!)+('IDS Miami Dry Grocery 2025'!$J4268*'IDS Miami Dry Grocery 2025'!$I4268),'IDS Miami Dry Grocery 2025'!$J4268*'IDS Miami Dry Grocery 2025'!$I4268)</f>
        <v>0</v>
      </c>
      <c r="M4268" s="97"/>
    </row>
    <row r="4269" spans="1:13" s="35" customFormat="1" ht="15" x14ac:dyDescent="0.2">
      <c r="A4269" s="68" t="s">
        <v>12815</v>
      </c>
      <c r="B4269" s="69" t="s">
        <v>12682</v>
      </c>
      <c r="C4269" s="70" t="s">
        <v>12816</v>
      </c>
      <c r="D4269" s="71" t="s">
        <v>12817</v>
      </c>
      <c r="E4269" s="72">
        <v>8</v>
      </c>
      <c r="F4269" s="73" t="s">
        <v>86</v>
      </c>
      <c r="G4269" s="74">
        <v>1.2176223999999999E-2</v>
      </c>
      <c r="H4269" s="74">
        <f>'IDS Miami Dry Grocery 2025'!$I4269*'IDS Miami Dry Grocery 2025'!$G4269</f>
        <v>0</v>
      </c>
      <c r="I4269" s="78"/>
      <c r="J4269" s="75">
        <v>30.05</v>
      </c>
      <c r="K4269" s="76">
        <f>IFERROR((#REF!*#REF!)+('IDS Miami Dry Grocery 2025'!$J4269*'IDS Miami Dry Grocery 2025'!$I4269),'IDS Miami Dry Grocery 2025'!$J4269*'IDS Miami Dry Grocery 2025'!$I4269)</f>
        <v>0</v>
      </c>
      <c r="M4269" s="97"/>
    </row>
    <row r="4270" spans="1:13" s="35" customFormat="1" ht="15" x14ac:dyDescent="0.2">
      <c r="A4270" s="68" t="s">
        <v>12818</v>
      </c>
      <c r="B4270" s="69" t="s">
        <v>12682</v>
      </c>
      <c r="C4270" s="70" t="s">
        <v>12819</v>
      </c>
      <c r="D4270" s="71" t="s">
        <v>12820</v>
      </c>
      <c r="E4270" s="72">
        <v>8</v>
      </c>
      <c r="F4270" s="73" t="s">
        <v>86</v>
      </c>
      <c r="G4270" s="74">
        <v>1.0477215999999999E-2</v>
      </c>
      <c r="H4270" s="74">
        <f>'IDS Miami Dry Grocery 2025'!$I4270*'IDS Miami Dry Grocery 2025'!$G4270</f>
        <v>0</v>
      </c>
      <c r="I4270" s="78"/>
      <c r="J4270" s="75">
        <v>30.05</v>
      </c>
      <c r="K4270" s="76">
        <f>IFERROR((#REF!*#REF!)+('IDS Miami Dry Grocery 2025'!$J4270*'IDS Miami Dry Grocery 2025'!$I4270),'IDS Miami Dry Grocery 2025'!$J4270*'IDS Miami Dry Grocery 2025'!$I4270)</f>
        <v>0</v>
      </c>
      <c r="M4270" s="97"/>
    </row>
    <row r="4271" spans="1:13" s="35" customFormat="1" ht="15" x14ac:dyDescent="0.2">
      <c r="A4271" s="68" t="s">
        <v>12821</v>
      </c>
      <c r="B4271" s="69" t="s">
        <v>12682</v>
      </c>
      <c r="C4271" s="70" t="s">
        <v>12822</v>
      </c>
      <c r="D4271" s="71" t="s">
        <v>12823</v>
      </c>
      <c r="E4271" s="72">
        <v>12</v>
      </c>
      <c r="F4271" s="73" t="s">
        <v>497</v>
      </c>
      <c r="G4271" s="74">
        <v>2.1520767999999999E-2</v>
      </c>
      <c r="H4271" s="74">
        <f>'IDS Miami Dry Grocery 2025'!$I4271*'IDS Miami Dry Grocery 2025'!$G4271</f>
        <v>0</v>
      </c>
      <c r="I4271" s="78"/>
      <c r="J4271" s="75">
        <v>30.05</v>
      </c>
      <c r="K4271" s="76">
        <f>IFERROR((#REF!*#REF!)+('IDS Miami Dry Grocery 2025'!$J4271*'IDS Miami Dry Grocery 2025'!$I4271),'IDS Miami Dry Grocery 2025'!$J4271*'IDS Miami Dry Grocery 2025'!$I4271)</f>
        <v>0</v>
      </c>
      <c r="M4271" s="97"/>
    </row>
    <row r="4272" spans="1:13" s="35" customFormat="1" ht="15" x14ac:dyDescent="0.2">
      <c r="A4272" s="68" t="s">
        <v>12824</v>
      </c>
      <c r="B4272" s="69" t="s">
        <v>12682</v>
      </c>
      <c r="C4272" s="70" t="s">
        <v>12825</v>
      </c>
      <c r="D4272" s="71" t="s">
        <v>12826</v>
      </c>
      <c r="E4272" s="72">
        <v>12</v>
      </c>
      <c r="F4272" s="73" t="s">
        <v>497</v>
      </c>
      <c r="G4272" s="74">
        <v>2.7750463999999999E-2</v>
      </c>
      <c r="H4272" s="74">
        <f>'IDS Miami Dry Grocery 2025'!$I4272*'IDS Miami Dry Grocery 2025'!$G4272</f>
        <v>0</v>
      </c>
      <c r="I4272" s="78"/>
      <c r="J4272" s="75">
        <v>29.01</v>
      </c>
      <c r="K4272" s="76">
        <f>IFERROR((#REF!*#REF!)+('IDS Miami Dry Grocery 2025'!$J4272*'IDS Miami Dry Grocery 2025'!$I4272),'IDS Miami Dry Grocery 2025'!$J4272*'IDS Miami Dry Grocery 2025'!$I4272)</f>
        <v>0</v>
      </c>
      <c r="M4272" s="97"/>
    </row>
    <row r="4273" spans="1:13" s="35" customFormat="1" ht="15" x14ac:dyDescent="0.2">
      <c r="A4273" s="68" t="s">
        <v>12827</v>
      </c>
      <c r="B4273" s="69" t="s">
        <v>12682</v>
      </c>
      <c r="C4273" s="70" t="s">
        <v>12828</v>
      </c>
      <c r="D4273" s="71" t="s">
        <v>12829</v>
      </c>
      <c r="E4273" s="72">
        <v>12</v>
      </c>
      <c r="F4273" s="73" t="s">
        <v>497</v>
      </c>
      <c r="G4273" s="74">
        <v>2.7467295999999999E-2</v>
      </c>
      <c r="H4273" s="74">
        <f>'IDS Miami Dry Grocery 2025'!$I4273*'IDS Miami Dry Grocery 2025'!$G4273</f>
        <v>0</v>
      </c>
      <c r="I4273" s="78"/>
      <c r="J4273" s="75">
        <v>29.01</v>
      </c>
      <c r="K4273" s="76">
        <f>IFERROR((#REF!*#REF!)+('IDS Miami Dry Grocery 2025'!$J4273*'IDS Miami Dry Grocery 2025'!$I4273),'IDS Miami Dry Grocery 2025'!$J4273*'IDS Miami Dry Grocery 2025'!$I4273)</f>
        <v>0</v>
      </c>
      <c r="M4273" s="97"/>
    </row>
    <row r="4274" spans="1:13" s="35" customFormat="1" ht="15" x14ac:dyDescent="0.2">
      <c r="A4274" s="68" t="s">
        <v>12830</v>
      </c>
      <c r="B4274" s="69" t="s">
        <v>12682</v>
      </c>
      <c r="C4274" s="70" t="s">
        <v>12831</v>
      </c>
      <c r="D4274" s="71" t="s">
        <v>12832</v>
      </c>
      <c r="E4274" s="72">
        <v>12</v>
      </c>
      <c r="F4274" s="73" t="s">
        <v>86</v>
      </c>
      <c r="G4274" s="74">
        <v>2.6334624000000001E-2</v>
      </c>
      <c r="H4274" s="74">
        <f>'IDS Miami Dry Grocery 2025'!$I4274*'IDS Miami Dry Grocery 2025'!$G4274</f>
        <v>0</v>
      </c>
      <c r="I4274" s="78"/>
      <c r="J4274" s="75">
        <v>25.39</v>
      </c>
      <c r="K4274" s="76">
        <f>IFERROR((#REF!*#REF!)+('IDS Miami Dry Grocery 2025'!$J4274*'IDS Miami Dry Grocery 2025'!$I4274),'IDS Miami Dry Grocery 2025'!$J4274*'IDS Miami Dry Grocery 2025'!$I4274)</f>
        <v>0</v>
      </c>
      <c r="M4274" s="97"/>
    </row>
    <row r="4275" spans="1:13" s="35" customFormat="1" ht="15" x14ac:dyDescent="0.2">
      <c r="A4275" s="68" t="s">
        <v>12833</v>
      </c>
      <c r="B4275" s="69" t="s">
        <v>12682</v>
      </c>
      <c r="C4275" s="70" t="s">
        <v>12834</v>
      </c>
      <c r="D4275" s="71" t="s">
        <v>12835</v>
      </c>
      <c r="E4275" s="72">
        <v>16</v>
      </c>
      <c r="F4275" s="73" t="s">
        <v>86</v>
      </c>
      <c r="G4275" s="74">
        <v>2.0954431999999999E-2</v>
      </c>
      <c r="H4275" s="74">
        <f>'IDS Miami Dry Grocery 2025'!$I4275*'IDS Miami Dry Grocery 2025'!$G4275</f>
        <v>0</v>
      </c>
      <c r="I4275" s="78"/>
      <c r="J4275" s="75">
        <v>37.549999999999997</v>
      </c>
      <c r="K4275" s="76">
        <f>IFERROR((#REF!*#REF!)+('IDS Miami Dry Grocery 2025'!$J4275*'IDS Miami Dry Grocery 2025'!$I4275),'IDS Miami Dry Grocery 2025'!$J4275*'IDS Miami Dry Grocery 2025'!$I4275)</f>
        <v>0</v>
      </c>
      <c r="M4275" s="97"/>
    </row>
    <row r="4276" spans="1:13" s="35" customFormat="1" ht="15" x14ac:dyDescent="0.2">
      <c r="A4276" s="68" t="s">
        <v>12836</v>
      </c>
      <c r="B4276" s="69" t="s">
        <v>12682</v>
      </c>
      <c r="C4276" s="70" t="s">
        <v>12837</v>
      </c>
      <c r="D4276" s="71" t="s">
        <v>12838</v>
      </c>
      <c r="E4276" s="72">
        <v>16</v>
      </c>
      <c r="F4276" s="73" t="s">
        <v>497</v>
      </c>
      <c r="G4276" s="74">
        <v>2.0104927999999998E-2</v>
      </c>
      <c r="H4276" s="74">
        <f>'IDS Miami Dry Grocery 2025'!$I4276*'IDS Miami Dry Grocery 2025'!$G4276</f>
        <v>0</v>
      </c>
      <c r="I4276" s="78"/>
      <c r="J4276" s="75">
        <v>37.549999999999997</v>
      </c>
      <c r="K4276" s="76">
        <f>IFERROR((#REF!*#REF!)+('IDS Miami Dry Grocery 2025'!$J4276*'IDS Miami Dry Grocery 2025'!$I4276),'IDS Miami Dry Grocery 2025'!$J4276*'IDS Miami Dry Grocery 2025'!$I4276)</f>
        <v>0</v>
      </c>
      <c r="M4276" s="97"/>
    </row>
    <row r="4277" spans="1:13" s="35" customFormat="1" ht="15" x14ac:dyDescent="0.2">
      <c r="A4277" s="68" t="s">
        <v>12839</v>
      </c>
      <c r="B4277" s="69" t="s">
        <v>12682</v>
      </c>
      <c r="C4277" s="70" t="s">
        <v>12840</v>
      </c>
      <c r="D4277" s="71" t="s">
        <v>12841</v>
      </c>
      <c r="E4277" s="72">
        <v>12</v>
      </c>
      <c r="F4277" s="73" t="s">
        <v>497</v>
      </c>
      <c r="G4277" s="74">
        <v>2.2087104E-2</v>
      </c>
      <c r="H4277" s="74">
        <f>'IDS Miami Dry Grocery 2025'!$I4277*'IDS Miami Dry Grocery 2025'!$G4277</f>
        <v>0</v>
      </c>
      <c r="I4277" s="78"/>
      <c r="J4277" s="75">
        <v>25.51</v>
      </c>
      <c r="K4277" s="76">
        <f>IFERROR((#REF!*#REF!)+('IDS Miami Dry Grocery 2025'!$J4277*'IDS Miami Dry Grocery 2025'!$I4277),'IDS Miami Dry Grocery 2025'!$J4277*'IDS Miami Dry Grocery 2025'!$I4277)</f>
        <v>0</v>
      </c>
      <c r="M4277" s="97"/>
    </row>
    <row r="4278" spans="1:13" s="35" customFormat="1" ht="15" x14ac:dyDescent="0.2">
      <c r="A4278" s="68" t="s">
        <v>12842</v>
      </c>
      <c r="B4278" s="69" t="s">
        <v>12682</v>
      </c>
      <c r="C4278" s="70" t="s">
        <v>12843</v>
      </c>
      <c r="D4278" s="71" t="s">
        <v>12844</v>
      </c>
      <c r="E4278" s="72">
        <v>12</v>
      </c>
      <c r="F4278" s="73" t="s">
        <v>497</v>
      </c>
      <c r="G4278" s="74">
        <v>1.8972256E-2</v>
      </c>
      <c r="H4278" s="74">
        <f>'IDS Miami Dry Grocery 2025'!$I4278*'IDS Miami Dry Grocery 2025'!$G4278</f>
        <v>0</v>
      </c>
      <c r="I4278" s="78"/>
      <c r="J4278" s="75">
        <v>29.2</v>
      </c>
      <c r="K4278" s="76">
        <f>IFERROR((#REF!*#REF!)+('IDS Miami Dry Grocery 2025'!$J4278*'IDS Miami Dry Grocery 2025'!$I4278),'IDS Miami Dry Grocery 2025'!$J4278*'IDS Miami Dry Grocery 2025'!$I4278)</f>
        <v>0</v>
      </c>
      <c r="M4278" s="97"/>
    </row>
    <row r="4279" spans="1:13" s="35" customFormat="1" ht="15" x14ac:dyDescent="0.2">
      <c r="A4279" s="68" t="s">
        <v>12845</v>
      </c>
      <c r="B4279" s="69" t="s">
        <v>12682</v>
      </c>
      <c r="C4279" s="70" t="s">
        <v>12846</v>
      </c>
      <c r="D4279" s="71" t="s">
        <v>12847</v>
      </c>
      <c r="E4279" s="72">
        <v>12</v>
      </c>
      <c r="F4279" s="73" t="s">
        <v>82</v>
      </c>
      <c r="G4279" s="74">
        <v>2.4069279999999998E-2</v>
      </c>
      <c r="H4279" s="74">
        <f>'IDS Miami Dry Grocery 2025'!$I4279*'IDS Miami Dry Grocery 2025'!$G4279</f>
        <v>0</v>
      </c>
      <c r="I4279" s="78"/>
      <c r="J4279" s="75">
        <v>43.01</v>
      </c>
      <c r="K4279" s="76">
        <f>IFERROR((#REF!*#REF!)+('IDS Miami Dry Grocery 2025'!$J4279*'IDS Miami Dry Grocery 2025'!$I4279),'IDS Miami Dry Grocery 2025'!$J4279*'IDS Miami Dry Grocery 2025'!$I4279)</f>
        <v>0</v>
      </c>
      <c r="M4279" s="97"/>
    </row>
    <row r="4280" spans="1:13" s="35" customFormat="1" ht="15" x14ac:dyDescent="0.2">
      <c r="A4280" s="68" t="s">
        <v>12848</v>
      </c>
      <c r="B4280" s="69" t="s">
        <v>12682</v>
      </c>
      <c r="C4280" s="70" t="s">
        <v>12849</v>
      </c>
      <c r="D4280" s="71" t="s">
        <v>12850</v>
      </c>
      <c r="E4280" s="72">
        <v>12</v>
      </c>
      <c r="F4280" s="73" t="s">
        <v>82</v>
      </c>
      <c r="G4280" s="74">
        <v>1.9538591999999997E-2</v>
      </c>
      <c r="H4280" s="74">
        <f>'IDS Miami Dry Grocery 2025'!$I4280*'IDS Miami Dry Grocery 2025'!$G4280</f>
        <v>0</v>
      </c>
      <c r="I4280" s="78"/>
      <c r="J4280" s="75">
        <v>43.01</v>
      </c>
      <c r="K4280" s="76">
        <f>IFERROR((#REF!*#REF!)+('IDS Miami Dry Grocery 2025'!$J4280*'IDS Miami Dry Grocery 2025'!$I4280),'IDS Miami Dry Grocery 2025'!$J4280*'IDS Miami Dry Grocery 2025'!$I4280)</f>
        <v>0</v>
      </c>
      <c r="M4280" s="97"/>
    </row>
    <row r="4281" spans="1:13" s="35" customFormat="1" ht="15" x14ac:dyDescent="0.2">
      <c r="A4281" s="68" t="s">
        <v>12851</v>
      </c>
      <c r="B4281" s="69" t="s">
        <v>12682</v>
      </c>
      <c r="C4281" s="70" t="s">
        <v>12852</v>
      </c>
      <c r="D4281" s="71" t="s">
        <v>12853</v>
      </c>
      <c r="E4281" s="72">
        <v>12</v>
      </c>
      <c r="F4281" s="73" t="s">
        <v>497</v>
      </c>
      <c r="G4281" s="74">
        <v>2.4635615999999999E-2</v>
      </c>
      <c r="H4281" s="74">
        <f>'IDS Miami Dry Grocery 2025'!$I4281*'IDS Miami Dry Grocery 2025'!$G4281</f>
        <v>0</v>
      </c>
      <c r="I4281" s="78"/>
      <c r="J4281" s="75">
        <v>29.2</v>
      </c>
      <c r="K4281" s="76">
        <f>IFERROR((#REF!*#REF!)+('IDS Miami Dry Grocery 2025'!$J4281*'IDS Miami Dry Grocery 2025'!$I4281),'IDS Miami Dry Grocery 2025'!$J4281*'IDS Miami Dry Grocery 2025'!$I4281)</f>
        <v>0</v>
      </c>
      <c r="M4281" s="97"/>
    </row>
    <row r="4282" spans="1:13" s="35" customFormat="1" ht="15" x14ac:dyDescent="0.2">
      <c r="A4282" s="68" t="s">
        <v>12854</v>
      </c>
      <c r="B4282" s="69" t="s">
        <v>12682</v>
      </c>
      <c r="C4282" s="70" t="s">
        <v>12855</v>
      </c>
      <c r="D4282" s="71" t="s">
        <v>12856</v>
      </c>
      <c r="E4282" s="72">
        <v>12</v>
      </c>
      <c r="F4282" s="73" t="s">
        <v>497</v>
      </c>
      <c r="G4282" s="74">
        <v>2.4069279999999998E-2</v>
      </c>
      <c r="H4282" s="74">
        <f>'IDS Miami Dry Grocery 2025'!$I4282*'IDS Miami Dry Grocery 2025'!$G4282</f>
        <v>0</v>
      </c>
      <c r="I4282" s="78"/>
      <c r="J4282" s="75">
        <v>29.2</v>
      </c>
      <c r="K4282" s="76">
        <f>IFERROR((#REF!*#REF!)+('IDS Miami Dry Grocery 2025'!$J4282*'IDS Miami Dry Grocery 2025'!$I4282),'IDS Miami Dry Grocery 2025'!$J4282*'IDS Miami Dry Grocery 2025'!$I4282)</f>
        <v>0</v>
      </c>
      <c r="M4282" s="97"/>
    </row>
    <row r="4283" spans="1:13" s="35" customFormat="1" ht="15" x14ac:dyDescent="0.2">
      <c r="A4283" s="68" t="s">
        <v>12857</v>
      </c>
      <c r="B4283" s="69" t="s">
        <v>12682</v>
      </c>
      <c r="C4283" s="70" t="s">
        <v>12858</v>
      </c>
      <c r="D4283" s="71" t="s">
        <v>12859</v>
      </c>
      <c r="E4283" s="72">
        <v>12</v>
      </c>
      <c r="F4283" s="73" t="s">
        <v>497</v>
      </c>
      <c r="G4283" s="74">
        <v>2.4069279999999998E-2</v>
      </c>
      <c r="H4283" s="74">
        <f>'IDS Miami Dry Grocery 2025'!$I4283*'IDS Miami Dry Grocery 2025'!$G4283</f>
        <v>0</v>
      </c>
      <c r="I4283" s="78"/>
      <c r="J4283" s="75">
        <v>29.2</v>
      </c>
      <c r="K4283" s="76">
        <f>IFERROR((#REF!*#REF!)+('IDS Miami Dry Grocery 2025'!$J4283*'IDS Miami Dry Grocery 2025'!$I4283),'IDS Miami Dry Grocery 2025'!$J4283*'IDS Miami Dry Grocery 2025'!$I4283)</f>
        <v>0</v>
      </c>
      <c r="M4283" s="97"/>
    </row>
    <row r="4284" spans="1:13" s="35" customFormat="1" ht="15" x14ac:dyDescent="0.2">
      <c r="A4284" s="68" t="s">
        <v>12860</v>
      </c>
      <c r="B4284" s="69" t="s">
        <v>12682</v>
      </c>
      <c r="C4284" s="70" t="s">
        <v>12861</v>
      </c>
      <c r="D4284" s="71" t="s">
        <v>12862</v>
      </c>
      <c r="E4284" s="72">
        <v>12</v>
      </c>
      <c r="F4284" s="73" t="s">
        <v>497</v>
      </c>
      <c r="G4284" s="74">
        <v>1.8689088E-2</v>
      </c>
      <c r="H4284" s="74">
        <f>'IDS Miami Dry Grocery 2025'!$I4284*'IDS Miami Dry Grocery 2025'!$G4284</f>
        <v>0</v>
      </c>
      <c r="I4284" s="78"/>
      <c r="J4284" s="75">
        <v>29.2</v>
      </c>
      <c r="K4284" s="76">
        <f>IFERROR((#REF!*#REF!)+('IDS Miami Dry Grocery 2025'!$J4284*'IDS Miami Dry Grocery 2025'!$I4284),'IDS Miami Dry Grocery 2025'!$J4284*'IDS Miami Dry Grocery 2025'!$I4284)</f>
        <v>0</v>
      </c>
      <c r="M4284" s="97"/>
    </row>
    <row r="4285" spans="1:13" s="35" customFormat="1" ht="15" x14ac:dyDescent="0.2">
      <c r="A4285" s="68" t="s">
        <v>12863</v>
      </c>
      <c r="B4285" s="69" t="s">
        <v>12682</v>
      </c>
      <c r="C4285" s="70" t="s">
        <v>12864</v>
      </c>
      <c r="D4285" s="71" t="s">
        <v>12865</v>
      </c>
      <c r="E4285" s="72">
        <v>12</v>
      </c>
      <c r="F4285" s="73" t="s">
        <v>497</v>
      </c>
      <c r="G4285" s="74">
        <v>2.4918783999999999E-2</v>
      </c>
      <c r="H4285" s="74">
        <f>'IDS Miami Dry Grocery 2025'!$I4285*'IDS Miami Dry Grocery 2025'!$G4285</f>
        <v>0</v>
      </c>
      <c r="I4285" s="78"/>
      <c r="J4285" s="75">
        <v>29.2</v>
      </c>
      <c r="K4285" s="76">
        <f>IFERROR((#REF!*#REF!)+('IDS Miami Dry Grocery 2025'!$J4285*'IDS Miami Dry Grocery 2025'!$I4285),'IDS Miami Dry Grocery 2025'!$J4285*'IDS Miami Dry Grocery 2025'!$I4285)</f>
        <v>0</v>
      </c>
      <c r="M4285" s="97"/>
    </row>
    <row r="4286" spans="1:13" s="35" customFormat="1" ht="15" x14ac:dyDescent="0.2">
      <c r="A4286" s="68" t="s">
        <v>12866</v>
      </c>
      <c r="B4286" s="69" t="s">
        <v>12682</v>
      </c>
      <c r="C4286" s="70" t="s">
        <v>12867</v>
      </c>
      <c r="D4286" s="71" t="s">
        <v>12868</v>
      </c>
      <c r="E4286" s="72">
        <v>12</v>
      </c>
      <c r="F4286" s="73" t="s">
        <v>497</v>
      </c>
      <c r="G4286" s="74">
        <v>2.4352447999999999E-2</v>
      </c>
      <c r="H4286" s="74">
        <f>'IDS Miami Dry Grocery 2025'!$I4286*'IDS Miami Dry Grocery 2025'!$G4286</f>
        <v>0</v>
      </c>
      <c r="I4286" s="78"/>
      <c r="J4286" s="75">
        <v>29.2</v>
      </c>
      <c r="K4286" s="76">
        <f>IFERROR((#REF!*#REF!)+('IDS Miami Dry Grocery 2025'!$J4286*'IDS Miami Dry Grocery 2025'!$I4286),'IDS Miami Dry Grocery 2025'!$J4286*'IDS Miami Dry Grocery 2025'!$I4286)</f>
        <v>0</v>
      </c>
      <c r="M4286" s="97"/>
    </row>
    <row r="4287" spans="1:13" s="35" customFormat="1" ht="15" x14ac:dyDescent="0.2">
      <c r="A4287" s="68" t="s">
        <v>12869</v>
      </c>
      <c r="B4287" s="69" t="s">
        <v>12682</v>
      </c>
      <c r="C4287" s="70" t="s">
        <v>12870</v>
      </c>
      <c r="D4287" s="71" t="s">
        <v>12871</v>
      </c>
      <c r="E4287" s="72">
        <v>16</v>
      </c>
      <c r="F4287" s="73" t="s">
        <v>86</v>
      </c>
      <c r="G4287" s="74">
        <v>2.0954431999999999E-2</v>
      </c>
      <c r="H4287" s="74">
        <f>'IDS Miami Dry Grocery 2025'!$I4287*'IDS Miami Dry Grocery 2025'!$G4287</f>
        <v>0</v>
      </c>
      <c r="I4287" s="78"/>
      <c r="J4287" s="75">
        <v>37.549999999999997</v>
      </c>
      <c r="K4287" s="76">
        <f>IFERROR((#REF!*#REF!)+('IDS Miami Dry Grocery 2025'!$J4287*'IDS Miami Dry Grocery 2025'!$I4287),'IDS Miami Dry Grocery 2025'!$J4287*'IDS Miami Dry Grocery 2025'!$I4287)</f>
        <v>0</v>
      </c>
      <c r="M4287" s="97"/>
    </row>
    <row r="4288" spans="1:13" s="35" customFormat="1" ht="15" x14ac:dyDescent="0.2">
      <c r="A4288" s="68" t="s">
        <v>12872</v>
      </c>
      <c r="B4288" s="69" t="s">
        <v>12682</v>
      </c>
      <c r="C4288" s="70" t="s">
        <v>12873</v>
      </c>
      <c r="D4288" s="71" t="s">
        <v>12874</v>
      </c>
      <c r="E4288" s="72">
        <v>12</v>
      </c>
      <c r="F4288" s="73" t="s">
        <v>86</v>
      </c>
      <c r="G4288" s="74">
        <v>1.6706911999999997E-2</v>
      </c>
      <c r="H4288" s="74">
        <f>'IDS Miami Dry Grocery 2025'!$I4288*'IDS Miami Dry Grocery 2025'!$G4288</f>
        <v>0</v>
      </c>
      <c r="I4288" s="78"/>
      <c r="J4288" s="75">
        <v>30.05</v>
      </c>
      <c r="K4288" s="76">
        <f>IFERROR((#REF!*#REF!)+('IDS Miami Dry Grocery 2025'!$J4288*'IDS Miami Dry Grocery 2025'!$I4288),'IDS Miami Dry Grocery 2025'!$J4288*'IDS Miami Dry Grocery 2025'!$I4288)</f>
        <v>0</v>
      </c>
      <c r="M4288" s="97"/>
    </row>
    <row r="4289" spans="1:13" s="35" customFormat="1" ht="15" x14ac:dyDescent="0.2">
      <c r="A4289" s="68" t="s">
        <v>12875</v>
      </c>
      <c r="B4289" s="69" t="s">
        <v>12682</v>
      </c>
      <c r="C4289" s="70" t="s">
        <v>12876</v>
      </c>
      <c r="D4289" s="71" t="s">
        <v>12877</v>
      </c>
      <c r="E4289" s="72">
        <v>6</v>
      </c>
      <c r="F4289" s="73" t="s">
        <v>86</v>
      </c>
      <c r="G4289" s="74">
        <v>0</v>
      </c>
      <c r="H4289" s="74">
        <f>'IDS Miami Dry Grocery 2025'!$I4289*'IDS Miami Dry Grocery 2025'!$G4289</f>
        <v>0</v>
      </c>
      <c r="I4289" s="78"/>
      <c r="J4289" s="75">
        <v>35</v>
      </c>
      <c r="K4289" s="76">
        <f>IFERROR((#REF!*#REF!)+('IDS Miami Dry Grocery 2025'!$J4289*'IDS Miami Dry Grocery 2025'!$I4289),'IDS Miami Dry Grocery 2025'!$J4289*'IDS Miami Dry Grocery 2025'!$I4289)</f>
        <v>0</v>
      </c>
      <c r="M4289" s="97"/>
    </row>
    <row r="4290" spans="1:13" s="35" customFormat="1" ht="15" x14ac:dyDescent="0.2">
      <c r="A4290" s="68" t="s">
        <v>12878</v>
      </c>
      <c r="B4290" s="69" t="s">
        <v>12682</v>
      </c>
      <c r="C4290" s="70" t="s">
        <v>12879</v>
      </c>
      <c r="D4290" s="71" t="s">
        <v>12880</v>
      </c>
      <c r="E4290" s="72">
        <v>6</v>
      </c>
      <c r="F4290" s="73" t="s">
        <v>279</v>
      </c>
      <c r="G4290" s="74">
        <v>0</v>
      </c>
      <c r="H4290" s="74">
        <f>'IDS Miami Dry Grocery 2025'!$I4290*'IDS Miami Dry Grocery 2025'!$G4290</f>
        <v>0</v>
      </c>
      <c r="I4290" s="78"/>
      <c r="J4290" s="75">
        <v>36.85</v>
      </c>
      <c r="K4290" s="76">
        <f>IFERROR((#REF!*#REF!)+('IDS Miami Dry Grocery 2025'!$J4290*'IDS Miami Dry Grocery 2025'!$I4290),'IDS Miami Dry Grocery 2025'!$J4290*'IDS Miami Dry Grocery 2025'!$I4290)</f>
        <v>0</v>
      </c>
      <c r="M4290" s="97"/>
    </row>
    <row r="4291" spans="1:13" s="35" customFormat="1" ht="15" x14ac:dyDescent="0.2">
      <c r="A4291" s="68" t="s">
        <v>12881</v>
      </c>
      <c r="B4291" s="69" t="s">
        <v>12682</v>
      </c>
      <c r="C4291" s="70" t="s">
        <v>12882</v>
      </c>
      <c r="D4291" s="71" t="s">
        <v>12883</v>
      </c>
      <c r="E4291" s="72">
        <v>12</v>
      </c>
      <c r="F4291" s="73" t="s">
        <v>497</v>
      </c>
      <c r="G4291" s="74">
        <v>0</v>
      </c>
      <c r="H4291" s="74">
        <f>'IDS Miami Dry Grocery 2025'!$I4291*'IDS Miami Dry Grocery 2025'!$G4291</f>
        <v>0</v>
      </c>
      <c r="I4291" s="78"/>
      <c r="J4291" s="75">
        <v>40.130000000000003</v>
      </c>
      <c r="K4291" s="76">
        <f>IFERROR((#REF!*#REF!)+('IDS Miami Dry Grocery 2025'!$J4291*'IDS Miami Dry Grocery 2025'!$I4291),'IDS Miami Dry Grocery 2025'!$J4291*'IDS Miami Dry Grocery 2025'!$I4291)</f>
        <v>0</v>
      </c>
      <c r="M4291" s="97"/>
    </row>
    <row r="4292" spans="1:13" s="35" customFormat="1" ht="15" x14ac:dyDescent="0.2">
      <c r="A4292" s="68" t="s">
        <v>12884</v>
      </c>
      <c r="B4292" s="69" t="s">
        <v>12682</v>
      </c>
      <c r="C4292" s="70" t="s">
        <v>12885</v>
      </c>
      <c r="D4292" s="71" t="s">
        <v>12886</v>
      </c>
      <c r="E4292" s="72">
        <v>12</v>
      </c>
      <c r="F4292" s="73" t="s">
        <v>497</v>
      </c>
      <c r="G4292" s="74">
        <v>0</v>
      </c>
      <c r="H4292" s="74">
        <f>'IDS Miami Dry Grocery 2025'!$I4292*'IDS Miami Dry Grocery 2025'!$G4292</f>
        <v>0</v>
      </c>
      <c r="I4292" s="78"/>
      <c r="J4292" s="75">
        <v>39.33</v>
      </c>
      <c r="K4292" s="76">
        <f>IFERROR((#REF!*#REF!)+('IDS Miami Dry Grocery 2025'!$J4292*'IDS Miami Dry Grocery 2025'!$I4292),'IDS Miami Dry Grocery 2025'!$J4292*'IDS Miami Dry Grocery 2025'!$I4292)</f>
        <v>0</v>
      </c>
      <c r="M4292" s="97"/>
    </row>
    <row r="4293" spans="1:13" s="35" customFormat="1" ht="15" x14ac:dyDescent="0.2">
      <c r="A4293" s="68" t="s">
        <v>12887</v>
      </c>
      <c r="B4293" s="69" t="s">
        <v>12682</v>
      </c>
      <c r="C4293" s="70" t="s">
        <v>12888</v>
      </c>
      <c r="D4293" s="71" t="s">
        <v>12889</v>
      </c>
      <c r="E4293" s="72">
        <v>6</v>
      </c>
      <c r="F4293" s="73" t="s">
        <v>497</v>
      </c>
      <c r="G4293" s="74">
        <v>0</v>
      </c>
      <c r="H4293" s="74">
        <f>'IDS Miami Dry Grocery 2025'!$I4293*'IDS Miami Dry Grocery 2025'!$G4293</f>
        <v>0</v>
      </c>
      <c r="I4293" s="78"/>
      <c r="J4293" s="75">
        <v>19.86</v>
      </c>
      <c r="K4293" s="76">
        <f>IFERROR((#REF!*#REF!)+('IDS Miami Dry Grocery 2025'!$J4293*'IDS Miami Dry Grocery 2025'!$I4293),'IDS Miami Dry Grocery 2025'!$J4293*'IDS Miami Dry Grocery 2025'!$I4293)</f>
        <v>0</v>
      </c>
      <c r="M4293" s="97"/>
    </row>
    <row r="4294" spans="1:13" s="35" customFormat="1" ht="15" x14ac:dyDescent="0.2">
      <c r="A4294" s="68" t="s">
        <v>12890</v>
      </c>
      <c r="B4294" s="69" t="s">
        <v>12682</v>
      </c>
      <c r="C4294" s="70" t="s">
        <v>12891</v>
      </c>
      <c r="D4294" s="71" t="s">
        <v>12892</v>
      </c>
      <c r="E4294" s="72">
        <v>6</v>
      </c>
      <c r="F4294" s="73" t="s">
        <v>497</v>
      </c>
      <c r="G4294" s="74">
        <v>0</v>
      </c>
      <c r="H4294" s="74">
        <f>'IDS Miami Dry Grocery 2025'!$I4294*'IDS Miami Dry Grocery 2025'!$G4294</f>
        <v>0</v>
      </c>
      <c r="I4294" s="78"/>
      <c r="J4294" s="75">
        <v>19.86</v>
      </c>
      <c r="K4294" s="76">
        <f>IFERROR((#REF!*#REF!)+('IDS Miami Dry Grocery 2025'!$J4294*'IDS Miami Dry Grocery 2025'!$I4294),'IDS Miami Dry Grocery 2025'!$J4294*'IDS Miami Dry Grocery 2025'!$I4294)</f>
        <v>0</v>
      </c>
      <c r="M4294" s="97"/>
    </row>
    <row r="4295" spans="1:13" s="35" customFormat="1" ht="15" x14ac:dyDescent="0.2">
      <c r="A4295" s="68" t="s">
        <v>12893</v>
      </c>
      <c r="B4295" s="69" t="s">
        <v>12682</v>
      </c>
      <c r="C4295" s="70" t="s">
        <v>12894</v>
      </c>
      <c r="D4295" s="71" t="s">
        <v>12895</v>
      </c>
      <c r="E4295" s="72">
        <v>12</v>
      </c>
      <c r="F4295" s="73" t="s">
        <v>497</v>
      </c>
      <c r="G4295" s="74">
        <v>0</v>
      </c>
      <c r="H4295" s="74">
        <f>'IDS Miami Dry Grocery 2025'!$I4295*'IDS Miami Dry Grocery 2025'!$G4295</f>
        <v>0</v>
      </c>
      <c r="I4295" s="78"/>
      <c r="J4295" s="75">
        <v>39.33</v>
      </c>
      <c r="K4295" s="76">
        <f>IFERROR((#REF!*#REF!)+('IDS Miami Dry Grocery 2025'!$J4295*'IDS Miami Dry Grocery 2025'!$I4295),'IDS Miami Dry Grocery 2025'!$J4295*'IDS Miami Dry Grocery 2025'!$I4295)</f>
        <v>0</v>
      </c>
      <c r="M4295" s="97"/>
    </row>
    <row r="4296" spans="1:13" s="35" customFormat="1" ht="15" x14ac:dyDescent="0.2">
      <c r="A4296" s="68" t="s">
        <v>12896</v>
      </c>
      <c r="B4296" s="69" t="s">
        <v>12682</v>
      </c>
      <c r="C4296" s="70" t="s">
        <v>12897</v>
      </c>
      <c r="D4296" s="71" t="s">
        <v>12898</v>
      </c>
      <c r="E4296" s="72">
        <v>12</v>
      </c>
      <c r="F4296" s="73" t="s">
        <v>1770</v>
      </c>
      <c r="G4296" s="74">
        <v>0</v>
      </c>
      <c r="H4296" s="74">
        <f>'IDS Miami Dry Grocery 2025'!$I4296*'IDS Miami Dry Grocery 2025'!$G4296</f>
        <v>0</v>
      </c>
      <c r="I4296" s="78"/>
      <c r="J4296" s="75">
        <v>60.64</v>
      </c>
      <c r="K4296" s="76">
        <f>IFERROR((#REF!*#REF!)+('IDS Miami Dry Grocery 2025'!$J4296*'IDS Miami Dry Grocery 2025'!$I4296),'IDS Miami Dry Grocery 2025'!$J4296*'IDS Miami Dry Grocery 2025'!$I4296)</f>
        <v>0</v>
      </c>
      <c r="M4296" s="97"/>
    </row>
    <row r="4297" spans="1:13" s="35" customFormat="1" ht="15" x14ac:dyDescent="0.2">
      <c r="A4297" s="68" t="s">
        <v>12899</v>
      </c>
      <c r="B4297" s="69" t="s">
        <v>12682</v>
      </c>
      <c r="C4297" s="70" t="s">
        <v>12900</v>
      </c>
      <c r="D4297" s="71" t="s">
        <v>12901</v>
      </c>
      <c r="E4297" s="72">
        <v>12</v>
      </c>
      <c r="F4297" s="73" t="s">
        <v>32</v>
      </c>
      <c r="G4297" s="74">
        <v>0</v>
      </c>
      <c r="H4297" s="74">
        <f>'IDS Miami Dry Grocery 2025'!$I4297*'IDS Miami Dry Grocery 2025'!$G4297</f>
        <v>0</v>
      </c>
      <c r="I4297" s="78"/>
      <c r="J4297" s="75">
        <v>60.64</v>
      </c>
      <c r="K4297" s="76">
        <f>IFERROR((#REF!*#REF!)+('IDS Miami Dry Grocery 2025'!$J4297*'IDS Miami Dry Grocery 2025'!$I4297),'IDS Miami Dry Grocery 2025'!$J4297*'IDS Miami Dry Grocery 2025'!$I4297)</f>
        <v>0</v>
      </c>
      <c r="M4297" s="97"/>
    </row>
    <row r="4298" spans="1:13" s="35" customFormat="1" ht="15" x14ac:dyDescent="0.2">
      <c r="A4298" s="68" t="s">
        <v>12902</v>
      </c>
      <c r="B4298" s="69" t="s">
        <v>12682</v>
      </c>
      <c r="C4298" s="70" t="s">
        <v>12903</v>
      </c>
      <c r="D4298" s="71" t="s">
        <v>12904</v>
      </c>
      <c r="E4298" s="72">
        <v>12</v>
      </c>
      <c r="F4298" s="73" t="s">
        <v>32</v>
      </c>
      <c r="G4298" s="74">
        <v>0</v>
      </c>
      <c r="H4298" s="74">
        <f>'IDS Miami Dry Grocery 2025'!$I4298*'IDS Miami Dry Grocery 2025'!$G4298</f>
        <v>0</v>
      </c>
      <c r="I4298" s="78"/>
      <c r="J4298" s="75">
        <v>60.64</v>
      </c>
      <c r="K4298" s="76">
        <f>IFERROR((#REF!*#REF!)+('IDS Miami Dry Grocery 2025'!$J4298*'IDS Miami Dry Grocery 2025'!$I4298),'IDS Miami Dry Grocery 2025'!$J4298*'IDS Miami Dry Grocery 2025'!$I4298)</f>
        <v>0</v>
      </c>
      <c r="M4298" s="97"/>
    </row>
    <row r="4299" spans="1:13" s="35" customFormat="1" ht="15" x14ac:dyDescent="0.2">
      <c r="A4299" s="68" t="s">
        <v>12905</v>
      </c>
      <c r="B4299" s="69" t="s">
        <v>12682</v>
      </c>
      <c r="C4299" s="70" t="s">
        <v>12906</v>
      </c>
      <c r="D4299" s="71" t="s">
        <v>12907</v>
      </c>
      <c r="E4299" s="72">
        <v>6</v>
      </c>
      <c r="F4299" s="73" t="s">
        <v>32</v>
      </c>
      <c r="G4299" s="74">
        <v>0</v>
      </c>
      <c r="H4299" s="74">
        <f>'IDS Miami Dry Grocery 2025'!$I4299*'IDS Miami Dry Grocery 2025'!$G4299</f>
        <v>0</v>
      </c>
      <c r="I4299" s="78"/>
      <c r="J4299" s="75">
        <v>31.32</v>
      </c>
      <c r="K4299" s="76">
        <f>IFERROR((#REF!*#REF!)+('IDS Miami Dry Grocery 2025'!$J4299*'IDS Miami Dry Grocery 2025'!$I4299),'IDS Miami Dry Grocery 2025'!$J4299*'IDS Miami Dry Grocery 2025'!$I4299)</f>
        <v>0</v>
      </c>
      <c r="M4299" s="97"/>
    </row>
    <row r="4300" spans="1:13" s="35" customFormat="1" ht="15" x14ac:dyDescent="0.2">
      <c r="A4300" s="68" t="s">
        <v>12908</v>
      </c>
      <c r="B4300" s="69" t="s">
        <v>12682</v>
      </c>
      <c r="C4300" s="70" t="s">
        <v>12909</v>
      </c>
      <c r="D4300" s="71" t="s">
        <v>12910</v>
      </c>
      <c r="E4300" s="72">
        <v>6</v>
      </c>
      <c r="F4300" s="73" t="s">
        <v>497</v>
      </c>
      <c r="G4300" s="74">
        <v>0</v>
      </c>
      <c r="H4300" s="74">
        <f>'IDS Miami Dry Grocery 2025'!$I4300*'IDS Miami Dry Grocery 2025'!$G4300</f>
        <v>0</v>
      </c>
      <c r="I4300" s="78"/>
      <c r="J4300" s="75">
        <v>25.23</v>
      </c>
      <c r="K4300" s="76">
        <f>IFERROR((#REF!*#REF!)+('IDS Miami Dry Grocery 2025'!$J4300*'IDS Miami Dry Grocery 2025'!$I4300),'IDS Miami Dry Grocery 2025'!$J4300*'IDS Miami Dry Grocery 2025'!$I4300)</f>
        <v>0</v>
      </c>
      <c r="M4300" s="97"/>
    </row>
    <row r="4301" spans="1:13" s="35" customFormat="1" ht="15" x14ac:dyDescent="0.2">
      <c r="A4301" s="68" t="s">
        <v>12911</v>
      </c>
      <c r="B4301" s="69" t="s">
        <v>12682</v>
      </c>
      <c r="C4301" s="70" t="s">
        <v>12912</v>
      </c>
      <c r="D4301" s="71" t="s">
        <v>12913</v>
      </c>
      <c r="E4301" s="72">
        <v>12</v>
      </c>
      <c r="F4301" s="73" t="s">
        <v>497</v>
      </c>
      <c r="G4301" s="74">
        <v>0</v>
      </c>
      <c r="H4301" s="74">
        <f>'IDS Miami Dry Grocery 2025'!$I4301*'IDS Miami Dry Grocery 2025'!$G4301</f>
        <v>0</v>
      </c>
      <c r="I4301" s="78"/>
      <c r="J4301" s="75">
        <v>36.61</v>
      </c>
      <c r="K4301" s="76">
        <f>IFERROR((#REF!*#REF!)+('IDS Miami Dry Grocery 2025'!$J4301*'IDS Miami Dry Grocery 2025'!$I4301),'IDS Miami Dry Grocery 2025'!$J4301*'IDS Miami Dry Grocery 2025'!$I4301)</f>
        <v>0</v>
      </c>
      <c r="M4301" s="97"/>
    </row>
    <row r="4302" spans="1:13" s="35" customFormat="1" ht="15" x14ac:dyDescent="0.2">
      <c r="A4302" s="68" t="s">
        <v>12914</v>
      </c>
      <c r="B4302" s="69" t="s">
        <v>12682</v>
      </c>
      <c r="C4302" s="70" t="s">
        <v>12915</v>
      </c>
      <c r="D4302" s="71" t="s">
        <v>12916</v>
      </c>
      <c r="E4302" s="72">
        <v>6</v>
      </c>
      <c r="F4302" s="73" t="s">
        <v>32</v>
      </c>
      <c r="G4302" s="74">
        <v>0</v>
      </c>
      <c r="H4302" s="74">
        <f>'IDS Miami Dry Grocery 2025'!$I4302*'IDS Miami Dry Grocery 2025'!$G4302</f>
        <v>0</v>
      </c>
      <c r="I4302" s="78"/>
      <c r="J4302" s="75">
        <v>31.4</v>
      </c>
      <c r="K4302" s="76">
        <f>IFERROR((#REF!*#REF!)+('IDS Miami Dry Grocery 2025'!$J4302*'IDS Miami Dry Grocery 2025'!$I4302),'IDS Miami Dry Grocery 2025'!$J4302*'IDS Miami Dry Grocery 2025'!$I4302)</f>
        <v>0</v>
      </c>
      <c r="M4302" s="97"/>
    </row>
    <row r="4303" spans="1:13" s="35" customFormat="1" ht="15" x14ac:dyDescent="0.2">
      <c r="A4303" s="68" t="s">
        <v>12917</v>
      </c>
      <c r="B4303" s="69" t="s">
        <v>12682</v>
      </c>
      <c r="C4303" s="70" t="s">
        <v>12918</v>
      </c>
      <c r="D4303" s="71" t="s">
        <v>12919</v>
      </c>
      <c r="E4303" s="72">
        <v>6</v>
      </c>
      <c r="F4303" s="73" t="s">
        <v>32</v>
      </c>
      <c r="G4303" s="74">
        <v>0</v>
      </c>
      <c r="H4303" s="74">
        <f>'IDS Miami Dry Grocery 2025'!$I4303*'IDS Miami Dry Grocery 2025'!$G4303</f>
        <v>0</v>
      </c>
      <c r="I4303" s="78"/>
      <c r="J4303" s="75">
        <v>31.4</v>
      </c>
      <c r="K4303" s="76">
        <f>IFERROR((#REF!*#REF!)+('IDS Miami Dry Grocery 2025'!$J4303*'IDS Miami Dry Grocery 2025'!$I4303),'IDS Miami Dry Grocery 2025'!$J4303*'IDS Miami Dry Grocery 2025'!$I4303)</f>
        <v>0</v>
      </c>
      <c r="M4303" s="97"/>
    </row>
    <row r="4304" spans="1:13" s="35" customFormat="1" ht="15" x14ac:dyDescent="0.2">
      <c r="A4304" s="68" t="s">
        <v>12920</v>
      </c>
      <c r="B4304" s="69" t="s">
        <v>12682</v>
      </c>
      <c r="C4304" s="70" t="s">
        <v>12921</v>
      </c>
      <c r="D4304" s="71" t="s">
        <v>12922</v>
      </c>
      <c r="E4304" s="72">
        <v>6</v>
      </c>
      <c r="F4304" s="73" t="s">
        <v>32</v>
      </c>
      <c r="G4304" s="74">
        <v>0</v>
      </c>
      <c r="H4304" s="74">
        <f>'IDS Miami Dry Grocery 2025'!$I4304*'IDS Miami Dry Grocery 2025'!$G4304</f>
        <v>0</v>
      </c>
      <c r="I4304" s="78"/>
      <c r="J4304" s="75">
        <v>31.4</v>
      </c>
      <c r="K4304" s="76">
        <f>IFERROR((#REF!*#REF!)+('IDS Miami Dry Grocery 2025'!$J4304*'IDS Miami Dry Grocery 2025'!$I4304),'IDS Miami Dry Grocery 2025'!$J4304*'IDS Miami Dry Grocery 2025'!$I4304)</f>
        <v>0</v>
      </c>
      <c r="M4304" s="97"/>
    </row>
    <row r="4305" spans="1:13" s="35" customFormat="1" ht="15" x14ac:dyDescent="0.2">
      <c r="A4305" s="68" t="s">
        <v>12923</v>
      </c>
      <c r="B4305" s="69" t="s">
        <v>12682</v>
      </c>
      <c r="C4305" s="70" t="s">
        <v>12924</v>
      </c>
      <c r="D4305" s="71" t="s">
        <v>12925</v>
      </c>
      <c r="E4305" s="72">
        <v>6</v>
      </c>
      <c r="F4305" s="73" t="s">
        <v>32</v>
      </c>
      <c r="G4305" s="74">
        <v>0</v>
      </c>
      <c r="H4305" s="74">
        <f>'IDS Miami Dry Grocery 2025'!$I4305*'IDS Miami Dry Grocery 2025'!$G4305</f>
        <v>0</v>
      </c>
      <c r="I4305" s="78"/>
      <c r="J4305" s="75">
        <v>31.4</v>
      </c>
      <c r="K4305" s="76">
        <f>IFERROR((#REF!*#REF!)+('IDS Miami Dry Grocery 2025'!$J4305*'IDS Miami Dry Grocery 2025'!$I4305),'IDS Miami Dry Grocery 2025'!$J4305*'IDS Miami Dry Grocery 2025'!$I4305)</f>
        <v>0</v>
      </c>
      <c r="M4305" s="97"/>
    </row>
    <row r="4306" spans="1:13" s="35" customFormat="1" ht="15" x14ac:dyDescent="0.2">
      <c r="A4306" s="68" t="s">
        <v>12926</v>
      </c>
      <c r="B4306" s="69" t="s">
        <v>12682</v>
      </c>
      <c r="C4306" s="70" t="s">
        <v>12927</v>
      </c>
      <c r="D4306" s="71" t="s">
        <v>12928</v>
      </c>
      <c r="E4306" s="72">
        <v>12</v>
      </c>
      <c r="F4306" s="73" t="s">
        <v>497</v>
      </c>
      <c r="G4306" s="74">
        <v>0</v>
      </c>
      <c r="H4306" s="74">
        <f>'IDS Miami Dry Grocery 2025'!$I4306*'IDS Miami Dry Grocery 2025'!$G4306</f>
        <v>0</v>
      </c>
      <c r="I4306" s="78"/>
      <c r="J4306" s="75">
        <v>38.69</v>
      </c>
      <c r="K4306" s="76">
        <f>IFERROR((#REF!*#REF!)+('IDS Miami Dry Grocery 2025'!$J4306*'IDS Miami Dry Grocery 2025'!$I4306),'IDS Miami Dry Grocery 2025'!$J4306*'IDS Miami Dry Grocery 2025'!$I4306)</f>
        <v>0</v>
      </c>
      <c r="M4306" s="97"/>
    </row>
    <row r="4307" spans="1:13" s="35" customFormat="1" ht="15" x14ac:dyDescent="0.2">
      <c r="A4307" s="68" t="s">
        <v>12929</v>
      </c>
      <c r="B4307" s="69" t="s">
        <v>12682</v>
      </c>
      <c r="C4307" s="70" t="s">
        <v>12930</v>
      </c>
      <c r="D4307" s="71" t="s">
        <v>12931</v>
      </c>
      <c r="E4307" s="72">
        <v>12</v>
      </c>
      <c r="F4307" s="73" t="s">
        <v>497</v>
      </c>
      <c r="G4307" s="74">
        <v>0</v>
      </c>
      <c r="H4307" s="74">
        <f>'IDS Miami Dry Grocery 2025'!$I4307*'IDS Miami Dry Grocery 2025'!$G4307</f>
        <v>0</v>
      </c>
      <c r="I4307" s="78"/>
      <c r="J4307" s="75">
        <v>53.27</v>
      </c>
      <c r="K4307" s="76">
        <f>IFERROR((#REF!*#REF!)+('IDS Miami Dry Grocery 2025'!$J4307*'IDS Miami Dry Grocery 2025'!$I4307),'IDS Miami Dry Grocery 2025'!$J4307*'IDS Miami Dry Grocery 2025'!$I4307)</f>
        <v>0</v>
      </c>
      <c r="M4307" s="97"/>
    </row>
    <row r="4308" spans="1:13" s="35" customFormat="1" ht="15" x14ac:dyDescent="0.2">
      <c r="A4308" s="68" t="s">
        <v>12932</v>
      </c>
      <c r="B4308" s="69" t="s">
        <v>12682</v>
      </c>
      <c r="C4308" s="70" t="s">
        <v>12933</v>
      </c>
      <c r="D4308" s="71" t="s">
        <v>12934</v>
      </c>
      <c r="E4308" s="72">
        <v>12</v>
      </c>
      <c r="F4308" s="73" t="s">
        <v>497</v>
      </c>
      <c r="G4308" s="74">
        <v>0</v>
      </c>
      <c r="H4308" s="74">
        <f>'IDS Miami Dry Grocery 2025'!$I4308*'IDS Miami Dry Grocery 2025'!$G4308</f>
        <v>0</v>
      </c>
      <c r="I4308" s="78"/>
      <c r="J4308" s="75">
        <v>38.85</v>
      </c>
      <c r="K4308" s="76">
        <f>IFERROR((#REF!*#REF!)+('IDS Miami Dry Grocery 2025'!$J4308*'IDS Miami Dry Grocery 2025'!$I4308),'IDS Miami Dry Grocery 2025'!$J4308*'IDS Miami Dry Grocery 2025'!$I4308)</f>
        <v>0</v>
      </c>
      <c r="M4308" s="97"/>
    </row>
    <row r="4309" spans="1:13" s="35" customFormat="1" ht="15" x14ac:dyDescent="0.2">
      <c r="A4309" s="68" t="s">
        <v>12935</v>
      </c>
      <c r="B4309" s="69" t="s">
        <v>12682</v>
      </c>
      <c r="C4309" s="70" t="s">
        <v>12936</v>
      </c>
      <c r="D4309" s="71" t="s">
        <v>12937</v>
      </c>
      <c r="E4309" s="72">
        <v>12</v>
      </c>
      <c r="F4309" s="73" t="s">
        <v>497</v>
      </c>
      <c r="G4309" s="74">
        <v>0</v>
      </c>
      <c r="H4309" s="74">
        <f>'IDS Miami Dry Grocery 2025'!$I4309*'IDS Miami Dry Grocery 2025'!$G4309</f>
        <v>0</v>
      </c>
      <c r="I4309" s="78"/>
      <c r="J4309" s="75">
        <v>38.69</v>
      </c>
      <c r="K4309" s="76">
        <f>IFERROR((#REF!*#REF!)+('IDS Miami Dry Grocery 2025'!$J4309*'IDS Miami Dry Grocery 2025'!$I4309),'IDS Miami Dry Grocery 2025'!$J4309*'IDS Miami Dry Grocery 2025'!$I4309)</f>
        <v>0</v>
      </c>
      <c r="M4309" s="97"/>
    </row>
    <row r="4310" spans="1:13" s="35" customFormat="1" ht="15" x14ac:dyDescent="0.2">
      <c r="A4310" s="68" t="s">
        <v>12938</v>
      </c>
      <c r="B4310" s="69" t="s">
        <v>12682</v>
      </c>
      <c r="C4310" s="70" t="s">
        <v>12939</v>
      </c>
      <c r="D4310" s="71" t="s">
        <v>12940</v>
      </c>
      <c r="E4310" s="72">
        <v>20</v>
      </c>
      <c r="F4310" s="73" t="s">
        <v>497</v>
      </c>
      <c r="G4310" s="74">
        <v>0</v>
      </c>
      <c r="H4310" s="74">
        <f>'IDS Miami Dry Grocery 2025'!$I4310*'IDS Miami Dry Grocery 2025'!$G4310</f>
        <v>0</v>
      </c>
      <c r="I4310" s="78"/>
      <c r="J4310" s="75">
        <v>64.209999999999994</v>
      </c>
      <c r="K4310" s="76">
        <f>IFERROR((#REF!*#REF!)+('IDS Miami Dry Grocery 2025'!$J4310*'IDS Miami Dry Grocery 2025'!$I4310),'IDS Miami Dry Grocery 2025'!$J4310*'IDS Miami Dry Grocery 2025'!$I4310)</f>
        <v>0</v>
      </c>
      <c r="M4310" s="97"/>
    </row>
    <row r="4311" spans="1:13" s="35" customFormat="1" ht="15" x14ac:dyDescent="0.2">
      <c r="A4311" s="68" t="s">
        <v>12941</v>
      </c>
      <c r="B4311" s="69" t="s">
        <v>12682</v>
      </c>
      <c r="C4311" s="70" t="s">
        <v>12942</v>
      </c>
      <c r="D4311" s="71" t="s">
        <v>12943</v>
      </c>
      <c r="E4311" s="72">
        <v>20</v>
      </c>
      <c r="F4311" s="73" t="s">
        <v>497</v>
      </c>
      <c r="G4311" s="74">
        <v>0</v>
      </c>
      <c r="H4311" s="74">
        <f>'IDS Miami Dry Grocery 2025'!$I4311*'IDS Miami Dry Grocery 2025'!$G4311</f>
        <v>0</v>
      </c>
      <c r="I4311" s="78"/>
      <c r="J4311" s="75">
        <v>64.209999999999994</v>
      </c>
      <c r="K4311" s="76">
        <f>IFERROR((#REF!*#REF!)+('IDS Miami Dry Grocery 2025'!$J4311*'IDS Miami Dry Grocery 2025'!$I4311),'IDS Miami Dry Grocery 2025'!$J4311*'IDS Miami Dry Grocery 2025'!$I4311)</f>
        <v>0</v>
      </c>
      <c r="M4311" s="97"/>
    </row>
    <row r="4312" spans="1:13" s="35" customFormat="1" ht="15" x14ac:dyDescent="0.2">
      <c r="A4312" s="68" t="s">
        <v>12944</v>
      </c>
      <c r="B4312" s="69" t="s">
        <v>12682</v>
      </c>
      <c r="C4312" s="70" t="s">
        <v>12945</v>
      </c>
      <c r="D4312" s="71" t="s">
        <v>12946</v>
      </c>
      <c r="E4312" s="72">
        <v>12</v>
      </c>
      <c r="F4312" s="73" t="s">
        <v>497</v>
      </c>
      <c r="G4312" s="74">
        <v>0</v>
      </c>
      <c r="H4312" s="74">
        <f>'IDS Miami Dry Grocery 2025'!$I4312*'IDS Miami Dry Grocery 2025'!$G4312</f>
        <v>0</v>
      </c>
      <c r="I4312" s="78"/>
      <c r="J4312" s="75">
        <v>38.69</v>
      </c>
      <c r="K4312" s="76">
        <f>IFERROR((#REF!*#REF!)+('IDS Miami Dry Grocery 2025'!$J4312*'IDS Miami Dry Grocery 2025'!$I4312),'IDS Miami Dry Grocery 2025'!$J4312*'IDS Miami Dry Grocery 2025'!$I4312)</f>
        <v>0</v>
      </c>
      <c r="M4312" s="97"/>
    </row>
    <row r="4313" spans="1:13" s="35" customFormat="1" ht="15" x14ac:dyDescent="0.2">
      <c r="A4313" s="68" t="s">
        <v>12947</v>
      </c>
      <c r="B4313" s="69" t="s">
        <v>12682</v>
      </c>
      <c r="C4313" s="70" t="s">
        <v>12948</v>
      </c>
      <c r="D4313" s="71" t="s">
        <v>12949</v>
      </c>
      <c r="E4313" s="72">
        <v>12</v>
      </c>
      <c r="F4313" s="73" t="s">
        <v>497</v>
      </c>
      <c r="G4313" s="74">
        <v>0</v>
      </c>
      <c r="H4313" s="74">
        <f>'IDS Miami Dry Grocery 2025'!$I4313*'IDS Miami Dry Grocery 2025'!$G4313</f>
        <v>0</v>
      </c>
      <c r="I4313" s="78"/>
      <c r="J4313" s="75">
        <v>50.54</v>
      </c>
      <c r="K4313" s="76">
        <f>IFERROR((#REF!*#REF!)+('IDS Miami Dry Grocery 2025'!$J4313*'IDS Miami Dry Grocery 2025'!$I4313),'IDS Miami Dry Grocery 2025'!$J4313*'IDS Miami Dry Grocery 2025'!$I4313)</f>
        <v>0</v>
      </c>
      <c r="M4313" s="97"/>
    </row>
    <row r="4314" spans="1:13" s="35" customFormat="1" ht="15" x14ac:dyDescent="0.2">
      <c r="A4314" s="68" t="s">
        <v>12950</v>
      </c>
      <c r="B4314" s="69" t="s">
        <v>12682</v>
      </c>
      <c r="C4314" s="70" t="s">
        <v>12951</v>
      </c>
      <c r="D4314" s="71" t="s">
        <v>12952</v>
      </c>
      <c r="E4314" s="72">
        <v>20</v>
      </c>
      <c r="F4314" s="73" t="s">
        <v>497</v>
      </c>
      <c r="G4314" s="74">
        <v>0</v>
      </c>
      <c r="H4314" s="74">
        <f>'IDS Miami Dry Grocery 2025'!$I4314*'IDS Miami Dry Grocery 2025'!$G4314</f>
        <v>0</v>
      </c>
      <c r="I4314" s="78"/>
      <c r="J4314" s="75">
        <v>83.97</v>
      </c>
      <c r="K4314" s="76">
        <f>IFERROR((#REF!*#REF!)+('IDS Miami Dry Grocery 2025'!$J4314*'IDS Miami Dry Grocery 2025'!$I4314),'IDS Miami Dry Grocery 2025'!$J4314*'IDS Miami Dry Grocery 2025'!$I4314)</f>
        <v>0</v>
      </c>
      <c r="M4314" s="97"/>
    </row>
    <row r="4315" spans="1:13" s="35" customFormat="1" ht="15" x14ac:dyDescent="0.2">
      <c r="A4315" s="68" t="s">
        <v>12953</v>
      </c>
      <c r="B4315" s="69" t="s">
        <v>12682</v>
      </c>
      <c r="C4315" s="70" t="s">
        <v>12954</v>
      </c>
      <c r="D4315" s="71" t="s">
        <v>12955</v>
      </c>
      <c r="E4315" s="72">
        <v>12</v>
      </c>
      <c r="F4315" s="73" t="s">
        <v>497</v>
      </c>
      <c r="G4315" s="74">
        <v>0</v>
      </c>
      <c r="H4315" s="74">
        <f>'IDS Miami Dry Grocery 2025'!$I4315*'IDS Miami Dry Grocery 2025'!$G4315</f>
        <v>0</v>
      </c>
      <c r="I4315" s="78"/>
      <c r="J4315" s="75">
        <v>50.54</v>
      </c>
      <c r="K4315" s="76">
        <f>IFERROR((#REF!*#REF!)+('IDS Miami Dry Grocery 2025'!$J4315*'IDS Miami Dry Grocery 2025'!$I4315),'IDS Miami Dry Grocery 2025'!$J4315*'IDS Miami Dry Grocery 2025'!$I4315)</f>
        <v>0</v>
      </c>
      <c r="M4315" s="97"/>
    </row>
    <row r="4316" spans="1:13" s="35" customFormat="1" ht="15" x14ac:dyDescent="0.2">
      <c r="A4316" s="68" t="s">
        <v>12956</v>
      </c>
      <c r="B4316" s="69" t="s">
        <v>12682</v>
      </c>
      <c r="C4316" s="70" t="s">
        <v>12957</v>
      </c>
      <c r="D4316" s="71" t="s">
        <v>12958</v>
      </c>
      <c r="E4316" s="72">
        <v>20</v>
      </c>
      <c r="F4316" s="73" t="s">
        <v>497</v>
      </c>
      <c r="G4316" s="74">
        <v>0</v>
      </c>
      <c r="H4316" s="74">
        <f>'IDS Miami Dry Grocery 2025'!$I4316*'IDS Miami Dry Grocery 2025'!$G4316</f>
        <v>0</v>
      </c>
      <c r="I4316" s="78"/>
      <c r="J4316" s="75">
        <v>83.97</v>
      </c>
      <c r="K4316" s="76">
        <f>IFERROR((#REF!*#REF!)+('IDS Miami Dry Grocery 2025'!$J4316*'IDS Miami Dry Grocery 2025'!$I4316),'IDS Miami Dry Grocery 2025'!$J4316*'IDS Miami Dry Grocery 2025'!$I4316)</f>
        <v>0</v>
      </c>
      <c r="M4316" s="97"/>
    </row>
    <row r="4317" spans="1:13" s="35" customFormat="1" ht="15" x14ac:dyDescent="0.2">
      <c r="A4317" s="68" t="s">
        <v>12959</v>
      </c>
      <c r="B4317" s="69" t="s">
        <v>12682</v>
      </c>
      <c r="C4317" s="70" t="s">
        <v>12960</v>
      </c>
      <c r="D4317" s="71" t="s">
        <v>12961</v>
      </c>
      <c r="E4317" s="72">
        <v>12</v>
      </c>
      <c r="F4317" s="73" t="s">
        <v>497</v>
      </c>
      <c r="G4317" s="74">
        <v>0</v>
      </c>
      <c r="H4317" s="74">
        <f>'IDS Miami Dry Grocery 2025'!$I4317*'IDS Miami Dry Grocery 2025'!$G4317</f>
        <v>0</v>
      </c>
      <c r="I4317" s="78"/>
      <c r="J4317" s="75">
        <v>47.66</v>
      </c>
      <c r="K4317" s="76">
        <f>IFERROR((#REF!*#REF!)+('IDS Miami Dry Grocery 2025'!$J4317*'IDS Miami Dry Grocery 2025'!$I4317),'IDS Miami Dry Grocery 2025'!$J4317*'IDS Miami Dry Grocery 2025'!$I4317)</f>
        <v>0</v>
      </c>
      <c r="M4317" s="97"/>
    </row>
    <row r="4318" spans="1:13" s="35" customFormat="1" ht="15" x14ac:dyDescent="0.2">
      <c r="A4318" s="68" t="s">
        <v>12962</v>
      </c>
      <c r="B4318" s="69" t="s">
        <v>12682</v>
      </c>
      <c r="C4318" s="70" t="s">
        <v>12963</v>
      </c>
      <c r="D4318" s="71" t="s">
        <v>12964</v>
      </c>
      <c r="E4318" s="72">
        <v>8</v>
      </c>
      <c r="F4318" s="73" t="s">
        <v>497</v>
      </c>
      <c r="G4318" s="74">
        <v>0</v>
      </c>
      <c r="H4318" s="74">
        <f>'IDS Miami Dry Grocery 2025'!$I4318*'IDS Miami Dry Grocery 2025'!$G4318</f>
        <v>0</v>
      </c>
      <c r="I4318" s="78"/>
      <c r="J4318" s="75">
        <v>33.29</v>
      </c>
      <c r="K4318" s="76">
        <f>IFERROR((#REF!*#REF!)+('IDS Miami Dry Grocery 2025'!$J4318*'IDS Miami Dry Grocery 2025'!$I4318),'IDS Miami Dry Grocery 2025'!$J4318*'IDS Miami Dry Grocery 2025'!$I4318)</f>
        <v>0</v>
      </c>
      <c r="M4318" s="97"/>
    </row>
    <row r="4319" spans="1:13" s="35" customFormat="1" ht="15" x14ac:dyDescent="0.2">
      <c r="A4319" s="68" t="s">
        <v>12965</v>
      </c>
      <c r="B4319" s="69" t="s">
        <v>12682</v>
      </c>
      <c r="C4319" s="70" t="s">
        <v>12966</v>
      </c>
      <c r="D4319" s="71" t="s">
        <v>12967</v>
      </c>
      <c r="E4319" s="72">
        <v>8</v>
      </c>
      <c r="F4319" s="73" t="s">
        <v>497</v>
      </c>
      <c r="G4319" s="74">
        <v>0</v>
      </c>
      <c r="H4319" s="74">
        <f>'IDS Miami Dry Grocery 2025'!$I4319*'IDS Miami Dry Grocery 2025'!$G4319</f>
        <v>0</v>
      </c>
      <c r="I4319" s="78"/>
      <c r="J4319" s="75">
        <v>33.29</v>
      </c>
      <c r="K4319" s="76">
        <f>IFERROR((#REF!*#REF!)+('IDS Miami Dry Grocery 2025'!$J4319*'IDS Miami Dry Grocery 2025'!$I4319),'IDS Miami Dry Grocery 2025'!$J4319*'IDS Miami Dry Grocery 2025'!$I4319)</f>
        <v>0</v>
      </c>
      <c r="M4319" s="97"/>
    </row>
    <row r="4320" spans="1:13" s="35" customFormat="1" ht="15" x14ac:dyDescent="0.2">
      <c r="A4320" s="68" t="s">
        <v>12968</v>
      </c>
      <c r="B4320" s="69" t="s">
        <v>12682</v>
      </c>
      <c r="C4320" s="70" t="s">
        <v>12969</v>
      </c>
      <c r="D4320" s="71" t="s">
        <v>12970</v>
      </c>
      <c r="E4320" s="72">
        <v>16</v>
      </c>
      <c r="F4320" s="73" t="s">
        <v>497</v>
      </c>
      <c r="G4320" s="74">
        <v>0</v>
      </c>
      <c r="H4320" s="74">
        <f>'IDS Miami Dry Grocery 2025'!$I4320*'IDS Miami Dry Grocery 2025'!$G4320</f>
        <v>0</v>
      </c>
      <c r="I4320" s="78"/>
      <c r="J4320" s="75">
        <v>66.19</v>
      </c>
      <c r="K4320" s="76">
        <f>IFERROR((#REF!*#REF!)+('IDS Miami Dry Grocery 2025'!$J4320*'IDS Miami Dry Grocery 2025'!$I4320),'IDS Miami Dry Grocery 2025'!$J4320*'IDS Miami Dry Grocery 2025'!$I4320)</f>
        <v>0</v>
      </c>
      <c r="M4320" s="97"/>
    </row>
    <row r="4321" spans="1:13" s="35" customFormat="1" ht="15" x14ac:dyDescent="0.2">
      <c r="A4321" s="68" t="s">
        <v>12971</v>
      </c>
      <c r="B4321" s="69" t="s">
        <v>12682</v>
      </c>
      <c r="C4321" s="70" t="s">
        <v>12972</v>
      </c>
      <c r="D4321" s="71" t="s">
        <v>12973</v>
      </c>
      <c r="E4321" s="72">
        <v>6</v>
      </c>
      <c r="F4321" s="73" t="s">
        <v>1329</v>
      </c>
      <c r="G4321" s="74">
        <v>0</v>
      </c>
      <c r="H4321" s="74">
        <f>'IDS Miami Dry Grocery 2025'!$I4321*'IDS Miami Dry Grocery 2025'!$G4321</f>
        <v>0</v>
      </c>
      <c r="I4321" s="78"/>
      <c r="J4321" s="75">
        <v>30.84</v>
      </c>
      <c r="K4321" s="76">
        <f>IFERROR((#REF!*#REF!)+('IDS Miami Dry Grocery 2025'!$J4321*'IDS Miami Dry Grocery 2025'!$I4321),'IDS Miami Dry Grocery 2025'!$J4321*'IDS Miami Dry Grocery 2025'!$I4321)</f>
        <v>0</v>
      </c>
      <c r="M4321" s="97"/>
    </row>
    <row r="4322" spans="1:13" s="35" customFormat="1" ht="15" x14ac:dyDescent="0.2">
      <c r="A4322" s="68" t="s">
        <v>12974</v>
      </c>
      <c r="B4322" s="69" t="s">
        <v>12682</v>
      </c>
      <c r="C4322" s="70" t="s">
        <v>12975</v>
      </c>
      <c r="D4322" s="71" t="s">
        <v>12976</v>
      </c>
      <c r="E4322" s="72">
        <v>6</v>
      </c>
      <c r="F4322" s="73" t="s">
        <v>32</v>
      </c>
      <c r="G4322" s="74">
        <v>0</v>
      </c>
      <c r="H4322" s="74">
        <f>'IDS Miami Dry Grocery 2025'!$I4322*'IDS Miami Dry Grocery 2025'!$G4322</f>
        <v>0</v>
      </c>
      <c r="I4322" s="78"/>
      <c r="J4322" s="75">
        <v>34.04</v>
      </c>
      <c r="K4322" s="76">
        <f>IFERROR((#REF!*#REF!)+('IDS Miami Dry Grocery 2025'!$J4322*'IDS Miami Dry Grocery 2025'!$I4322),'IDS Miami Dry Grocery 2025'!$J4322*'IDS Miami Dry Grocery 2025'!$I4322)</f>
        <v>0</v>
      </c>
      <c r="M4322" s="97"/>
    </row>
    <row r="4323" spans="1:13" s="35" customFormat="1" ht="15" x14ac:dyDescent="0.2">
      <c r="A4323" s="68" t="s">
        <v>12977</v>
      </c>
      <c r="B4323" s="69" t="s">
        <v>12682</v>
      </c>
      <c r="C4323" s="70" t="s">
        <v>12978</v>
      </c>
      <c r="D4323" s="71" t="s">
        <v>12979</v>
      </c>
      <c r="E4323" s="72">
        <v>6</v>
      </c>
      <c r="F4323" s="73" t="s">
        <v>32</v>
      </c>
      <c r="G4323" s="74">
        <v>0</v>
      </c>
      <c r="H4323" s="74">
        <f>'IDS Miami Dry Grocery 2025'!$I4323*'IDS Miami Dry Grocery 2025'!$G4323</f>
        <v>0</v>
      </c>
      <c r="I4323" s="78"/>
      <c r="J4323" s="75">
        <v>33.799999999999997</v>
      </c>
      <c r="K4323" s="76">
        <f>IFERROR((#REF!*#REF!)+('IDS Miami Dry Grocery 2025'!$J4323*'IDS Miami Dry Grocery 2025'!$I4323),'IDS Miami Dry Grocery 2025'!$J4323*'IDS Miami Dry Grocery 2025'!$I4323)</f>
        <v>0</v>
      </c>
      <c r="M4323" s="97"/>
    </row>
    <row r="4324" spans="1:13" s="35" customFormat="1" ht="15" x14ac:dyDescent="0.2">
      <c r="A4324" s="68" t="s">
        <v>12980</v>
      </c>
      <c r="B4324" s="69" t="s">
        <v>12682</v>
      </c>
      <c r="C4324" s="70" t="s">
        <v>12981</v>
      </c>
      <c r="D4324" s="71" t="s">
        <v>12982</v>
      </c>
      <c r="E4324" s="72">
        <v>6</v>
      </c>
      <c r="F4324" s="73" t="s">
        <v>32</v>
      </c>
      <c r="G4324" s="74">
        <v>0</v>
      </c>
      <c r="H4324" s="74">
        <f>'IDS Miami Dry Grocery 2025'!$I4324*'IDS Miami Dry Grocery 2025'!$G4324</f>
        <v>0</v>
      </c>
      <c r="I4324" s="78"/>
      <c r="J4324" s="75">
        <v>33.799999999999997</v>
      </c>
      <c r="K4324" s="76">
        <f>IFERROR((#REF!*#REF!)+('IDS Miami Dry Grocery 2025'!$J4324*'IDS Miami Dry Grocery 2025'!$I4324),'IDS Miami Dry Grocery 2025'!$J4324*'IDS Miami Dry Grocery 2025'!$I4324)</f>
        <v>0</v>
      </c>
      <c r="M4324" s="97"/>
    </row>
    <row r="4325" spans="1:13" s="35" customFormat="1" ht="15" x14ac:dyDescent="0.2">
      <c r="A4325" s="68" t="s">
        <v>12983</v>
      </c>
      <c r="B4325" s="69" t="s">
        <v>12682</v>
      </c>
      <c r="C4325" s="70" t="s">
        <v>12984</v>
      </c>
      <c r="D4325" s="71" t="s">
        <v>12985</v>
      </c>
      <c r="E4325" s="72">
        <v>12</v>
      </c>
      <c r="F4325" s="73" t="s">
        <v>497</v>
      </c>
      <c r="G4325" s="74">
        <v>0</v>
      </c>
      <c r="H4325" s="74">
        <f>'IDS Miami Dry Grocery 2025'!$I4325*'IDS Miami Dry Grocery 2025'!$G4325</f>
        <v>0</v>
      </c>
      <c r="I4325" s="78"/>
      <c r="J4325" s="75">
        <v>35.799999999999997</v>
      </c>
      <c r="K4325" s="76">
        <f>IFERROR((#REF!*#REF!)+('IDS Miami Dry Grocery 2025'!$J4325*'IDS Miami Dry Grocery 2025'!$I4325),'IDS Miami Dry Grocery 2025'!$J4325*'IDS Miami Dry Grocery 2025'!$I4325)</f>
        <v>0</v>
      </c>
      <c r="M4325" s="97"/>
    </row>
    <row r="4326" spans="1:13" s="35" customFormat="1" ht="15" x14ac:dyDescent="0.2">
      <c r="A4326" s="68" t="s">
        <v>12986</v>
      </c>
      <c r="B4326" s="69" t="s">
        <v>12682</v>
      </c>
      <c r="C4326" s="70" t="s">
        <v>12987</v>
      </c>
      <c r="D4326" s="71" t="s">
        <v>12988</v>
      </c>
      <c r="E4326" s="72">
        <v>12</v>
      </c>
      <c r="F4326" s="73" t="s">
        <v>497</v>
      </c>
      <c r="G4326" s="74">
        <v>0</v>
      </c>
      <c r="H4326" s="74">
        <f>'IDS Miami Dry Grocery 2025'!$I4326*'IDS Miami Dry Grocery 2025'!$G4326</f>
        <v>0</v>
      </c>
      <c r="I4326" s="78"/>
      <c r="J4326" s="75">
        <v>35.799999999999997</v>
      </c>
      <c r="K4326" s="76">
        <f>IFERROR((#REF!*#REF!)+('IDS Miami Dry Grocery 2025'!$J4326*'IDS Miami Dry Grocery 2025'!$I4326),'IDS Miami Dry Grocery 2025'!$J4326*'IDS Miami Dry Grocery 2025'!$I4326)</f>
        <v>0</v>
      </c>
      <c r="M4326" s="97"/>
    </row>
    <row r="4327" spans="1:13" s="35" customFormat="1" ht="15" x14ac:dyDescent="0.2">
      <c r="A4327" s="68" t="s">
        <v>12989</v>
      </c>
      <c r="B4327" s="69" t="s">
        <v>12682</v>
      </c>
      <c r="C4327" s="70" t="s">
        <v>12990</v>
      </c>
      <c r="D4327" s="71" t="s">
        <v>12991</v>
      </c>
      <c r="E4327" s="72">
        <v>12</v>
      </c>
      <c r="F4327" s="73" t="s">
        <v>497</v>
      </c>
      <c r="G4327" s="74">
        <v>0</v>
      </c>
      <c r="H4327" s="74">
        <f>'IDS Miami Dry Grocery 2025'!$I4327*'IDS Miami Dry Grocery 2025'!$G4327</f>
        <v>0</v>
      </c>
      <c r="I4327" s="78"/>
      <c r="J4327" s="75">
        <v>35.799999999999997</v>
      </c>
      <c r="K4327" s="76">
        <f>IFERROR((#REF!*#REF!)+('IDS Miami Dry Grocery 2025'!$J4327*'IDS Miami Dry Grocery 2025'!$I4327),'IDS Miami Dry Grocery 2025'!$J4327*'IDS Miami Dry Grocery 2025'!$I4327)</f>
        <v>0</v>
      </c>
      <c r="M4327" s="97"/>
    </row>
    <row r="4328" spans="1:13" s="35" customFormat="1" ht="15" x14ac:dyDescent="0.2">
      <c r="A4328" s="68" t="s">
        <v>12992</v>
      </c>
      <c r="B4328" s="69" t="s">
        <v>12682</v>
      </c>
      <c r="C4328" s="70" t="s">
        <v>12993</v>
      </c>
      <c r="D4328" s="71" t="s">
        <v>12994</v>
      </c>
      <c r="E4328" s="72">
        <v>18</v>
      </c>
      <c r="F4328" s="73" t="s">
        <v>497</v>
      </c>
      <c r="G4328" s="74">
        <v>0</v>
      </c>
      <c r="H4328" s="74">
        <f>'IDS Miami Dry Grocery 2025'!$I4328*'IDS Miami Dry Grocery 2025'!$G4328</f>
        <v>0</v>
      </c>
      <c r="I4328" s="78"/>
      <c r="J4328" s="75">
        <v>53.51</v>
      </c>
      <c r="K4328" s="76">
        <f>IFERROR((#REF!*#REF!)+('IDS Miami Dry Grocery 2025'!$J4328*'IDS Miami Dry Grocery 2025'!$I4328),'IDS Miami Dry Grocery 2025'!$J4328*'IDS Miami Dry Grocery 2025'!$I4328)</f>
        <v>0</v>
      </c>
      <c r="M4328" s="97"/>
    </row>
    <row r="4329" spans="1:13" s="35" customFormat="1" ht="15" x14ac:dyDescent="0.2">
      <c r="A4329" s="68" t="s">
        <v>12995</v>
      </c>
      <c r="B4329" s="69" t="s">
        <v>12682</v>
      </c>
      <c r="C4329" s="70" t="s">
        <v>12996</v>
      </c>
      <c r="D4329" s="71" t="s">
        <v>12997</v>
      </c>
      <c r="E4329" s="72">
        <v>6</v>
      </c>
      <c r="F4329" s="73" t="s">
        <v>497</v>
      </c>
      <c r="G4329" s="74">
        <v>0</v>
      </c>
      <c r="H4329" s="74">
        <f>'IDS Miami Dry Grocery 2025'!$I4329*'IDS Miami Dry Grocery 2025'!$G4329</f>
        <v>0</v>
      </c>
      <c r="I4329" s="78"/>
      <c r="J4329" s="75">
        <v>30.04</v>
      </c>
      <c r="K4329" s="76">
        <f>IFERROR((#REF!*#REF!)+('IDS Miami Dry Grocery 2025'!$J4329*'IDS Miami Dry Grocery 2025'!$I4329),'IDS Miami Dry Grocery 2025'!$J4329*'IDS Miami Dry Grocery 2025'!$I4329)</f>
        <v>0</v>
      </c>
      <c r="M4329" s="97"/>
    </row>
    <row r="4330" spans="1:13" s="35" customFormat="1" ht="15" x14ac:dyDescent="0.2">
      <c r="A4330" s="68" t="s">
        <v>12998</v>
      </c>
      <c r="B4330" s="69" t="s">
        <v>12682</v>
      </c>
      <c r="C4330" s="70" t="s">
        <v>12999</v>
      </c>
      <c r="D4330" s="71" t="s">
        <v>13000</v>
      </c>
      <c r="E4330" s="72">
        <v>6</v>
      </c>
      <c r="F4330" s="73" t="s">
        <v>497</v>
      </c>
      <c r="G4330" s="74">
        <v>0</v>
      </c>
      <c r="H4330" s="74">
        <f>'IDS Miami Dry Grocery 2025'!$I4330*'IDS Miami Dry Grocery 2025'!$G4330</f>
        <v>0</v>
      </c>
      <c r="I4330" s="78"/>
      <c r="J4330" s="75">
        <v>30.04</v>
      </c>
      <c r="K4330" s="76">
        <f>IFERROR((#REF!*#REF!)+('IDS Miami Dry Grocery 2025'!$J4330*'IDS Miami Dry Grocery 2025'!$I4330),'IDS Miami Dry Grocery 2025'!$J4330*'IDS Miami Dry Grocery 2025'!$I4330)</f>
        <v>0</v>
      </c>
      <c r="M4330" s="97"/>
    </row>
    <row r="4331" spans="1:13" s="35" customFormat="1" ht="15" x14ac:dyDescent="0.2">
      <c r="A4331" s="68" t="s">
        <v>13001</v>
      </c>
      <c r="B4331" s="69" t="s">
        <v>12682</v>
      </c>
      <c r="C4331" s="70" t="s">
        <v>13002</v>
      </c>
      <c r="D4331" s="71" t="s">
        <v>13003</v>
      </c>
      <c r="E4331" s="72">
        <v>6</v>
      </c>
      <c r="F4331" s="73" t="s">
        <v>86</v>
      </c>
      <c r="G4331" s="74">
        <v>0</v>
      </c>
      <c r="H4331" s="74">
        <f>'IDS Miami Dry Grocery 2025'!$I4331*'IDS Miami Dry Grocery 2025'!$G4331</f>
        <v>0</v>
      </c>
      <c r="I4331" s="78"/>
      <c r="J4331" s="75">
        <v>37.01</v>
      </c>
      <c r="K4331" s="76">
        <f>IFERROR((#REF!*#REF!)+('IDS Miami Dry Grocery 2025'!$J4331*'IDS Miami Dry Grocery 2025'!$I4331),'IDS Miami Dry Grocery 2025'!$J4331*'IDS Miami Dry Grocery 2025'!$I4331)</f>
        <v>0</v>
      </c>
      <c r="M4331" s="97"/>
    </row>
    <row r="4332" spans="1:13" s="35" customFormat="1" ht="15" x14ac:dyDescent="0.2">
      <c r="A4332" s="68" t="s">
        <v>13004</v>
      </c>
      <c r="B4332" s="69" t="s">
        <v>12682</v>
      </c>
      <c r="C4332" s="70" t="s">
        <v>13005</v>
      </c>
      <c r="D4332" s="71" t="s">
        <v>13006</v>
      </c>
      <c r="E4332" s="72">
        <v>6</v>
      </c>
      <c r="F4332" s="73" t="s">
        <v>497</v>
      </c>
      <c r="G4332" s="74">
        <v>0</v>
      </c>
      <c r="H4332" s="74">
        <f>'IDS Miami Dry Grocery 2025'!$I4332*'IDS Miami Dry Grocery 2025'!$G4332</f>
        <v>0</v>
      </c>
      <c r="I4332" s="78"/>
      <c r="J4332" s="75">
        <v>24.19</v>
      </c>
      <c r="K4332" s="76">
        <f>IFERROR((#REF!*#REF!)+('IDS Miami Dry Grocery 2025'!$J4332*'IDS Miami Dry Grocery 2025'!$I4332),'IDS Miami Dry Grocery 2025'!$J4332*'IDS Miami Dry Grocery 2025'!$I4332)</f>
        <v>0</v>
      </c>
      <c r="M4332" s="97"/>
    </row>
    <row r="4333" spans="1:13" s="35" customFormat="1" ht="15" x14ac:dyDescent="0.2">
      <c r="A4333" s="68" t="s">
        <v>13007</v>
      </c>
      <c r="B4333" s="69" t="s">
        <v>12682</v>
      </c>
      <c r="C4333" s="70" t="s">
        <v>13008</v>
      </c>
      <c r="D4333" s="71" t="s">
        <v>13009</v>
      </c>
      <c r="E4333" s="72">
        <v>6</v>
      </c>
      <c r="F4333" s="73" t="s">
        <v>497</v>
      </c>
      <c r="G4333" s="74">
        <v>0</v>
      </c>
      <c r="H4333" s="74">
        <f>'IDS Miami Dry Grocery 2025'!$I4333*'IDS Miami Dry Grocery 2025'!$G4333</f>
        <v>0</v>
      </c>
      <c r="I4333" s="78"/>
      <c r="J4333" s="75">
        <v>24.19</v>
      </c>
      <c r="K4333" s="76">
        <f>IFERROR((#REF!*#REF!)+('IDS Miami Dry Grocery 2025'!$J4333*'IDS Miami Dry Grocery 2025'!$I4333),'IDS Miami Dry Grocery 2025'!$J4333*'IDS Miami Dry Grocery 2025'!$I4333)</f>
        <v>0</v>
      </c>
      <c r="M4333" s="97"/>
    </row>
    <row r="4334" spans="1:13" s="35" customFormat="1" ht="15" x14ac:dyDescent="0.2">
      <c r="A4334" s="68" t="s">
        <v>13010</v>
      </c>
      <c r="B4334" s="69" t="s">
        <v>12682</v>
      </c>
      <c r="C4334" s="70" t="s">
        <v>13011</v>
      </c>
      <c r="D4334" s="71" t="s">
        <v>13012</v>
      </c>
      <c r="E4334" s="72">
        <v>6</v>
      </c>
      <c r="F4334" s="73" t="s">
        <v>497</v>
      </c>
      <c r="G4334" s="74">
        <v>0</v>
      </c>
      <c r="H4334" s="74">
        <f>'IDS Miami Dry Grocery 2025'!$I4334*'IDS Miami Dry Grocery 2025'!$G4334</f>
        <v>0</v>
      </c>
      <c r="I4334" s="78"/>
      <c r="J4334" s="75">
        <v>24.19</v>
      </c>
      <c r="K4334" s="76">
        <f>IFERROR((#REF!*#REF!)+('IDS Miami Dry Grocery 2025'!$J4334*'IDS Miami Dry Grocery 2025'!$I4334),'IDS Miami Dry Grocery 2025'!$J4334*'IDS Miami Dry Grocery 2025'!$I4334)</f>
        <v>0</v>
      </c>
      <c r="M4334" s="97"/>
    </row>
    <row r="4335" spans="1:13" s="35" customFormat="1" ht="15" x14ac:dyDescent="0.2">
      <c r="A4335" s="68" t="s">
        <v>13013</v>
      </c>
      <c r="B4335" s="69" t="s">
        <v>12682</v>
      </c>
      <c r="C4335" s="70" t="s">
        <v>13014</v>
      </c>
      <c r="D4335" s="71" t="s">
        <v>13015</v>
      </c>
      <c r="E4335" s="72">
        <v>15</v>
      </c>
      <c r="F4335" s="73" t="s">
        <v>497</v>
      </c>
      <c r="G4335" s="74">
        <v>0</v>
      </c>
      <c r="H4335" s="74">
        <f>'IDS Miami Dry Grocery 2025'!$I4335*'IDS Miami Dry Grocery 2025'!$G4335</f>
        <v>0</v>
      </c>
      <c r="I4335" s="78"/>
      <c r="J4335" s="75">
        <v>59.87</v>
      </c>
      <c r="K4335" s="76">
        <f>IFERROR((#REF!*#REF!)+('IDS Miami Dry Grocery 2025'!$J4335*'IDS Miami Dry Grocery 2025'!$I4335),'IDS Miami Dry Grocery 2025'!$J4335*'IDS Miami Dry Grocery 2025'!$I4335)</f>
        <v>0</v>
      </c>
      <c r="M4335" s="97"/>
    </row>
    <row r="4336" spans="1:13" s="35" customFormat="1" ht="15" x14ac:dyDescent="0.2">
      <c r="A4336" s="68" t="s">
        <v>13016</v>
      </c>
      <c r="B4336" s="69" t="s">
        <v>12682</v>
      </c>
      <c r="C4336" s="70" t="s">
        <v>13017</v>
      </c>
      <c r="D4336" s="71" t="s">
        <v>13018</v>
      </c>
      <c r="E4336" s="72">
        <v>12</v>
      </c>
      <c r="F4336" s="73" t="s">
        <v>86</v>
      </c>
      <c r="G4336" s="74">
        <v>0</v>
      </c>
      <c r="H4336" s="74">
        <f>'IDS Miami Dry Grocery 2025'!$I4336*'IDS Miami Dry Grocery 2025'!$G4336</f>
        <v>0</v>
      </c>
      <c r="I4336" s="78"/>
      <c r="J4336" s="75">
        <v>53.75</v>
      </c>
      <c r="K4336" s="76">
        <f>IFERROR((#REF!*#REF!)+('IDS Miami Dry Grocery 2025'!$J4336*'IDS Miami Dry Grocery 2025'!$I4336),'IDS Miami Dry Grocery 2025'!$J4336*'IDS Miami Dry Grocery 2025'!$I4336)</f>
        <v>0</v>
      </c>
      <c r="M4336" s="97"/>
    </row>
    <row r="4337" spans="1:13" s="35" customFormat="1" ht="15" x14ac:dyDescent="0.2">
      <c r="A4337" s="68" t="s">
        <v>13019</v>
      </c>
      <c r="B4337" s="69" t="s">
        <v>12682</v>
      </c>
      <c r="C4337" s="70" t="s">
        <v>13020</v>
      </c>
      <c r="D4337" s="71" t="s">
        <v>13021</v>
      </c>
      <c r="E4337" s="72">
        <v>12</v>
      </c>
      <c r="F4337" s="73" t="s">
        <v>86</v>
      </c>
      <c r="G4337" s="74">
        <v>0</v>
      </c>
      <c r="H4337" s="74">
        <f>'IDS Miami Dry Grocery 2025'!$I4337*'IDS Miami Dry Grocery 2025'!$G4337</f>
        <v>0</v>
      </c>
      <c r="I4337" s="78"/>
      <c r="J4337" s="75">
        <v>53.75</v>
      </c>
      <c r="K4337" s="76">
        <f>IFERROR((#REF!*#REF!)+('IDS Miami Dry Grocery 2025'!$J4337*'IDS Miami Dry Grocery 2025'!$I4337),'IDS Miami Dry Grocery 2025'!$J4337*'IDS Miami Dry Grocery 2025'!$I4337)</f>
        <v>0</v>
      </c>
      <c r="M4337" s="97"/>
    </row>
    <row r="4338" spans="1:13" s="35" customFormat="1" ht="15" x14ac:dyDescent="0.2">
      <c r="A4338" s="68" t="s">
        <v>13022</v>
      </c>
      <c r="B4338" s="69" t="s">
        <v>12682</v>
      </c>
      <c r="C4338" s="70" t="s">
        <v>13023</v>
      </c>
      <c r="D4338" s="71" t="s">
        <v>13024</v>
      </c>
      <c r="E4338" s="72">
        <v>10</v>
      </c>
      <c r="F4338" s="73" t="s">
        <v>86</v>
      </c>
      <c r="G4338" s="74">
        <v>0</v>
      </c>
      <c r="H4338" s="74">
        <f>'IDS Miami Dry Grocery 2025'!$I4338*'IDS Miami Dry Grocery 2025'!$G4338</f>
        <v>0</v>
      </c>
      <c r="I4338" s="78"/>
      <c r="J4338" s="75">
        <v>42.59</v>
      </c>
      <c r="K4338" s="76">
        <f>IFERROR((#REF!*#REF!)+('IDS Miami Dry Grocery 2025'!$J4338*'IDS Miami Dry Grocery 2025'!$I4338),'IDS Miami Dry Grocery 2025'!$J4338*'IDS Miami Dry Grocery 2025'!$I4338)</f>
        <v>0</v>
      </c>
      <c r="M4338" s="97"/>
    </row>
    <row r="4339" spans="1:13" s="35" customFormat="1" ht="15" x14ac:dyDescent="0.2">
      <c r="A4339" s="68" t="s">
        <v>13025</v>
      </c>
      <c r="B4339" s="69" t="s">
        <v>12682</v>
      </c>
      <c r="C4339" s="70" t="s">
        <v>13026</v>
      </c>
      <c r="D4339" s="71" t="s">
        <v>13027</v>
      </c>
      <c r="E4339" s="72">
        <v>10</v>
      </c>
      <c r="F4339" s="73" t="s">
        <v>86</v>
      </c>
      <c r="G4339" s="74">
        <v>0</v>
      </c>
      <c r="H4339" s="74">
        <f>'IDS Miami Dry Grocery 2025'!$I4339*'IDS Miami Dry Grocery 2025'!$G4339</f>
        <v>0</v>
      </c>
      <c r="I4339" s="78"/>
      <c r="J4339" s="75">
        <v>42.59</v>
      </c>
      <c r="K4339" s="76">
        <f>IFERROR((#REF!*#REF!)+('IDS Miami Dry Grocery 2025'!$J4339*'IDS Miami Dry Grocery 2025'!$I4339),'IDS Miami Dry Grocery 2025'!$J4339*'IDS Miami Dry Grocery 2025'!$I4339)</f>
        <v>0</v>
      </c>
      <c r="M4339" s="97"/>
    </row>
    <row r="4340" spans="1:13" s="35" customFormat="1" ht="15" x14ac:dyDescent="0.2">
      <c r="A4340" s="68" t="s">
        <v>13028</v>
      </c>
      <c r="B4340" s="69" t="s">
        <v>12682</v>
      </c>
      <c r="C4340" s="70">
        <v>10076808280088</v>
      </c>
      <c r="D4340" s="71" t="s">
        <v>13029</v>
      </c>
      <c r="E4340" s="72">
        <v>20</v>
      </c>
      <c r="F4340" s="73" t="s">
        <v>497</v>
      </c>
      <c r="G4340" s="74">
        <v>1.4441568E-2</v>
      </c>
      <c r="H4340" s="74">
        <f>'IDS Miami Dry Grocery 2025'!$I4340*'IDS Miami Dry Grocery 2025'!$G4340</f>
        <v>0</v>
      </c>
      <c r="I4340" s="78"/>
      <c r="J4340" s="75">
        <v>54.72</v>
      </c>
      <c r="K4340" s="76">
        <f>IFERROR((#REF!*#REF!)+('IDS Miami Dry Grocery 2025'!$J4340*'IDS Miami Dry Grocery 2025'!$I4340),'IDS Miami Dry Grocery 2025'!$J4340*'IDS Miami Dry Grocery 2025'!$I4340)</f>
        <v>0</v>
      </c>
      <c r="M4340" s="97"/>
    </row>
    <row r="4341" spans="1:13" s="35" customFormat="1" ht="15" x14ac:dyDescent="0.2">
      <c r="A4341" s="68" t="s">
        <v>13030</v>
      </c>
      <c r="B4341" s="69" t="s">
        <v>12682</v>
      </c>
      <c r="C4341" s="70" t="s">
        <v>13031</v>
      </c>
      <c r="D4341" s="71" t="s">
        <v>13032</v>
      </c>
      <c r="E4341" s="72">
        <v>24</v>
      </c>
      <c r="F4341" s="73" t="s">
        <v>36</v>
      </c>
      <c r="G4341" s="74">
        <v>2.2936608000000001E-2</v>
      </c>
      <c r="H4341" s="74">
        <f>'IDS Miami Dry Grocery 2025'!$I4341*'IDS Miami Dry Grocery 2025'!$G4341</f>
        <v>0</v>
      </c>
      <c r="I4341" s="78"/>
      <c r="J4341" s="75">
        <v>134.06</v>
      </c>
      <c r="K4341" s="76">
        <f>IFERROR((#REF!*#REF!)+('IDS Miami Dry Grocery 2025'!$J4341*'IDS Miami Dry Grocery 2025'!$I4341),'IDS Miami Dry Grocery 2025'!$J4341*'IDS Miami Dry Grocery 2025'!$I4341)</f>
        <v>0</v>
      </c>
      <c r="M4341" s="97"/>
    </row>
    <row r="4342" spans="1:13" s="35" customFormat="1" ht="15" x14ac:dyDescent="0.2">
      <c r="A4342" s="68" t="s">
        <v>13033</v>
      </c>
      <c r="B4342" s="69" t="s">
        <v>12682</v>
      </c>
      <c r="C4342" s="70" t="s">
        <v>13034</v>
      </c>
      <c r="D4342" s="71" t="s">
        <v>13035</v>
      </c>
      <c r="E4342" s="72">
        <v>24</v>
      </c>
      <c r="F4342" s="73" t="s">
        <v>82</v>
      </c>
      <c r="G4342" s="74">
        <v>2.6334624000000001E-2</v>
      </c>
      <c r="H4342" s="74">
        <f>'IDS Miami Dry Grocery 2025'!$I4342*'IDS Miami Dry Grocery 2025'!$G4342</f>
        <v>0</v>
      </c>
      <c r="I4342" s="78"/>
      <c r="J4342" s="75">
        <v>123.38</v>
      </c>
      <c r="K4342" s="76">
        <f>IFERROR((#REF!*#REF!)+('IDS Miami Dry Grocery 2025'!$J4342*'IDS Miami Dry Grocery 2025'!$I4342),'IDS Miami Dry Grocery 2025'!$J4342*'IDS Miami Dry Grocery 2025'!$I4342)</f>
        <v>0</v>
      </c>
      <c r="M4342" s="97"/>
    </row>
    <row r="4343" spans="1:13" s="35" customFormat="1" ht="15" x14ac:dyDescent="0.2">
      <c r="A4343" s="68" t="s">
        <v>13036</v>
      </c>
      <c r="B4343" s="69" t="s">
        <v>12682</v>
      </c>
      <c r="C4343" s="70" t="s">
        <v>13037</v>
      </c>
      <c r="D4343" s="71" t="s">
        <v>13038</v>
      </c>
      <c r="E4343" s="72">
        <v>24</v>
      </c>
      <c r="F4343" s="73" t="s">
        <v>229</v>
      </c>
      <c r="G4343" s="74">
        <v>1.5857408E-2</v>
      </c>
      <c r="H4343" s="74">
        <f>'IDS Miami Dry Grocery 2025'!$I4343*'IDS Miami Dry Grocery 2025'!$G4343</f>
        <v>0</v>
      </c>
      <c r="I4343" s="78"/>
      <c r="J4343" s="75">
        <v>59.61</v>
      </c>
      <c r="K4343" s="76">
        <f>IFERROR((#REF!*#REF!)+('IDS Miami Dry Grocery 2025'!$J4343*'IDS Miami Dry Grocery 2025'!$I4343),'IDS Miami Dry Grocery 2025'!$J4343*'IDS Miami Dry Grocery 2025'!$I4343)</f>
        <v>0</v>
      </c>
      <c r="M4343" s="97"/>
    </row>
    <row r="4344" spans="1:13" s="35" customFormat="1" ht="15" x14ac:dyDescent="0.2">
      <c r="A4344" s="68" t="s">
        <v>13039</v>
      </c>
      <c r="B4344" s="69" t="s">
        <v>12682</v>
      </c>
      <c r="C4344" s="70" t="s">
        <v>13040</v>
      </c>
      <c r="D4344" s="71" t="s">
        <v>13041</v>
      </c>
      <c r="E4344" s="72">
        <v>24</v>
      </c>
      <c r="F4344" s="73" t="s">
        <v>507</v>
      </c>
      <c r="G4344" s="74">
        <v>1.5291072000000001E-2</v>
      </c>
      <c r="H4344" s="74">
        <f>'IDS Miami Dry Grocery 2025'!$I4344*'IDS Miami Dry Grocery 2025'!$G4344</f>
        <v>0</v>
      </c>
      <c r="I4344" s="78"/>
      <c r="J4344" s="75">
        <v>59.61</v>
      </c>
      <c r="K4344" s="76">
        <f>IFERROR((#REF!*#REF!)+('IDS Miami Dry Grocery 2025'!$J4344*'IDS Miami Dry Grocery 2025'!$I4344),'IDS Miami Dry Grocery 2025'!$J4344*'IDS Miami Dry Grocery 2025'!$I4344)</f>
        <v>0</v>
      </c>
      <c r="M4344" s="97"/>
    </row>
    <row r="4345" spans="1:13" s="35" customFormat="1" ht="15" x14ac:dyDescent="0.2">
      <c r="A4345" s="68" t="s">
        <v>13043</v>
      </c>
      <c r="B4345" s="69" t="s">
        <v>12682</v>
      </c>
      <c r="C4345" s="70" t="s">
        <v>13044</v>
      </c>
      <c r="D4345" s="71" t="s">
        <v>13045</v>
      </c>
      <c r="E4345" s="72">
        <v>24</v>
      </c>
      <c r="F4345" s="73" t="s">
        <v>229</v>
      </c>
      <c r="G4345" s="74">
        <v>1.5857408E-2</v>
      </c>
      <c r="H4345" s="74">
        <f>'IDS Miami Dry Grocery 2025'!$I4345*'IDS Miami Dry Grocery 2025'!$G4345</f>
        <v>0</v>
      </c>
      <c r="I4345" s="78"/>
      <c r="J4345" s="75">
        <v>59.61</v>
      </c>
      <c r="K4345" s="76">
        <f>IFERROR((#REF!*#REF!)+('IDS Miami Dry Grocery 2025'!$J4345*'IDS Miami Dry Grocery 2025'!$I4345),'IDS Miami Dry Grocery 2025'!$J4345*'IDS Miami Dry Grocery 2025'!$I4345)</f>
        <v>0</v>
      </c>
      <c r="M4345" s="97"/>
    </row>
    <row r="4346" spans="1:13" s="35" customFormat="1" ht="15" x14ac:dyDescent="0.2">
      <c r="A4346" s="68" t="s">
        <v>13046</v>
      </c>
      <c r="B4346" s="69" t="s">
        <v>12682</v>
      </c>
      <c r="C4346" s="70" t="s">
        <v>13047</v>
      </c>
      <c r="D4346" s="71" t="s">
        <v>13048</v>
      </c>
      <c r="E4346" s="72">
        <v>12</v>
      </c>
      <c r="F4346" s="73" t="s">
        <v>507</v>
      </c>
      <c r="G4346" s="74">
        <v>8.2118719999999985E-3</v>
      </c>
      <c r="H4346" s="74">
        <f>'IDS Miami Dry Grocery 2025'!$I4346*'IDS Miami Dry Grocery 2025'!$G4346</f>
        <v>0</v>
      </c>
      <c r="I4346" s="78"/>
      <c r="J4346" s="75">
        <v>31.87</v>
      </c>
      <c r="K4346" s="76">
        <f>IFERROR((#REF!*#REF!)+('IDS Miami Dry Grocery 2025'!$J4346*'IDS Miami Dry Grocery 2025'!$I4346),'IDS Miami Dry Grocery 2025'!$J4346*'IDS Miami Dry Grocery 2025'!$I4346)</f>
        <v>0</v>
      </c>
      <c r="M4346" s="97"/>
    </row>
    <row r="4347" spans="1:13" s="35" customFormat="1" ht="15" x14ac:dyDescent="0.2">
      <c r="A4347" s="68" t="s">
        <v>13050</v>
      </c>
      <c r="B4347" s="69" t="s">
        <v>12682</v>
      </c>
      <c r="C4347" s="70" t="s">
        <v>13051</v>
      </c>
      <c r="D4347" s="71" t="s">
        <v>13052</v>
      </c>
      <c r="E4347" s="72">
        <v>12</v>
      </c>
      <c r="F4347" s="73" t="s">
        <v>438</v>
      </c>
      <c r="G4347" s="74">
        <v>7.928704E-3</v>
      </c>
      <c r="H4347" s="74">
        <f>'IDS Miami Dry Grocery 2025'!$I4347*'IDS Miami Dry Grocery 2025'!$G4347</f>
        <v>0</v>
      </c>
      <c r="I4347" s="78"/>
      <c r="J4347" s="75">
        <v>37.22</v>
      </c>
      <c r="K4347" s="76">
        <f>IFERROR((#REF!*#REF!)+('IDS Miami Dry Grocery 2025'!$J4347*'IDS Miami Dry Grocery 2025'!$I4347),'IDS Miami Dry Grocery 2025'!$J4347*'IDS Miami Dry Grocery 2025'!$I4347)</f>
        <v>0</v>
      </c>
      <c r="M4347" s="97"/>
    </row>
    <row r="4348" spans="1:13" s="35" customFormat="1" ht="15" x14ac:dyDescent="0.2">
      <c r="A4348" s="68" t="s">
        <v>13053</v>
      </c>
      <c r="B4348" s="69" t="s">
        <v>12682</v>
      </c>
      <c r="C4348" s="70" t="s">
        <v>13054</v>
      </c>
      <c r="D4348" s="71" t="s">
        <v>13055</v>
      </c>
      <c r="E4348" s="72">
        <v>12</v>
      </c>
      <c r="F4348" s="73" t="s">
        <v>438</v>
      </c>
      <c r="G4348" s="74">
        <v>7.0791999999999999E-3</v>
      </c>
      <c r="H4348" s="74">
        <f>'IDS Miami Dry Grocery 2025'!$I4348*'IDS Miami Dry Grocery 2025'!$G4348</f>
        <v>0</v>
      </c>
      <c r="I4348" s="78"/>
      <c r="J4348" s="75">
        <v>37.22</v>
      </c>
      <c r="K4348" s="76">
        <f>IFERROR((#REF!*#REF!)+('IDS Miami Dry Grocery 2025'!$J4348*'IDS Miami Dry Grocery 2025'!$I4348),'IDS Miami Dry Grocery 2025'!$J4348*'IDS Miami Dry Grocery 2025'!$I4348)</f>
        <v>0</v>
      </c>
      <c r="M4348" s="97"/>
    </row>
    <row r="4349" spans="1:13" s="35" customFormat="1" ht="15" x14ac:dyDescent="0.2">
      <c r="A4349" s="68" t="s">
        <v>13056</v>
      </c>
      <c r="B4349" s="69" t="s">
        <v>12682</v>
      </c>
      <c r="C4349" s="70" t="s">
        <v>13057</v>
      </c>
      <c r="D4349" s="71" t="s">
        <v>13049</v>
      </c>
      <c r="E4349" s="72">
        <v>12</v>
      </c>
      <c r="F4349" s="73" t="s">
        <v>438</v>
      </c>
      <c r="G4349" s="74">
        <v>7.6455360000000005E-3</v>
      </c>
      <c r="H4349" s="74">
        <f>'IDS Miami Dry Grocery 2025'!$I4349*'IDS Miami Dry Grocery 2025'!$G4349</f>
        <v>0</v>
      </c>
      <c r="I4349" s="78"/>
      <c r="J4349" s="75">
        <v>37.22</v>
      </c>
      <c r="K4349" s="76">
        <f>IFERROR((#REF!*#REF!)+('IDS Miami Dry Grocery 2025'!$J4349*'IDS Miami Dry Grocery 2025'!$I4349),'IDS Miami Dry Grocery 2025'!$J4349*'IDS Miami Dry Grocery 2025'!$I4349)</f>
        <v>0</v>
      </c>
      <c r="M4349" s="97"/>
    </row>
    <row r="4350" spans="1:13" s="35" customFormat="1" ht="15" x14ac:dyDescent="0.2">
      <c r="A4350" s="68" t="s">
        <v>13058</v>
      </c>
      <c r="B4350" s="69" t="s">
        <v>12682</v>
      </c>
      <c r="C4350" s="70" t="s">
        <v>13059</v>
      </c>
      <c r="D4350" s="71" t="s">
        <v>13060</v>
      </c>
      <c r="E4350" s="72">
        <v>35</v>
      </c>
      <c r="F4350" s="73" t="s">
        <v>229</v>
      </c>
      <c r="G4350" s="74">
        <v>2.3502943999999998E-2</v>
      </c>
      <c r="H4350" s="74">
        <f>'IDS Miami Dry Grocery 2025'!$I4350*'IDS Miami Dry Grocery 2025'!$G4350</f>
        <v>0</v>
      </c>
      <c r="I4350" s="78"/>
      <c r="J4350" s="75">
        <v>85.04</v>
      </c>
      <c r="K4350" s="76">
        <f>IFERROR((#REF!*#REF!)+('IDS Miami Dry Grocery 2025'!$J4350*'IDS Miami Dry Grocery 2025'!$I4350),'IDS Miami Dry Grocery 2025'!$J4350*'IDS Miami Dry Grocery 2025'!$I4350)</f>
        <v>0</v>
      </c>
      <c r="M4350" s="97"/>
    </row>
    <row r="4351" spans="1:13" s="35" customFormat="1" ht="15" x14ac:dyDescent="0.2">
      <c r="A4351" s="68" t="s">
        <v>13061</v>
      </c>
      <c r="B4351" s="69" t="s">
        <v>12682</v>
      </c>
      <c r="C4351" s="70">
        <v>815369019880</v>
      </c>
      <c r="D4351" s="71" t="s">
        <v>13062</v>
      </c>
      <c r="E4351" s="72">
        <v>12</v>
      </c>
      <c r="F4351" s="73" t="s">
        <v>5145</v>
      </c>
      <c r="G4351" s="74">
        <v>0</v>
      </c>
      <c r="H4351" s="74">
        <f>'IDS Miami Dry Grocery 2025'!$I4351*'IDS Miami Dry Grocery 2025'!$G4351</f>
        <v>0</v>
      </c>
      <c r="I4351" s="78"/>
      <c r="J4351" s="75">
        <v>36.61</v>
      </c>
      <c r="K4351" s="76">
        <f>IFERROR((#REF!*#REF!)+('IDS Miami Dry Grocery 2025'!$J4351*'IDS Miami Dry Grocery 2025'!$I4351),'IDS Miami Dry Grocery 2025'!$J4351*'IDS Miami Dry Grocery 2025'!$I4351)</f>
        <v>0</v>
      </c>
      <c r="M4351" s="97"/>
    </row>
    <row r="4352" spans="1:13" s="35" customFormat="1" ht="15" x14ac:dyDescent="0.2">
      <c r="A4352" s="68" t="s">
        <v>13063</v>
      </c>
      <c r="B4352" s="69" t="s">
        <v>13064</v>
      </c>
      <c r="C4352" s="70" t="s">
        <v>13065</v>
      </c>
      <c r="D4352" s="71" t="s">
        <v>13066</v>
      </c>
      <c r="E4352" s="72">
        <v>12</v>
      </c>
      <c r="F4352" s="73" t="s">
        <v>912</v>
      </c>
      <c r="G4352" s="74">
        <v>2.2653439999999999E-3</v>
      </c>
      <c r="H4352" s="74">
        <f>'IDS Miami Dry Grocery 2025'!$I4352*'IDS Miami Dry Grocery 2025'!$G4352</f>
        <v>0</v>
      </c>
      <c r="I4352" s="78"/>
      <c r="J4352" s="75">
        <v>30.22</v>
      </c>
      <c r="K4352" s="76">
        <f>IFERROR((#REF!*#REF!)+('IDS Miami Dry Grocery 2025'!$J4352*'IDS Miami Dry Grocery 2025'!$I4352),'IDS Miami Dry Grocery 2025'!$J4352*'IDS Miami Dry Grocery 2025'!$I4352)</f>
        <v>0</v>
      </c>
      <c r="M4352" s="97"/>
    </row>
    <row r="4353" spans="1:13" s="35" customFormat="1" ht="15" x14ac:dyDescent="0.2">
      <c r="A4353" s="68" t="s">
        <v>13067</v>
      </c>
      <c r="B4353" s="69" t="s">
        <v>13064</v>
      </c>
      <c r="C4353" s="70" t="s">
        <v>13068</v>
      </c>
      <c r="D4353" s="71" t="s">
        <v>13069</v>
      </c>
      <c r="E4353" s="72">
        <v>12</v>
      </c>
      <c r="F4353" s="73" t="s">
        <v>4080</v>
      </c>
      <c r="G4353" s="74">
        <v>2.2653439999999999E-3</v>
      </c>
      <c r="H4353" s="74">
        <f>'IDS Miami Dry Grocery 2025'!$I4353*'IDS Miami Dry Grocery 2025'!$G4353</f>
        <v>0</v>
      </c>
      <c r="I4353" s="78"/>
      <c r="J4353" s="75">
        <v>36.700000000000003</v>
      </c>
      <c r="K4353" s="76">
        <f>IFERROR((#REF!*#REF!)+('IDS Miami Dry Grocery 2025'!$J4353*'IDS Miami Dry Grocery 2025'!$I4353),'IDS Miami Dry Grocery 2025'!$J4353*'IDS Miami Dry Grocery 2025'!$I4353)</f>
        <v>0</v>
      </c>
      <c r="M4353" s="97"/>
    </row>
    <row r="4354" spans="1:13" s="35" customFormat="1" ht="15" x14ac:dyDescent="0.2">
      <c r="A4354" s="68" t="s">
        <v>13070</v>
      </c>
      <c r="B4354" s="69" t="s">
        <v>13064</v>
      </c>
      <c r="C4354" s="70" t="s">
        <v>13071</v>
      </c>
      <c r="D4354" s="71" t="s">
        <v>13072</v>
      </c>
      <c r="E4354" s="72">
        <v>6</v>
      </c>
      <c r="F4354" s="73" t="s">
        <v>912</v>
      </c>
      <c r="G4354" s="74">
        <v>2.2653439999999999E-3</v>
      </c>
      <c r="H4354" s="74">
        <f>'IDS Miami Dry Grocery 2025'!$I4354*'IDS Miami Dry Grocery 2025'!$G4354</f>
        <v>0</v>
      </c>
      <c r="I4354" s="78"/>
      <c r="J4354" s="75">
        <v>21.44</v>
      </c>
      <c r="K4354" s="76">
        <f>IFERROR((#REF!*#REF!)+('IDS Miami Dry Grocery 2025'!$J4354*'IDS Miami Dry Grocery 2025'!$I4354),'IDS Miami Dry Grocery 2025'!$J4354*'IDS Miami Dry Grocery 2025'!$I4354)</f>
        <v>0</v>
      </c>
      <c r="M4354" s="97"/>
    </row>
    <row r="4355" spans="1:13" s="35" customFormat="1" ht="15" x14ac:dyDescent="0.2">
      <c r="A4355" s="68" t="s">
        <v>13073</v>
      </c>
      <c r="B4355" s="69" t="s">
        <v>13064</v>
      </c>
      <c r="C4355" s="70" t="s">
        <v>13074</v>
      </c>
      <c r="D4355" s="71" t="s">
        <v>13075</v>
      </c>
      <c r="E4355" s="72">
        <v>6</v>
      </c>
      <c r="F4355" s="73" t="s">
        <v>497</v>
      </c>
      <c r="G4355" s="74">
        <v>0</v>
      </c>
      <c r="H4355" s="74">
        <f>'IDS Miami Dry Grocery 2025'!$I4355*'IDS Miami Dry Grocery 2025'!$G4355</f>
        <v>0</v>
      </c>
      <c r="I4355" s="78"/>
      <c r="J4355" s="75">
        <v>38.93</v>
      </c>
      <c r="K4355" s="76">
        <f>IFERROR((#REF!*#REF!)+('IDS Miami Dry Grocery 2025'!$J4355*'IDS Miami Dry Grocery 2025'!$I4355),'IDS Miami Dry Grocery 2025'!$J4355*'IDS Miami Dry Grocery 2025'!$I4355)</f>
        <v>0</v>
      </c>
      <c r="M4355" s="97"/>
    </row>
    <row r="4356" spans="1:13" s="35" customFormat="1" ht="15" x14ac:dyDescent="0.2">
      <c r="A4356" s="68" t="s">
        <v>13076</v>
      </c>
      <c r="B4356" s="69" t="s">
        <v>13064</v>
      </c>
      <c r="C4356" s="70" t="s">
        <v>13077</v>
      </c>
      <c r="D4356" s="71" t="s">
        <v>13078</v>
      </c>
      <c r="E4356" s="72">
        <v>6</v>
      </c>
      <c r="F4356" s="73" t="s">
        <v>5216</v>
      </c>
      <c r="G4356" s="74">
        <v>0</v>
      </c>
      <c r="H4356" s="74">
        <f>'IDS Miami Dry Grocery 2025'!$I4356*'IDS Miami Dry Grocery 2025'!$G4356</f>
        <v>0</v>
      </c>
      <c r="I4356" s="78"/>
      <c r="J4356" s="75">
        <v>54.79</v>
      </c>
      <c r="K4356" s="76">
        <f>IFERROR((#REF!*#REF!)+('IDS Miami Dry Grocery 2025'!$J4356*'IDS Miami Dry Grocery 2025'!$I4356),'IDS Miami Dry Grocery 2025'!$J4356*'IDS Miami Dry Grocery 2025'!$I4356)</f>
        <v>0</v>
      </c>
      <c r="M4356" s="97"/>
    </row>
    <row r="4357" spans="1:13" s="35" customFormat="1" ht="15" x14ac:dyDescent="0.2">
      <c r="A4357" s="68" t="s">
        <v>13079</v>
      </c>
      <c r="B4357" s="69" t="s">
        <v>13064</v>
      </c>
      <c r="C4357" s="70" t="s">
        <v>13080</v>
      </c>
      <c r="D4357" s="71" t="s">
        <v>13081</v>
      </c>
      <c r="E4357" s="72">
        <v>6</v>
      </c>
      <c r="F4357" s="73" t="s">
        <v>13082</v>
      </c>
      <c r="G4357" s="74">
        <v>0</v>
      </c>
      <c r="H4357" s="74">
        <f>'IDS Miami Dry Grocery 2025'!$I4357*'IDS Miami Dry Grocery 2025'!$G4357</f>
        <v>0</v>
      </c>
      <c r="I4357" s="78"/>
      <c r="J4357" s="75">
        <v>75.53</v>
      </c>
      <c r="K4357" s="76">
        <f>IFERROR((#REF!*#REF!)+('IDS Miami Dry Grocery 2025'!$J4357*'IDS Miami Dry Grocery 2025'!$I4357),'IDS Miami Dry Grocery 2025'!$J4357*'IDS Miami Dry Grocery 2025'!$I4357)</f>
        <v>0</v>
      </c>
      <c r="M4357" s="97"/>
    </row>
    <row r="4358" spans="1:13" s="35" customFormat="1" ht="15" x14ac:dyDescent="0.2">
      <c r="A4358" s="68" t="s">
        <v>13083</v>
      </c>
      <c r="B4358" s="69" t="s">
        <v>13064</v>
      </c>
      <c r="C4358" s="70" t="s">
        <v>13084</v>
      </c>
      <c r="D4358" s="71" t="s">
        <v>13085</v>
      </c>
      <c r="E4358" s="72">
        <v>12</v>
      </c>
      <c r="F4358" s="73" t="s">
        <v>936</v>
      </c>
      <c r="G4358" s="74">
        <v>0</v>
      </c>
      <c r="H4358" s="74">
        <f>'IDS Miami Dry Grocery 2025'!$I4358*'IDS Miami Dry Grocery 2025'!$G4358</f>
        <v>0</v>
      </c>
      <c r="I4358" s="78"/>
      <c r="J4358" s="75">
        <v>53.75</v>
      </c>
      <c r="K4358" s="76">
        <f>IFERROR((#REF!*#REF!)+('IDS Miami Dry Grocery 2025'!$J4358*'IDS Miami Dry Grocery 2025'!$I4358),'IDS Miami Dry Grocery 2025'!$J4358*'IDS Miami Dry Grocery 2025'!$I4358)</f>
        <v>0</v>
      </c>
      <c r="M4358" s="97"/>
    </row>
    <row r="4359" spans="1:13" s="35" customFormat="1" ht="15" x14ac:dyDescent="0.2">
      <c r="A4359" s="68" t="s">
        <v>13087</v>
      </c>
      <c r="B4359" s="69" t="s">
        <v>13064</v>
      </c>
      <c r="C4359" s="70" t="s">
        <v>13088</v>
      </c>
      <c r="D4359" s="71" t="s">
        <v>13089</v>
      </c>
      <c r="E4359" s="72">
        <v>6</v>
      </c>
      <c r="F4359" s="73" t="s">
        <v>36</v>
      </c>
      <c r="G4359" s="74">
        <v>0</v>
      </c>
      <c r="H4359" s="74">
        <f>'IDS Miami Dry Grocery 2025'!$I4359*'IDS Miami Dry Grocery 2025'!$G4359</f>
        <v>0</v>
      </c>
      <c r="I4359" s="78"/>
      <c r="J4359" s="75">
        <v>24.99</v>
      </c>
      <c r="K4359" s="76">
        <f>IFERROR((#REF!*#REF!)+('IDS Miami Dry Grocery 2025'!$J4359*'IDS Miami Dry Grocery 2025'!$I4359),'IDS Miami Dry Grocery 2025'!$J4359*'IDS Miami Dry Grocery 2025'!$I4359)</f>
        <v>0</v>
      </c>
      <c r="M4359" s="97"/>
    </row>
    <row r="4360" spans="1:13" s="35" customFormat="1" ht="15" x14ac:dyDescent="0.2">
      <c r="A4360" s="68" t="s">
        <v>13090</v>
      </c>
      <c r="B4360" s="69" t="s">
        <v>13064</v>
      </c>
      <c r="C4360" s="70" t="s">
        <v>13091</v>
      </c>
      <c r="D4360" s="71" t="s">
        <v>13092</v>
      </c>
      <c r="E4360" s="72">
        <v>6</v>
      </c>
      <c r="F4360" s="73" t="s">
        <v>5216</v>
      </c>
      <c r="G4360" s="74">
        <v>0</v>
      </c>
      <c r="H4360" s="74">
        <f>'IDS Miami Dry Grocery 2025'!$I4360*'IDS Miami Dry Grocery 2025'!$G4360</f>
        <v>0</v>
      </c>
      <c r="I4360" s="78"/>
      <c r="J4360" s="75">
        <v>43.89</v>
      </c>
      <c r="K4360" s="76">
        <f>IFERROR((#REF!*#REF!)+('IDS Miami Dry Grocery 2025'!$J4360*'IDS Miami Dry Grocery 2025'!$I4360),'IDS Miami Dry Grocery 2025'!$J4360*'IDS Miami Dry Grocery 2025'!$I4360)</f>
        <v>0</v>
      </c>
      <c r="M4360" s="97"/>
    </row>
    <row r="4361" spans="1:13" s="35" customFormat="1" ht="15" x14ac:dyDescent="0.2">
      <c r="A4361" s="68" t="s">
        <v>13093</v>
      </c>
      <c r="B4361" s="69" t="s">
        <v>13064</v>
      </c>
      <c r="C4361" s="70" t="s">
        <v>13094</v>
      </c>
      <c r="D4361" s="71" t="s">
        <v>13095</v>
      </c>
      <c r="E4361" s="72">
        <v>6</v>
      </c>
      <c r="F4361" s="73" t="s">
        <v>78</v>
      </c>
      <c r="G4361" s="74">
        <v>0</v>
      </c>
      <c r="H4361" s="74">
        <f>'IDS Miami Dry Grocery 2025'!$I4361*'IDS Miami Dry Grocery 2025'!$G4361</f>
        <v>0</v>
      </c>
      <c r="I4361" s="78"/>
      <c r="J4361" s="75">
        <v>68.89</v>
      </c>
      <c r="K4361" s="76">
        <f>IFERROR((#REF!*#REF!)+('IDS Miami Dry Grocery 2025'!$J4361*'IDS Miami Dry Grocery 2025'!$I4361),'IDS Miami Dry Grocery 2025'!$J4361*'IDS Miami Dry Grocery 2025'!$I4361)</f>
        <v>0</v>
      </c>
      <c r="M4361" s="97"/>
    </row>
    <row r="4362" spans="1:13" s="35" customFormat="1" ht="15" x14ac:dyDescent="0.2">
      <c r="A4362" s="68" t="s">
        <v>13096</v>
      </c>
      <c r="B4362" s="69" t="s">
        <v>13064</v>
      </c>
      <c r="C4362" s="70" t="s">
        <v>13097</v>
      </c>
      <c r="D4362" s="71" t="s">
        <v>13098</v>
      </c>
      <c r="E4362" s="72">
        <v>6</v>
      </c>
      <c r="F4362" s="73" t="s">
        <v>497</v>
      </c>
      <c r="G4362" s="74">
        <v>0</v>
      </c>
      <c r="H4362" s="74">
        <f>'IDS Miami Dry Grocery 2025'!$I4362*'IDS Miami Dry Grocery 2025'!$G4362</f>
        <v>0</v>
      </c>
      <c r="I4362" s="78"/>
      <c r="J4362" s="75">
        <v>43.65</v>
      </c>
      <c r="K4362" s="76">
        <f>IFERROR((#REF!*#REF!)+('IDS Miami Dry Grocery 2025'!$J4362*'IDS Miami Dry Grocery 2025'!$I4362),'IDS Miami Dry Grocery 2025'!$J4362*'IDS Miami Dry Grocery 2025'!$I4362)</f>
        <v>0</v>
      </c>
      <c r="M4362" s="97"/>
    </row>
    <row r="4363" spans="1:13" s="35" customFormat="1" ht="15" x14ac:dyDescent="0.2">
      <c r="A4363" s="68" t="s">
        <v>13099</v>
      </c>
      <c r="B4363" s="69" t="s">
        <v>13064</v>
      </c>
      <c r="C4363" s="70" t="s">
        <v>13100</v>
      </c>
      <c r="D4363" s="71" t="s">
        <v>13101</v>
      </c>
      <c r="E4363" s="72">
        <v>12</v>
      </c>
      <c r="F4363" s="73" t="s">
        <v>13102</v>
      </c>
      <c r="G4363" s="74">
        <v>0</v>
      </c>
      <c r="H4363" s="74">
        <f>'IDS Miami Dry Grocery 2025'!$I4363*'IDS Miami Dry Grocery 2025'!$G4363</f>
        <v>0</v>
      </c>
      <c r="I4363" s="78"/>
      <c r="J4363" s="75">
        <v>39.33</v>
      </c>
      <c r="K4363" s="76">
        <f>IFERROR((#REF!*#REF!)+('IDS Miami Dry Grocery 2025'!$J4363*'IDS Miami Dry Grocery 2025'!$I4363),'IDS Miami Dry Grocery 2025'!$J4363*'IDS Miami Dry Grocery 2025'!$I4363)</f>
        <v>0</v>
      </c>
      <c r="M4363" s="97"/>
    </row>
    <row r="4364" spans="1:13" s="35" customFormat="1" ht="15" x14ac:dyDescent="0.2">
      <c r="A4364" s="68" t="s">
        <v>13103</v>
      </c>
      <c r="B4364" s="69" t="s">
        <v>13064</v>
      </c>
      <c r="C4364" s="70" t="s">
        <v>13104</v>
      </c>
      <c r="D4364" s="71" t="s">
        <v>13105</v>
      </c>
      <c r="E4364" s="72">
        <v>6</v>
      </c>
      <c r="F4364" s="73" t="s">
        <v>13106</v>
      </c>
      <c r="G4364" s="74">
        <v>0</v>
      </c>
      <c r="H4364" s="74">
        <f>'IDS Miami Dry Grocery 2025'!$I4364*'IDS Miami Dry Grocery 2025'!$G4364</f>
        <v>0</v>
      </c>
      <c r="I4364" s="78"/>
      <c r="J4364" s="75">
        <v>62.24</v>
      </c>
      <c r="K4364" s="76">
        <f>IFERROR((#REF!*#REF!)+('IDS Miami Dry Grocery 2025'!$J4364*'IDS Miami Dry Grocery 2025'!$I4364),'IDS Miami Dry Grocery 2025'!$J4364*'IDS Miami Dry Grocery 2025'!$I4364)</f>
        <v>0</v>
      </c>
      <c r="M4364" s="97"/>
    </row>
    <row r="4365" spans="1:13" s="35" customFormat="1" ht="15" x14ac:dyDescent="0.2">
      <c r="A4365" s="68" t="s">
        <v>13107</v>
      </c>
      <c r="B4365" s="69" t="s">
        <v>13064</v>
      </c>
      <c r="C4365" s="70" t="s">
        <v>13108</v>
      </c>
      <c r="D4365" s="71" t="s">
        <v>13109</v>
      </c>
      <c r="E4365" s="72">
        <v>12</v>
      </c>
      <c r="F4365" s="73" t="s">
        <v>936</v>
      </c>
      <c r="G4365" s="74">
        <v>0</v>
      </c>
      <c r="H4365" s="74">
        <f>'IDS Miami Dry Grocery 2025'!$I4365*'IDS Miami Dry Grocery 2025'!$G4365</f>
        <v>0</v>
      </c>
      <c r="I4365" s="78"/>
      <c r="J4365" s="75">
        <v>126.8</v>
      </c>
      <c r="K4365" s="76">
        <f>IFERROR((#REF!*#REF!)+('IDS Miami Dry Grocery 2025'!$J4365*'IDS Miami Dry Grocery 2025'!$I4365),'IDS Miami Dry Grocery 2025'!$J4365*'IDS Miami Dry Grocery 2025'!$I4365)</f>
        <v>0</v>
      </c>
      <c r="M4365" s="97"/>
    </row>
    <row r="4366" spans="1:13" s="35" customFormat="1" ht="15" x14ac:dyDescent="0.2">
      <c r="A4366" s="68" t="s">
        <v>13110</v>
      </c>
      <c r="B4366" s="69" t="s">
        <v>13064</v>
      </c>
      <c r="C4366" s="70" t="s">
        <v>13111</v>
      </c>
      <c r="D4366" s="71" t="s">
        <v>13112</v>
      </c>
      <c r="E4366" s="72">
        <v>6</v>
      </c>
      <c r="F4366" s="73" t="s">
        <v>68</v>
      </c>
      <c r="G4366" s="74">
        <v>0</v>
      </c>
      <c r="H4366" s="74">
        <f>'IDS Miami Dry Grocery 2025'!$I4366*'IDS Miami Dry Grocery 2025'!$G4366</f>
        <v>0</v>
      </c>
      <c r="I4366" s="78"/>
      <c r="J4366" s="75">
        <v>66.64</v>
      </c>
      <c r="K4366" s="76">
        <f>IFERROR((#REF!*#REF!)+('IDS Miami Dry Grocery 2025'!$J4366*'IDS Miami Dry Grocery 2025'!$I4366),'IDS Miami Dry Grocery 2025'!$J4366*'IDS Miami Dry Grocery 2025'!$I4366)</f>
        <v>0</v>
      </c>
      <c r="M4366" s="97"/>
    </row>
    <row r="4367" spans="1:13" s="35" customFormat="1" ht="15" x14ac:dyDescent="0.2">
      <c r="A4367" s="68" t="s">
        <v>13113</v>
      </c>
      <c r="B4367" s="69" t="s">
        <v>13064</v>
      </c>
      <c r="C4367" s="70" t="s">
        <v>13114</v>
      </c>
      <c r="D4367" s="71" t="s">
        <v>13115</v>
      </c>
      <c r="E4367" s="72">
        <v>6</v>
      </c>
      <c r="F4367" s="73" t="s">
        <v>68</v>
      </c>
      <c r="G4367" s="74">
        <v>0</v>
      </c>
      <c r="H4367" s="74">
        <f>'IDS Miami Dry Grocery 2025'!$I4367*'IDS Miami Dry Grocery 2025'!$G4367</f>
        <v>0</v>
      </c>
      <c r="I4367" s="78"/>
      <c r="J4367" s="75">
        <v>66.64</v>
      </c>
      <c r="K4367" s="76">
        <f>IFERROR((#REF!*#REF!)+('IDS Miami Dry Grocery 2025'!$J4367*'IDS Miami Dry Grocery 2025'!$I4367),'IDS Miami Dry Grocery 2025'!$J4367*'IDS Miami Dry Grocery 2025'!$I4367)</f>
        <v>0</v>
      </c>
      <c r="M4367" s="97"/>
    </row>
    <row r="4368" spans="1:13" s="35" customFormat="1" ht="15" x14ac:dyDescent="0.2">
      <c r="A4368" s="68" t="s">
        <v>13116</v>
      </c>
      <c r="B4368" s="69" t="s">
        <v>13064</v>
      </c>
      <c r="C4368" s="70" t="s">
        <v>13117</v>
      </c>
      <c r="D4368" s="71" t="s">
        <v>13118</v>
      </c>
      <c r="E4368" s="72">
        <v>12</v>
      </c>
      <c r="F4368" s="73" t="s">
        <v>936</v>
      </c>
      <c r="G4368" s="74">
        <v>0</v>
      </c>
      <c r="H4368" s="74">
        <f>'IDS Miami Dry Grocery 2025'!$I4368*'IDS Miami Dry Grocery 2025'!$G4368</f>
        <v>0</v>
      </c>
      <c r="I4368" s="78"/>
      <c r="J4368" s="75">
        <v>126.8</v>
      </c>
      <c r="K4368" s="76">
        <f>IFERROR((#REF!*#REF!)+('IDS Miami Dry Grocery 2025'!$J4368*'IDS Miami Dry Grocery 2025'!$I4368),'IDS Miami Dry Grocery 2025'!$J4368*'IDS Miami Dry Grocery 2025'!$I4368)</f>
        <v>0</v>
      </c>
      <c r="M4368" s="97"/>
    </row>
    <row r="4369" spans="1:13" s="35" customFormat="1" ht="15" x14ac:dyDescent="0.2">
      <c r="A4369" s="68" t="s">
        <v>13119</v>
      </c>
      <c r="B4369" s="69" t="s">
        <v>13064</v>
      </c>
      <c r="C4369" s="70" t="s">
        <v>13120</v>
      </c>
      <c r="D4369" s="71" t="s">
        <v>13121</v>
      </c>
      <c r="E4369" s="72">
        <v>12</v>
      </c>
      <c r="F4369" s="73" t="s">
        <v>936</v>
      </c>
      <c r="G4369" s="74">
        <v>0</v>
      </c>
      <c r="H4369" s="74">
        <f>'IDS Miami Dry Grocery 2025'!$I4369*'IDS Miami Dry Grocery 2025'!$G4369</f>
        <v>0</v>
      </c>
      <c r="I4369" s="78"/>
      <c r="J4369" s="75">
        <v>126.8</v>
      </c>
      <c r="K4369" s="76">
        <f>IFERROR((#REF!*#REF!)+('IDS Miami Dry Grocery 2025'!$J4369*'IDS Miami Dry Grocery 2025'!$I4369),'IDS Miami Dry Grocery 2025'!$J4369*'IDS Miami Dry Grocery 2025'!$I4369)</f>
        <v>0</v>
      </c>
      <c r="M4369" s="97"/>
    </row>
    <row r="4370" spans="1:13" s="35" customFormat="1" ht="15" x14ac:dyDescent="0.2">
      <c r="A4370" s="68" t="s">
        <v>13122</v>
      </c>
      <c r="B4370" s="69" t="s">
        <v>13064</v>
      </c>
      <c r="C4370" s="70" t="s">
        <v>13123</v>
      </c>
      <c r="D4370" s="71" t="s">
        <v>13124</v>
      </c>
      <c r="E4370" s="72">
        <v>12</v>
      </c>
      <c r="F4370" s="73" t="s">
        <v>1598</v>
      </c>
      <c r="G4370" s="74">
        <v>0</v>
      </c>
      <c r="H4370" s="74">
        <f>'IDS Miami Dry Grocery 2025'!$I4370*'IDS Miami Dry Grocery 2025'!$G4370</f>
        <v>0</v>
      </c>
      <c r="I4370" s="78"/>
      <c r="J4370" s="75">
        <v>102.45</v>
      </c>
      <c r="K4370" s="76">
        <f>IFERROR((#REF!*#REF!)+('IDS Miami Dry Grocery 2025'!$J4370*'IDS Miami Dry Grocery 2025'!$I4370),'IDS Miami Dry Grocery 2025'!$J4370*'IDS Miami Dry Grocery 2025'!$I4370)</f>
        <v>0</v>
      </c>
      <c r="M4370" s="97"/>
    </row>
    <row r="4371" spans="1:13" s="35" customFormat="1" ht="15" x14ac:dyDescent="0.2">
      <c r="A4371" s="68" t="s">
        <v>13125</v>
      </c>
      <c r="B4371" s="69" t="s">
        <v>13064</v>
      </c>
      <c r="C4371" s="70" t="s">
        <v>13126</v>
      </c>
      <c r="D4371" s="71" t="s">
        <v>13127</v>
      </c>
      <c r="E4371" s="72">
        <v>12</v>
      </c>
      <c r="F4371" s="73" t="s">
        <v>936</v>
      </c>
      <c r="G4371" s="74">
        <v>0</v>
      </c>
      <c r="H4371" s="74">
        <f>'IDS Miami Dry Grocery 2025'!$I4371*'IDS Miami Dry Grocery 2025'!$G4371</f>
        <v>0</v>
      </c>
      <c r="I4371" s="78"/>
      <c r="J4371" s="75">
        <v>126.8</v>
      </c>
      <c r="K4371" s="76">
        <f>IFERROR((#REF!*#REF!)+('IDS Miami Dry Grocery 2025'!$J4371*'IDS Miami Dry Grocery 2025'!$I4371),'IDS Miami Dry Grocery 2025'!$J4371*'IDS Miami Dry Grocery 2025'!$I4371)</f>
        <v>0</v>
      </c>
      <c r="M4371" s="97"/>
    </row>
    <row r="4372" spans="1:13" s="35" customFormat="1" ht="15" x14ac:dyDescent="0.2">
      <c r="A4372" s="68" t="s">
        <v>13128</v>
      </c>
      <c r="B4372" s="69" t="s">
        <v>13064</v>
      </c>
      <c r="C4372" s="70" t="s">
        <v>13129</v>
      </c>
      <c r="D4372" s="71" t="s">
        <v>13130</v>
      </c>
      <c r="E4372" s="72">
        <v>12</v>
      </c>
      <c r="F4372" s="73" t="s">
        <v>936</v>
      </c>
      <c r="G4372" s="74">
        <v>2.8316799999999998E-4</v>
      </c>
      <c r="H4372" s="74">
        <f>'IDS Miami Dry Grocery 2025'!$I4372*'IDS Miami Dry Grocery 2025'!$G4372</f>
        <v>0</v>
      </c>
      <c r="I4372" s="78"/>
      <c r="J4372" s="75">
        <v>126.8</v>
      </c>
      <c r="K4372" s="76">
        <f>IFERROR((#REF!*#REF!)+('IDS Miami Dry Grocery 2025'!$J4372*'IDS Miami Dry Grocery 2025'!$I4372),'IDS Miami Dry Grocery 2025'!$J4372*'IDS Miami Dry Grocery 2025'!$I4372)</f>
        <v>0</v>
      </c>
      <c r="M4372" s="97"/>
    </row>
    <row r="4373" spans="1:13" s="35" customFormat="1" ht="15" x14ac:dyDescent="0.2">
      <c r="A4373" s="68" t="s">
        <v>13131</v>
      </c>
      <c r="B4373" s="69" t="s">
        <v>13064</v>
      </c>
      <c r="C4373" s="70" t="s">
        <v>13132</v>
      </c>
      <c r="D4373" s="71" t="s">
        <v>13133</v>
      </c>
      <c r="E4373" s="72">
        <v>12</v>
      </c>
      <c r="F4373" s="73" t="s">
        <v>936</v>
      </c>
      <c r="G4373" s="74">
        <v>0</v>
      </c>
      <c r="H4373" s="74">
        <f>'IDS Miami Dry Grocery 2025'!$I4373*'IDS Miami Dry Grocery 2025'!$G4373</f>
        <v>0</v>
      </c>
      <c r="I4373" s="78"/>
      <c r="J4373" s="75">
        <v>126.8</v>
      </c>
      <c r="K4373" s="76">
        <f>IFERROR((#REF!*#REF!)+('IDS Miami Dry Grocery 2025'!$J4373*'IDS Miami Dry Grocery 2025'!$I4373),'IDS Miami Dry Grocery 2025'!$J4373*'IDS Miami Dry Grocery 2025'!$I4373)</f>
        <v>0</v>
      </c>
      <c r="M4373" s="97"/>
    </row>
    <row r="4374" spans="1:13" s="35" customFormat="1" ht="15" x14ac:dyDescent="0.2">
      <c r="A4374" s="68" t="s">
        <v>13134</v>
      </c>
      <c r="B4374" s="69" t="s">
        <v>13064</v>
      </c>
      <c r="C4374" s="70" t="s">
        <v>13135</v>
      </c>
      <c r="D4374" s="71" t="s">
        <v>13136</v>
      </c>
      <c r="E4374" s="72">
        <v>6</v>
      </c>
      <c r="F4374" s="73" t="s">
        <v>86</v>
      </c>
      <c r="G4374" s="74">
        <v>0</v>
      </c>
      <c r="H4374" s="74">
        <f>'IDS Miami Dry Grocery 2025'!$I4374*'IDS Miami Dry Grocery 2025'!$G4374</f>
        <v>0</v>
      </c>
      <c r="I4374" s="78"/>
      <c r="J4374" s="75">
        <v>34.76</v>
      </c>
      <c r="K4374" s="76">
        <f>IFERROR((#REF!*#REF!)+('IDS Miami Dry Grocery 2025'!$J4374*'IDS Miami Dry Grocery 2025'!$I4374),'IDS Miami Dry Grocery 2025'!$J4374*'IDS Miami Dry Grocery 2025'!$I4374)</f>
        <v>0</v>
      </c>
      <c r="M4374" s="97"/>
    </row>
    <row r="4375" spans="1:13" s="35" customFormat="1" ht="15" x14ac:dyDescent="0.2">
      <c r="A4375" s="68" t="s">
        <v>13137</v>
      </c>
      <c r="B4375" s="69" t="s">
        <v>13064</v>
      </c>
      <c r="C4375" s="70" t="s">
        <v>13138</v>
      </c>
      <c r="D4375" s="71" t="s">
        <v>13139</v>
      </c>
      <c r="E4375" s="72">
        <v>6</v>
      </c>
      <c r="F4375" s="73" t="s">
        <v>5216</v>
      </c>
      <c r="G4375" s="74">
        <v>0</v>
      </c>
      <c r="H4375" s="74">
        <f>'IDS Miami Dry Grocery 2025'!$I4375*'IDS Miami Dry Grocery 2025'!$G4375</f>
        <v>0</v>
      </c>
      <c r="I4375" s="78"/>
      <c r="J4375" s="75">
        <v>61.04</v>
      </c>
      <c r="K4375" s="76">
        <f>IFERROR((#REF!*#REF!)+('IDS Miami Dry Grocery 2025'!$J4375*'IDS Miami Dry Grocery 2025'!$I4375),'IDS Miami Dry Grocery 2025'!$J4375*'IDS Miami Dry Grocery 2025'!$I4375)</f>
        <v>0</v>
      </c>
      <c r="M4375" s="97"/>
    </row>
    <row r="4376" spans="1:13" s="35" customFormat="1" ht="15" x14ac:dyDescent="0.2">
      <c r="A4376" s="68" t="s">
        <v>13140</v>
      </c>
      <c r="B4376" s="69" t="s">
        <v>13064</v>
      </c>
      <c r="C4376" s="70" t="s">
        <v>13141</v>
      </c>
      <c r="D4376" s="71" t="s">
        <v>13142</v>
      </c>
      <c r="E4376" s="72">
        <v>6</v>
      </c>
      <c r="F4376" s="73" t="s">
        <v>86</v>
      </c>
      <c r="G4376" s="74">
        <v>0</v>
      </c>
      <c r="H4376" s="74">
        <f>'IDS Miami Dry Grocery 2025'!$I4376*'IDS Miami Dry Grocery 2025'!$G4376</f>
        <v>0</v>
      </c>
      <c r="I4376" s="78"/>
      <c r="J4376" s="75">
        <v>34.6</v>
      </c>
      <c r="K4376" s="76">
        <f>IFERROR((#REF!*#REF!)+('IDS Miami Dry Grocery 2025'!$J4376*'IDS Miami Dry Grocery 2025'!$I4376),'IDS Miami Dry Grocery 2025'!$J4376*'IDS Miami Dry Grocery 2025'!$I4376)</f>
        <v>0</v>
      </c>
      <c r="M4376" s="97"/>
    </row>
    <row r="4377" spans="1:13" s="35" customFormat="1" ht="15" x14ac:dyDescent="0.2">
      <c r="A4377" s="68" t="s">
        <v>13143</v>
      </c>
      <c r="B4377" s="69" t="s">
        <v>13064</v>
      </c>
      <c r="C4377" s="70" t="s">
        <v>13144</v>
      </c>
      <c r="D4377" s="71" t="s">
        <v>13145</v>
      </c>
      <c r="E4377" s="72">
        <v>6</v>
      </c>
      <c r="F4377" s="73" t="s">
        <v>5216</v>
      </c>
      <c r="G4377" s="74">
        <v>0</v>
      </c>
      <c r="H4377" s="74">
        <f>'IDS Miami Dry Grocery 2025'!$I4377*'IDS Miami Dry Grocery 2025'!$G4377</f>
        <v>0</v>
      </c>
      <c r="I4377" s="78"/>
      <c r="J4377" s="75">
        <v>43.25</v>
      </c>
      <c r="K4377" s="76">
        <f>IFERROR((#REF!*#REF!)+('IDS Miami Dry Grocery 2025'!$J4377*'IDS Miami Dry Grocery 2025'!$I4377),'IDS Miami Dry Grocery 2025'!$J4377*'IDS Miami Dry Grocery 2025'!$I4377)</f>
        <v>0</v>
      </c>
      <c r="M4377" s="97"/>
    </row>
    <row r="4378" spans="1:13" s="35" customFormat="1" ht="15" x14ac:dyDescent="0.2">
      <c r="A4378" s="68" t="s">
        <v>13146</v>
      </c>
      <c r="B4378" s="69" t="s">
        <v>13064</v>
      </c>
      <c r="C4378" s="70" t="s">
        <v>13147</v>
      </c>
      <c r="D4378" s="71" t="s">
        <v>13148</v>
      </c>
      <c r="E4378" s="72">
        <v>12</v>
      </c>
      <c r="F4378" s="73" t="s">
        <v>936</v>
      </c>
      <c r="G4378" s="74">
        <v>1.274256E-2</v>
      </c>
      <c r="H4378" s="74">
        <f>'IDS Miami Dry Grocery 2025'!$I4378*'IDS Miami Dry Grocery 2025'!$G4378</f>
        <v>0</v>
      </c>
      <c r="I4378" s="78"/>
      <c r="J4378" s="75">
        <v>33.94</v>
      </c>
      <c r="K4378" s="76">
        <f>IFERROR((#REF!*#REF!)+('IDS Miami Dry Grocery 2025'!$J4378*'IDS Miami Dry Grocery 2025'!$I4378),'IDS Miami Dry Grocery 2025'!$J4378*'IDS Miami Dry Grocery 2025'!$I4378)</f>
        <v>0</v>
      </c>
      <c r="M4378" s="97"/>
    </row>
    <row r="4379" spans="1:13" s="35" customFormat="1" ht="15" x14ac:dyDescent="0.2">
      <c r="A4379" s="68" t="s">
        <v>13149</v>
      </c>
      <c r="B4379" s="69" t="s">
        <v>13064</v>
      </c>
      <c r="C4379" s="70" t="s">
        <v>13150</v>
      </c>
      <c r="D4379" s="71" t="s">
        <v>13151</v>
      </c>
      <c r="E4379" s="72">
        <v>12</v>
      </c>
      <c r="F4379" s="73" t="s">
        <v>936</v>
      </c>
      <c r="G4379" s="74">
        <v>1.2459392E-2</v>
      </c>
      <c r="H4379" s="74">
        <f>'IDS Miami Dry Grocery 2025'!$I4379*'IDS Miami Dry Grocery 2025'!$G4379</f>
        <v>0</v>
      </c>
      <c r="I4379" s="78"/>
      <c r="J4379" s="75">
        <v>33.94</v>
      </c>
      <c r="K4379" s="76">
        <f>IFERROR((#REF!*#REF!)+('IDS Miami Dry Grocery 2025'!$J4379*'IDS Miami Dry Grocery 2025'!$I4379),'IDS Miami Dry Grocery 2025'!$J4379*'IDS Miami Dry Grocery 2025'!$I4379)</f>
        <v>0</v>
      </c>
      <c r="M4379" s="97"/>
    </row>
    <row r="4380" spans="1:13" s="35" customFormat="1" ht="15" x14ac:dyDescent="0.2">
      <c r="A4380" s="68" t="s">
        <v>13152</v>
      </c>
      <c r="B4380" s="69" t="s">
        <v>13064</v>
      </c>
      <c r="C4380" s="70" t="s">
        <v>13153</v>
      </c>
      <c r="D4380" s="71" t="s">
        <v>13154</v>
      </c>
      <c r="E4380" s="72">
        <v>12</v>
      </c>
      <c r="F4380" s="73" t="s">
        <v>936</v>
      </c>
      <c r="G4380" s="74">
        <v>1.2459392E-2</v>
      </c>
      <c r="H4380" s="74">
        <f>'IDS Miami Dry Grocery 2025'!$I4380*'IDS Miami Dry Grocery 2025'!$G4380</f>
        <v>0</v>
      </c>
      <c r="I4380" s="78"/>
      <c r="J4380" s="75">
        <v>33.94</v>
      </c>
      <c r="K4380" s="76">
        <f>IFERROR((#REF!*#REF!)+('IDS Miami Dry Grocery 2025'!$J4380*'IDS Miami Dry Grocery 2025'!$I4380),'IDS Miami Dry Grocery 2025'!$J4380*'IDS Miami Dry Grocery 2025'!$I4380)</f>
        <v>0</v>
      </c>
      <c r="M4380" s="97"/>
    </row>
    <row r="4381" spans="1:13" s="35" customFormat="1" ht="15" x14ac:dyDescent="0.2">
      <c r="A4381" s="68" t="s">
        <v>13155</v>
      </c>
      <c r="B4381" s="69" t="s">
        <v>13064</v>
      </c>
      <c r="C4381" s="70" t="s">
        <v>13156</v>
      </c>
      <c r="D4381" s="71" t="s">
        <v>13157</v>
      </c>
      <c r="E4381" s="72">
        <v>12</v>
      </c>
      <c r="F4381" s="73" t="s">
        <v>936</v>
      </c>
      <c r="G4381" s="74">
        <v>1.2459392E-2</v>
      </c>
      <c r="H4381" s="74">
        <f>'IDS Miami Dry Grocery 2025'!$I4381*'IDS Miami Dry Grocery 2025'!$G4381</f>
        <v>0</v>
      </c>
      <c r="I4381" s="78"/>
      <c r="J4381" s="75">
        <v>33.94</v>
      </c>
      <c r="K4381" s="76">
        <f>IFERROR((#REF!*#REF!)+('IDS Miami Dry Grocery 2025'!$J4381*'IDS Miami Dry Grocery 2025'!$I4381),'IDS Miami Dry Grocery 2025'!$J4381*'IDS Miami Dry Grocery 2025'!$I4381)</f>
        <v>0</v>
      </c>
      <c r="M4381" s="97"/>
    </row>
    <row r="4382" spans="1:13" s="35" customFormat="1" ht="15" x14ac:dyDescent="0.2">
      <c r="A4382" s="68" t="s">
        <v>13158</v>
      </c>
      <c r="B4382" s="69" t="s">
        <v>13064</v>
      </c>
      <c r="C4382" s="70" t="s">
        <v>13159</v>
      </c>
      <c r="D4382" s="71" t="s">
        <v>13160</v>
      </c>
      <c r="E4382" s="72">
        <v>12</v>
      </c>
      <c r="F4382" s="73" t="s">
        <v>936</v>
      </c>
      <c r="G4382" s="74">
        <v>1.2459392E-2</v>
      </c>
      <c r="H4382" s="74">
        <f>'IDS Miami Dry Grocery 2025'!$I4382*'IDS Miami Dry Grocery 2025'!$G4382</f>
        <v>0</v>
      </c>
      <c r="I4382" s="78"/>
      <c r="J4382" s="75">
        <v>33.94</v>
      </c>
      <c r="K4382" s="76">
        <f>IFERROR((#REF!*#REF!)+('IDS Miami Dry Grocery 2025'!$J4382*'IDS Miami Dry Grocery 2025'!$I4382),'IDS Miami Dry Grocery 2025'!$J4382*'IDS Miami Dry Grocery 2025'!$I4382)</f>
        <v>0</v>
      </c>
      <c r="M4382" s="97"/>
    </row>
    <row r="4383" spans="1:13" s="35" customFormat="1" ht="15" x14ac:dyDescent="0.2">
      <c r="A4383" s="68" t="s">
        <v>13161</v>
      </c>
      <c r="B4383" s="69" t="s">
        <v>13064</v>
      </c>
      <c r="C4383" s="70" t="s">
        <v>13162</v>
      </c>
      <c r="D4383" s="71" t="s">
        <v>13163</v>
      </c>
      <c r="E4383" s="72">
        <v>12</v>
      </c>
      <c r="F4383" s="73" t="s">
        <v>936</v>
      </c>
      <c r="G4383" s="74">
        <v>1.2459392E-2</v>
      </c>
      <c r="H4383" s="74">
        <f>'IDS Miami Dry Grocery 2025'!$I4383*'IDS Miami Dry Grocery 2025'!$G4383</f>
        <v>0</v>
      </c>
      <c r="I4383" s="78"/>
      <c r="J4383" s="75">
        <v>33.94</v>
      </c>
      <c r="K4383" s="76">
        <f>IFERROR((#REF!*#REF!)+('IDS Miami Dry Grocery 2025'!$J4383*'IDS Miami Dry Grocery 2025'!$I4383),'IDS Miami Dry Grocery 2025'!$J4383*'IDS Miami Dry Grocery 2025'!$I4383)</f>
        <v>0</v>
      </c>
      <c r="M4383" s="97"/>
    </row>
    <row r="4384" spans="1:13" s="35" customFormat="1" ht="15" x14ac:dyDescent="0.2">
      <c r="A4384" s="68" t="s">
        <v>13164</v>
      </c>
      <c r="B4384" s="69" t="s">
        <v>13064</v>
      </c>
      <c r="C4384" s="70" t="s">
        <v>13165</v>
      </c>
      <c r="D4384" s="71" t="s">
        <v>13166</v>
      </c>
      <c r="E4384" s="72">
        <v>12</v>
      </c>
      <c r="F4384" s="73" t="s">
        <v>936</v>
      </c>
      <c r="G4384" s="74">
        <v>1.4441568E-2</v>
      </c>
      <c r="H4384" s="74">
        <f>'IDS Miami Dry Grocery 2025'!$I4384*'IDS Miami Dry Grocery 2025'!$G4384</f>
        <v>0</v>
      </c>
      <c r="I4384" s="78"/>
      <c r="J4384" s="75">
        <v>62.7</v>
      </c>
      <c r="K4384" s="76">
        <f>IFERROR((#REF!*#REF!)+('IDS Miami Dry Grocery 2025'!$J4384*'IDS Miami Dry Grocery 2025'!$I4384),'IDS Miami Dry Grocery 2025'!$J4384*'IDS Miami Dry Grocery 2025'!$I4384)</f>
        <v>0</v>
      </c>
      <c r="M4384" s="97"/>
    </row>
    <row r="4385" spans="1:13" s="35" customFormat="1" ht="15" x14ac:dyDescent="0.2">
      <c r="A4385" s="68" t="s">
        <v>13167</v>
      </c>
      <c r="B4385" s="69" t="s">
        <v>13064</v>
      </c>
      <c r="C4385" s="70" t="s">
        <v>13168</v>
      </c>
      <c r="D4385" s="71" t="s">
        <v>13169</v>
      </c>
      <c r="E4385" s="72">
        <v>12</v>
      </c>
      <c r="F4385" s="73" t="s">
        <v>936</v>
      </c>
      <c r="G4385" s="74">
        <v>1.4441568E-2</v>
      </c>
      <c r="H4385" s="74">
        <f>'IDS Miami Dry Grocery 2025'!$I4385*'IDS Miami Dry Grocery 2025'!$G4385</f>
        <v>0</v>
      </c>
      <c r="I4385" s="78"/>
      <c r="J4385" s="75">
        <v>62.7</v>
      </c>
      <c r="K4385" s="76">
        <f>IFERROR((#REF!*#REF!)+('IDS Miami Dry Grocery 2025'!$J4385*'IDS Miami Dry Grocery 2025'!$I4385),'IDS Miami Dry Grocery 2025'!$J4385*'IDS Miami Dry Grocery 2025'!$I4385)</f>
        <v>0</v>
      </c>
      <c r="M4385" s="97"/>
    </row>
    <row r="4386" spans="1:13" s="35" customFormat="1" ht="15" x14ac:dyDescent="0.2">
      <c r="A4386" s="68" t="s">
        <v>13170</v>
      </c>
      <c r="B4386" s="69" t="s">
        <v>13064</v>
      </c>
      <c r="C4386" s="70" t="s">
        <v>13171</v>
      </c>
      <c r="D4386" s="71" t="s">
        <v>13172</v>
      </c>
      <c r="E4386" s="72">
        <v>12</v>
      </c>
      <c r="F4386" s="73" t="s">
        <v>68</v>
      </c>
      <c r="G4386" s="74">
        <v>9.0613759999999995E-3</v>
      </c>
      <c r="H4386" s="74">
        <f>'IDS Miami Dry Grocery 2025'!$I4386*'IDS Miami Dry Grocery 2025'!$G4386</f>
        <v>0</v>
      </c>
      <c r="I4386" s="78"/>
      <c r="J4386" s="75">
        <v>62.7</v>
      </c>
      <c r="K4386" s="76">
        <f>IFERROR((#REF!*#REF!)+('IDS Miami Dry Grocery 2025'!$J4386*'IDS Miami Dry Grocery 2025'!$I4386),'IDS Miami Dry Grocery 2025'!$J4386*'IDS Miami Dry Grocery 2025'!$I4386)</f>
        <v>0</v>
      </c>
      <c r="M4386" s="97"/>
    </row>
    <row r="4387" spans="1:13" s="35" customFormat="1" ht="15" x14ac:dyDescent="0.2">
      <c r="A4387" s="68" t="s">
        <v>13173</v>
      </c>
      <c r="B4387" s="69" t="s">
        <v>13064</v>
      </c>
      <c r="C4387" s="70" t="s">
        <v>13174</v>
      </c>
      <c r="D4387" s="71" t="s">
        <v>13175</v>
      </c>
      <c r="E4387" s="72">
        <v>8</v>
      </c>
      <c r="F4387" s="73" t="s">
        <v>936</v>
      </c>
      <c r="G4387" s="74">
        <v>1.0760384E-2</v>
      </c>
      <c r="H4387" s="74">
        <f>'IDS Miami Dry Grocery 2025'!$I4387*'IDS Miami Dry Grocery 2025'!$G4387</f>
        <v>0</v>
      </c>
      <c r="I4387" s="78"/>
      <c r="J4387" s="75">
        <v>34.479999999999997</v>
      </c>
      <c r="K4387" s="76">
        <f>IFERROR((#REF!*#REF!)+('IDS Miami Dry Grocery 2025'!$J4387*'IDS Miami Dry Grocery 2025'!$I4387),'IDS Miami Dry Grocery 2025'!$J4387*'IDS Miami Dry Grocery 2025'!$I4387)</f>
        <v>0</v>
      </c>
      <c r="M4387" s="97"/>
    </row>
    <row r="4388" spans="1:13" s="35" customFormat="1" ht="15" x14ac:dyDescent="0.2">
      <c r="A4388" s="68" t="s">
        <v>13176</v>
      </c>
      <c r="B4388" s="69" t="s">
        <v>13064</v>
      </c>
      <c r="C4388" s="70" t="s">
        <v>13177</v>
      </c>
      <c r="D4388" s="71" t="s">
        <v>13178</v>
      </c>
      <c r="E4388" s="72">
        <v>8</v>
      </c>
      <c r="F4388" s="73" t="s">
        <v>936</v>
      </c>
      <c r="G4388" s="74">
        <v>1.0760384E-2</v>
      </c>
      <c r="H4388" s="74">
        <f>'IDS Miami Dry Grocery 2025'!$I4388*'IDS Miami Dry Grocery 2025'!$G4388</f>
        <v>0</v>
      </c>
      <c r="I4388" s="78"/>
      <c r="J4388" s="75">
        <v>34.479999999999997</v>
      </c>
      <c r="K4388" s="76">
        <f>IFERROR((#REF!*#REF!)+('IDS Miami Dry Grocery 2025'!$J4388*'IDS Miami Dry Grocery 2025'!$I4388),'IDS Miami Dry Grocery 2025'!$J4388*'IDS Miami Dry Grocery 2025'!$I4388)</f>
        <v>0</v>
      </c>
      <c r="M4388" s="97"/>
    </row>
    <row r="4389" spans="1:13" s="35" customFormat="1" ht="15" x14ac:dyDescent="0.2">
      <c r="A4389" s="68" t="s">
        <v>13179</v>
      </c>
      <c r="B4389" s="69" t="s">
        <v>13064</v>
      </c>
      <c r="C4389" s="70" t="s">
        <v>13180</v>
      </c>
      <c r="D4389" s="71" t="s">
        <v>13181</v>
      </c>
      <c r="E4389" s="72">
        <v>8</v>
      </c>
      <c r="F4389" s="73" t="s">
        <v>936</v>
      </c>
      <c r="G4389" s="74">
        <v>1.0760384E-2</v>
      </c>
      <c r="H4389" s="74">
        <f>'IDS Miami Dry Grocery 2025'!$I4389*'IDS Miami Dry Grocery 2025'!$G4389</f>
        <v>0</v>
      </c>
      <c r="I4389" s="78"/>
      <c r="J4389" s="75">
        <v>34.479999999999997</v>
      </c>
      <c r="K4389" s="76">
        <f>IFERROR((#REF!*#REF!)+('IDS Miami Dry Grocery 2025'!$J4389*'IDS Miami Dry Grocery 2025'!$I4389),'IDS Miami Dry Grocery 2025'!$J4389*'IDS Miami Dry Grocery 2025'!$I4389)</f>
        <v>0</v>
      </c>
      <c r="M4389" s="97"/>
    </row>
    <row r="4390" spans="1:13" s="35" customFormat="1" ht="15" x14ac:dyDescent="0.2">
      <c r="A4390" s="68" t="s">
        <v>13182</v>
      </c>
      <c r="B4390" s="69" t="s">
        <v>13064</v>
      </c>
      <c r="C4390" s="70" t="s">
        <v>13183</v>
      </c>
      <c r="D4390" s="71" t="s">
        <v>13184</v>
      </c>
      <c r="E4390" s="72">
        <v>8</v>
      </c>
      <c r="F4390" s="73" t="s">
        <v>936</v>
      </c>
      <c r="G4390" s="74">
        <v>1.132672E-2</v>
      </c>
      <c r="H4390" s="74">
        <f>'IDS Miami Dry Grocery 2025'!$I4390*'IDS Miami Dry Grocery 2025'!$G4390</f>
        <v>0</v>
      </c>
      <c r="I4390" s="78"/>
      <c r="J4390" s="75">
        <v>34.380000000000003</v>
      </c>
      <c r="K4390" s="76">
        <f>IFERROR((#REF!*#REF!)+('IDS Miami Dry Grocery 2025'!$J4390*'IDS Miami Dry Grocery 2025'!$I4390),'IDS Miami Dry Grocery 2025'!$J4390*'IDS Miami Dry Grocery 2025'!$I4390)</f>
        <v>0</v>
      </c>
      <c r="M4390" s="97"/>
    </row>
    <row r="4391" spans="1:13" s="35" customFormat="1" ht="15" x14ac:dyDescent="0.2">
      <c r="A4391" s="68" t="s">
        <v>13185</v>
      </c>
      <c r="B4391" s="69" t="s">
        <v>13064</v>
      </c>
      <c r="C4391" s="70" t="s">
        <v>13186</v>
      </c>
      <c r="D4391" s="71" t="s">
        <v>13187</v>
      </c>
      <c r="E4391" s="72">
        <v>8</v>
      </c>
      <c r="F4391" s="73" t="s">
        <v>936</v>
      </c>
      <c r="G4391" s="74">
        <v>1.132672E-2</v>
      </c>
      <c r="H4391" s="74">
        <f>'IDS Miami Dry Grocery 2025'!$I4391*'IDS Miami Dry Grocery 2025'!$G4391</f>
        <v>0</v>
      </c>
      <c r="I4391" s="78"/>
      <c r="J4391" s="75">
        <v>34.380000000000003</v>
      </c>
      <c r="K4391" s="76">
        <f>IFERROR((#REF!*#REF!)+('IDS Miami Dry Grocery 2025'!$J4391*'IDS Miami Dry Grocery 2025'!$I4391),'IDS Miami Dry Grocery 2025'!$J4391*'IDS Miami Dry Grocery 2025'!$I4391)</f>
        <v>0</v>
      </c>
      <c r="M4391" s="97"/>
    </row>
    <row r="4392" spans="1:13" s="35" customFormat="1" ht="15" x14ac:dyDescent="0.2">
      <c r="A4392" s="68" t="s">
        <v>13188</v>
      </c>
      <c r="B4392" s="69" t="s">
        <v>13064</v>
      </c>
      <c r="C4392" s="70" t="s">
        <v>13189</v>
      </c>
      <c r="D4392" s="71" t="s">
        <v>13190</v>
      </c>
      <c r="E4392" s="72">
        <v>8</v>
      </c>
      <c r="F4392" s="73" t="s">
        <v>936</v>
      </c>
      <c r="G4392" s="74">
        <v>1.132672E-2</v>
      </c>
      <c r="H4392" s="74">
        <f>'IDS Miami Dry Grocery 2025'!$I4392*'IDS Miami Dry Grocery 2025'!$G4392</f>
        <v>0</v>
      </c>
      <c r="I4392" s="78"/>
      <c r="J4392" s="75">
        <v>34.380000000000003</v>
      </c>
      <c r="K4392" s="76">
        <f>IFERROR((#REF!*#REF!)+('IDS Miami Dry Grocery 2025'!$J4392*'IDS Miami Dry Grocery 2025'!$I4392),'IDS Miami Dry Grocery 2025'!$J4392*'IDS Miami Dry Grocery 2025'!$I4392)</f>
        <v>0</v>
      </c>
      <c r="M4392" s="97"/>
    </row>
    <row r="4393" spans="1:13" s="35" customFormat="1" ht="15" x14ac:dyDescent="0.2">
      <c r="A4393" s="68" t="s">
        <v>13191</v>
      </c>
      <c r="B4393" s="69" t="s">
        <v>13064</v>
      </c>
      <c r="C4393" s="70" t="s">
        <v>13192</v>
      </c>
      <c r="D4393" s="71" t="s">
        <v>13193</v>
      </c>
      <c r="E4393" s="72">
        <v>12</v>
      </c>
      <c r="F4393" s="73" t="s">
        <v>936</v>
      </c>
      <c r="G4393" s="74">
        <v>1.4441568E-2</v>
      </c>
      <c r="H4393" s="74">
        <f>'IDS Miami Dry Grocery 2025'!$I4393*'IDS Miami Dry Grocery 2025'!$G4393</f>
        <v>0</v>
      </c>
      <c r="I4393" s="78"/>
      <c r="J4393" s="75">
        <v>62.7</v>
      </c>
      <c r="K4393" s="76">
        <f>IFERROR((#REF!*#REF!)+('IDS Miami Dry Grocery 2025'!$J4393*'IDS Miami Dry Grocery 2025'!$I4393),'IDS Miami Dry Grocery 2025'!$J4393*'IDS Miami Dry Grocery 2025'!$I4393)</f>
        <v>0</v>
      </c>
      <c r="M4393" s="97"/>
    </row>
    <row r="4394" spans="1:13" s="35" customFormat="1" ht="15" x14ac:dyDescent="0.2">
      <c r="A4394" s="68" t="s">
        <v>13194</v>
      </c>
      <c r="B4394" s="69" t="s">
        <v>13064</v>
      </c>
      <c r="C4394" s="70" t="s">
        <v>13195</v>
      </c>
      <c r="D4394" s="71" t="s">
        <v>13196</v>
      </c>
      <c r="E4394" s="72">
        <v>12</v>
      </c>
      <c r="F4394" s="73" t="s">
        <v>936</v>
      </c>
      <c r="G4394" s="74">
        <v>1.4441568E-2</v>
      </c>
      <c r="H4394" s="74">
        <f>'IDS Miami Dry Grocery 2025'!$I4394*'IDS Miami Dry Grocery 2025'!$G4394</f>
        <v>0</v>
      </c>
      <c r="I4394" s="78"/>
      <c r="J4394" s="75">
        <v>62.7</v>
      </c>
      <c r="K4394" s="76">
        <f>IFERROR((#REF!*#REF!)+('IDS Miami Dry Grocery 2025'!$J4394*'IDS Miami Dry Grocery 2025'!$I4394),'IDS Miami Dry Grocery 2025'!$J4394*'IDS Miami Dry Grocery 2025'!$I4394)</f>
        <v>0</v>
      </c>
      <c r="M4394" s="97"/>
    </row>
    <row r="4395" spans="1:13" s="35" customFormat="1" ht="15" x14ac:dyDescent="0.2">
      <c r="A4395" s="68" t="s">
        <v>13197</v>
      </c>
      <c r="B4395" s="69" t="s">
        <v>13064</v>
      </c>
      <c r="C4395" s="70" t="s">
        <v>13198</v>
      </c>
      <c r="D4395" s="71" t="s">
        <v>13199</v>
      </c>
      <c r="E4395" s="72">
        <v>12</v>
      </c>
      <c r="F4395" s="73" t="s">
        <v>936</v>
      </c>
      <c r="G4395" s="74">
        <v>1.3875231999999999E-2</v>
      </c>
      <c r="H4395" s="74">
        <f>'IDS Miami Dry Grocery 2025'!$I4395*'IDS Miami Dry Grocery 2025'!$G4395</f>
        <v>0</v>
      </c>
      <c r="I4395" s="78"/>
      <c r="J4395" s="75">
        <v>62.7</v>
      </c>
      <c r="K4395" s="76">
        <f>IFERROR((#REF!*#REF!)+('IDS Miami Dry Grocery 2025'!$J4395*'IDS Miami Dry Grocery 2025'!$I4395),'IDS Miami Dry Grocery 2025'!$J4395*'IDS Miami Dry Grocery 2025'!$I4395)</f>
        <v>0</v>
      </c>
      <c r="M4395" s="97"/>
    </row>
    <row r="4396" spans="1:13" s="35" customFormat="1" ht="15" x14ac:dyDescent="0.2">
      <c r="A4396" s="68" t="s">
        <v>13200</v>
      </c>
      <c r="B4396" s="69" t="s">
        <v>13064</v>
      </c>
      <c r="C4396" s="70" t="s">
        <v>13201</v>
      </c>
      <c r="D4396" s="71" t="s">
        <v>13202</v>
      </c>
      <c r="E4396" s="72">
        <v>12</v>
      </c>
      <c r="F4396" s="73" t="s">
        <v>936</v>
      </c>
      <c r="G4396" s="74">
        <v>1.5291072000000001E-2</v>
      </c>
      <c r="H4396" s="74">
        <f>'IDS Miami Dry Grocery 2025'!$I4396*'IDS Miami Dry Grocery 2025'!$G4396</f>
        <v>0</v>
      </c>
      <c r="I4396" s="78"/>
      <c r="J4396" s="75">
        <v>58.38</v>
      </c>
      <c r="K4396" s="76">
        <f>IFERROR((#REF!*#REF!)+('IDS Miami Dry Grocery 2025'!$J4396*'IDS Miami Dry Grocery 2025'!$I4396),'IDS Miami Dry Grocery 2025'!$J4396*'IDS Miami Dry Grocery 2025'!$I4396)</f>
        <v>0</v>
      </c>
      <c r="M4396" s="97"/>
    </row>
    <row r="4397" spans="1:13" s="35" customFormat="1" ht="15" x14ac:dyDescent="0.2">
      <c r="A4397" s="68" t="s">
        <v>13203</v>
      </c>
      <c r="B4397" s="69" t="s">
        <v>13064</v>
      </c>
      <c r="C4397" s="70" t="s">
        <v>13204</v>
      </c>
      <c r="D4397" s="71" t="s">
        <v>13205</v>
      </c>
      <c r="E4397" s="72">
        <v>12</v>
      </c>
      <c r="F4397" s="73" t="s">
        <v>936</v>
      </c>
      <c r="G4397" s="74">
        <v>1.5291072000000001E-2</v>
      </c>
      <c r="H4397" s="74">
        <f>'IDS Miami Dry Grocery 2025'!$I4397*'IDS Miami Dry Grocery 2025'!$G4397</f>
        <v>0</v>
      </c>
      <c r="I4397" s="78"/>
      <c r="J4397" s="75">
        <v>58.38</v>
      </c>
      <c r="K4397" s="76">
        <f>IFERROR((#REF!*#REF!)+('IDS Miami Dry Grocery 2025'!$J4397*'IDS Miami Dry Grocery 2025'!$I4397),'IDS Miami Dry Grocery 2025'!$J4397*'IDS Miami Dry Grocery 2025'!$I4397)</f>
        <v>0</v>
      </c>
      <c r="M4397" s="97"/>
    </row>
    <row r="4398" spans="1:13" s="35" customFormat="1" ht="15" x14ac:dyDescent="0.2">
      <c r="A4398" s="68" t="s">
        <v>13206</v>
      </c>
      <c r="B4398" s="69" t="s">
        <v>13064</v>
      </c>
      <c r="C4398" s="70" t="s">
        <v>13207</v>
      </c>
      <c r="D4398" s="71" t="s">
        <v>13208</v>
      </c>
      <c r="E4398" s="72">
        <v>12</v>
      </c>
      <c r="F4398" s="73" t="s">
        <v>1510</v>
      </c>
      <c r="G4398" s="74">
        <v>1.4441568E-2</v>
      </c>
      <c r="H4398" s="74">
        <f>'IDS Miami Dry Grocery 2025'!$I4398*'IDS Miami Dry Grocery 2025'!$G4398</f>
        <v>0</v>
      </c>
      <c r="I4398" s="78"/>
      <c r="J4398" s="75">
        <v>62.7</v>
      </c>
      <c r="K4398" s="76">
        <f>IFERROR((#REF!*#REF!)+('IDS Miami Dry Grocery 2025'!$J4398*'IDS Miami Dry Grocery 2025'!$I4398),'IDS Miami Dry Grocery 2025'!$J4398*'IDS Miami Dry Grocery 2025'!$I4398)</f>
        <v>0</v>
      </c>
      <c r="M4398" s="97"/>
    </row>
    <row r="4399" spans="1:13" s="35" customFormat="1" ht="15" x14ac:dyDescent="0.2">
      <c r="A4399" s="68" t="s">
        <v>13209</v>
      </c>
      <c r="B4399" s="69" t="s">
        <v>13064</v>
      </c>
      <c r="C4399" s="70" t="s">
        <v>13210</v>
      </c>
      <c r="D4399" s="71" t="s">
        <v>13211</v>
      </c>
      <c r="E4399" s="72">
        <v>12</v>
      </c>
      <c r="F4399" s="73" t="s">
        <v>936</v>
      </c>
      <c r="G4399" s="74">
        <v>1.4441568E-2</v>
      </c>
      <c r="H4399" s="74">
        <f>'IDS Miami Dry Grocery 2025'!$I4399*'IDS Miami Dry Grocery 2025'!$G4399</f>
        <v>0</v>
      </c>
      <c r="I4399" s="78"/>
      <c r="J4399" s="75">
        <v>62.7</v>
      </c>
      <c r="K4399" s="76">
        <f>IFERROR((#REF!*#REF!)+('IDS Miami Dry Grocery 2025'!$J4399*'IDS Miami Dry Grocery 2025'!$I4399),'IDS Miami Dry Grocery 2025'!$J4399*'IDS Miami Dry Grocery 2025'!$I4399)</f>
        <v>0</v>
      </c>
      <c r="M4399" s="97"/>
    </row>
    <row r="4400" spans="1:13" s="35" customFormat="1" ht="15" x14ac:dyDescent="0.2">
      <c r="A4400" s="68" t="s">
        <v>13212</v>
      </c>
      <c r="B4400" s="69" t="s">
        <v>13064</v>
      </c>
      <c r="C4400" s="70" t="s">
        <v>13213</v>
      </c>
      <c r="D4400" s="71" t="s">
        <v>13214</v>
      </c>
      <c r="E4400" s="72">
        <v>12</v>
      </c>
      <c r="F4400" s="73" t="s">
        <v>68</v>
      </c>
      <c r="G4400" s="74">
        <v>9.0613759999999995E-3</v>
      </c>
      <c r="H4400" s="74">
        <f>'IDS Miami Dry Grocery 2025'!$I4400*'IDS Miami Dry Grocery 2025'!$G4400</f>
        <v>0</v>
      </c>
      <c r="I4400" s="78"/>
      <c r="J4400" s="75">
        <v>62.7</v>
      </c>
      <c r="K4400" s="76">
        <f>IFERROR((#REF!*#REF!)+('IDS Miami Dry Grocery 2025'!$J4400*'IDS Miami Dry Grocery 2025'!$I4400),'IDS Miami Dry Grocery 2025'!$J4400*'IDS Miami Dry Grocery 2025'!$I4400)</f>
        <v>0</v>
      </c>
      <c r="M4400" s="97"/>
    </row>
    <row r="4401" spans="1:13" s="35" customFormat="1" ht="15" x14ac:dyDescent="0.2">
      <c r="A4401" s="68" t="s">
        <v>13217</v>
      </c>
      <c r="B4401" s="69" t="s">
        <v>13064</v>
      </c>
      <c r="C4401" s="70" t="s">
        <v>13218</v>
      </c>
      <c r="D4401" s="71" t="s">
        <v>13219</v>
      </c>
      <c r="E4401" s="72">
        <v>12</v>
      </c>
      <c r="F4401" s="73" t="s">
        <v>13220</v>
      </c>
      <c r="G4401" s="74">
        <v>1.5007904000000001E-2</v>
      </c>
      <c r="H4401" s="74">
        <f>'IDS Miami Dry Grocery 2025'!$I4401*'IDS Miami Dry Grocery 2025'!$G4401</f>
        <v>0</v>
      </c>
      <c r="I4401" s="78"/>
      <c r="J4401" s="75">
        <v>51.33</v>
      </c>
      <c r="K4401" s="76">
        <f>IFERROR((#REF!*#REF!)+('IDS Miami Dry Grocery 2025'!$J4401*'IDS Miami Dry Grocery 2025'!$I4401),'IDS Miami Dry Grocery 2025'!$J4401*'IDS Miami Dry Grocery 2025'!$I4401)</f>
        <v>0</v>
      </c>
      <c r="M4401" s="97"/>
    </row>
    <row r="4402" spans="1:13" s="35" customFormat="1" ht="15" x14ac:dyDescent="0.2">
      <c r="A4402" s="68" t="s">
        <v>13221</v>
      </c>
      <c r="B4402" s="69" t="s">
        <v>13064</v>
      </c>
      <c r="C4402" s="70" t="s">
        <v>13222</v>
      </c>
      <c r="D4402" s="71" t="s">
        <v>13223</v>
      </c>
      <c r="E4402" s="72">
        <v>12</v>
      </c>
      <c r="F4402" s="73" t="s">
        <v>936</v>
      </c>
      <c r="G4402" s="74">
        <v>1.5007904000000001E-2</v>
      </c>
      <c r="H4402" s="74">
        <f>'IDS Miami Dry Grocery 2025'!$I4402*'IDS Miami Dry Grocery 2025'!$G4402</f>
        <v>0</v>
      </c>
      <c r="I4402" s="78"/>
      <c r="J4402" s="75">
        <v>51.33</v>
      </c>
      <c r="K4402" s="76">
        <f>IFERROR((#REF!*#REF!)+('IDS Miami Dry Grocery 2025'!$J4402*'IDS Miami Dry Grocery 2025'!$I4402),'IDS Miami Dry Grocery 2025'!$J4402*'IDS Miami Dry Grocery 2025'!$I4402)</f>
        <v>0</v>
      </c>
      <c r="M4402" s="97"/>
    </row>
    <row r="4403" spans="1:13" s="35" customFormat="1" ht="15" x14ac:dyDescent="0.2">
      <c r="A4403" s="68" t="s">
        <v>13224</v>
      </c>
      <c r="B4403" s="69" t="s">
        <v>13064</v>
      </c>
      <c r="C4403" s="70" t="s">
        <v>13225</v>
      </c>
      <c r="D4403" s="71" t="s">
        <v>13226</v>
      </c>
      <c r="E4403" s="72">
        <v>12</v>
      </c>
      <c r="F4403" s="73" t="s">
        <v>936</v>
      </c>
      <c r="G4403" s="74">
        <v>1.5007904000000001E-2</v>
      </c>
      <c r="H4403" s="74">
        <f>'IDS Miami Dry Grocery 2025'!$I4403*'IDS Miami Dry Grocery 2025'!$G4403</f>
        <v>0</v>
      </c>
      <c r="I4403" s="78"/>
      <c r="J4403" s="75">
        <v>51.33</v>
      </c>
      <c r="K4403" s="76">
        <f>IFERROR((#REF!*#REF!)+('IDS Miami Dry Grocery 2025'!$J4403*'IDS Miami Dry Grocery 2025'!$I4403),'IDS Miami Dry Grocery 2025'!$J4403*'IDS Miami Dry Grocery 2025'!$I4403)</f>
        <v>0</v>
      </c>
      <c r="M4403" s="97"/>
    </row>
    <row r="4404" spans="1:13" s="35" customFormat="1" ht="15" x14ac:dyDescent="0.2">
      <c r="A4404" s="68" t="s">
        <v>13227</v>
      </c>
      <c r="B4404" s="69" t="s">
        <v>13064</v>
      </c>
      <c r="C4404" s="70" t="s">
        <v>13228</v>
      </c>
      <c r="D4404" s="71" t="s">
        <v>13229</v>
      </c>
      <c r="E4404" s="72">
        <v>6</v>
      </c>
      <c r="F4404" s="73" t="s">
        <v>13216</v>
      </c>
      <c r="G4404" s="74">
        <v>2.265344E-2</v>
      </c>
      <c r="H4404" s="74">
        <f>'IDS Miami Dry Grocery 2025'!$I4404*'IDS Miami Dry Grocery 2025'!$G4404</f>
        <v>0</v>
      </c>
      <c r="I4404" s="78"/>
      <c r="J4404" s="75">
        <v>46.18</v>
      </c>
      <c r="K4404" s="76">
        <f>IFERROR((#REF!*#REF!)+('IDS Miami Dry Grocery 2025'!$J4404*'IDS Miami Dry Grocery 2025'!$I4404),'IDS Miami Dry Grocery 2025'!$J4404*'IDS Miami Dry Grocery 2025'!$I4404)</f>
        <v>0</v>
      </c>
      <c r="M4404" s="97"/>
    </row>
    <row r="4405" spans="1:13" s="35" customFormat="1" ht="15" x14ac:dyDescent="0.2">
      <c r="A4405" s="68" t="s">
        <v>13230</v>
      </c>
      <c r="B4405" s="69" t="s">
        <v>13064</v>
      </c>
      <c r="C4405" s="70" t="s">
        <v>13231</v>
      </c>
      <c r="D4405" s="71" t="s">
        <v>13232</v>
      </c>
      <c r="E4405" s="72">
        <v>12</v>
      </c>
      <c r="F4405" s="73" t="s">
        <v>936</v>
      </c>
      <c r="G4405" s="74">
        <v>1.6140575999999997E-2</v>
      </c>
      <c r="H4405" s="74">
        <f>'IDS Miami Dry Grocery 2025'!$I4405*'IDS Miami Dry Grocery 2025'!$G4405</f>
        <v>0</v>
      </c>
      <c r="I4405" s="78"/>
      <c r="J4405" s="75">
        <v>49.5</v>
      </c>
      <c r="K4405" s="76">
        <f>IFERROR((#REF!*#REF!)+('IDS Miami Dry Grocery 2025'!$J4405*'IDS Miami Dry Grocery 2025'!$I4405),'IDS Miami Dry Grocery 2025'!$J4405*'IDS Miami Dry Grocery 2025'!$I4405)</f>
        <v>0</v>
      </c>
      <c r="M4405" s="97"/>
    </row>
    <row r="4406" spans="1:13" s="35" customFormat="1" ht="15" x14ac:dyDescent="0.2">
      <c r="A4406" s="68" t="s">
        <v>13233</v>
      </c>
      <c r="B4406" s="69" t="s">
        <v>13064</v>
      </c>
      <c r="C4406" s="70" t="s">
        <v>13234</v>
      </c>
      <c r="D4406" s="71" t="s">
        <v>13235</v>
      </c>
      <c r="E4406" s="72">
        <v>6</v>
      </c>
      <c r="F4406" s="73" t="s">
        <v>936</v>
      </c>
      <c r="G4406" s="74">
        <v>8.4950399999999988E-3</v>
      </c>
      <c r="H4406" s="74">
        <f>'IDS Miami Dry Grocery 2025'!$I4406*'IDS Miami Dry Grocery 2025'!$G4406</f>
        <v>0</v>
      </c>
      <c r="I4406" s="78"/>
      <c r="J4406" s="75">
        <v>31.25</v>
      </c>
      <c r="K4406" s="76">
        <f>IFERROR((#REF!*#REF!)+('IDS Miami Dry Grocery 2025'!$J4406*'IDS Miami Dry Grocery 2025'!$I4406),'IDS Miami Dry Grocery 2025'!$J4406*'IDS Miami Dry Grocery 2025'!$I4406)</f>
        <v>0</v>
      </c>
      <c r="M4406" s="97"/>
    </row>
    <row r="4407" spans="1:13" s="35" customFormat="1" ht="15" x14ac:dyDescent="0.2">
      <c r="A4407" s="68" t="s">
        <v>13236</v>
      </c>
      <c r="B4407" s="69" t="s">
        <v>13064</v>
      </c>
      <c r="C4407" s="70" t="s">
        <v>13237</v>
      </c>
      <c r="D4407" s="71" t="s">
        <v>13238</v>
      </c>
      <c r="E4407" s="72">
        <v>6</v>
      </c>
      <c r="F4407" s="73" t="s">
        <v>3918</v>
      </c>
      <c r="G4407" s="74">
        <v>8.4950399999999988E-3</v>
      </c>
      <c r="H4407" s="74">
        <f>'IDS Miami Dry Grocery 2025'!$I4407*'IDS Miami Dry Grocery 2025'!$G4407</f>
        <v>0</v>
      </c>
      <c r="I4407" s="78"/>
      <c r="J4407" s="75">
        <v>31.25</v>
      </c>
      <c r="K4407" s="76">
        <f>IFERROR((#REF!*#REF!)+('IDS Miami Dry Grocery 2025'!$J4407*'IDS Miami Dry Grocery 2025'!$I4407),'IDS Miami Dry Grocery 2025'!$J4407*'IDS Miami Dry Grocery 2025'!$I4407)</f>
        <v>0</v>
      </c>
      <c r="M4407" s="97"/>
    </row>
    <row r="4408" spans="1:13" s="35" customFormat="1" ht="15" x14ac:dyDescent="0.2">
      <c r="A4408" s="68" t="s">
        <v>13239</v>
      </c>
      <c r="B4408" s="69" t="s">
        <v>13064</v>
      </c>
      <c r="C4408" s="70" t="s">
        <v>13240</v>
      </c>
      <c r="D4408" s="71" t="s">
        <v>13241</v>
      </c>
      <c r="E4408" s="72">
        <v>6</v>
      </c>
      <c r="F4408" s="73" t="s">
        <v>936</v>
      </c>
      <c r="G4408" s="74">
        <v>8.7782079999999992E-3</v>
      </c>
      <c r="H4408" s="74">
        <f>'IDS Miami Dry Grocery 2025'!$I4408*'IDS Miami Dry Grocery 2025'!$G4408</f>
        <v>0</v>
      </c>
      <c r="I4408" s="78"/>
      <c r="J4408" s="75">
        <v>26.81</v>
      </c>
      <c r="K4408" s="76">
        <f>IFERROR((#REF!*#REF!)+('IDS Miami Dry Grocery 2025'!$J4408*'IDS Miami Dry Grocery 2025'!$I4408),'IDS Miami Dry Grocery 2025'!$J4408*'IDS Miami Dry Grocery 2025'!$I4408)</f>
        <v>0</v>
      </c>
      <c r="M4408" s="97"/>
    </row>
    <row r="4409" spans="1:13" s="35" customFormat="1" ht="15" x14ac:dyDescent="0.2">
      <c r="A4409" s="68" t="s">
        <v>13242</v>
      </c>
      <c r="B4409" s="69" t="s">
        <v>13064</v>
      </c>
      <c r="C4409" s="70" t="s">
        <v>13243</v>
      </c>
      <c r="D4409" s="71" t="s">
        <v>13244</v>
      </c>
      <c r="E4409" s="72">
        <v>12</v>
      </c>
      <c r="F4409" s="73" t="s">
        <v>56</v>
      </c>
      <c r="G4409" s="74">
        <v>9.6277120000000001E-3</v>
      </c>
      <c r="H4409" s="74">
        <f>'IDS Miami Dry Grocery 2025'!$I4409*'IDS Miami Dry Grocery 2025'!$G4409</f>
        <v>0</v>
      </c>
      <c r="I4409" s="78"/>
      <c r="J4409" s="75">
        <v>62.7</v>
      </c>
      <c r="K4409" s="76">
        <f>IFERROR((#REF!*#REF!)+('IDS Miami Dry Grocery 2025'!$J4409*'IDS Miami Dry Grocery 2025'!$I4409),'IDS Miami Dry Grocery 2025'!$J4409*'IDS Miami Dry Grocery 2025'!$I4409)</f>
        <v>0</v>
      </c>
      <c r="M4409" s="97"/>
    </row>
    <row r="4410" spans="1:13" s="35" customFormat="1" ht="15" x14ac:dyDescent="0.2">
      <c r="A4410" s="68" t="s">
        <v>13245</v>
      </c>
      <c r="B4410" s="69" t="s">
        <v>13064</v>
      </c>
      <c r="C4410" s="70" t="s">
        <v>13246</v>
      </c>
      <c r="D4410" s="71" t="s">
        <v>13247</v>
      </c>
      <c r="E4410" s="72">
        <v>12</v>
      </c>
      <c r="F4410" s="73" t="s">
        <v>936</v>
      </c>
      <c r="G4410" s="74">
        <v>1.6140575999999997E-2</v>
      </c>
      <c r="H4410" s="74">
        <f>'IDS Miami Dry Grocery 2025'!$I4410*'IDS Miami Dry Grocery 2025'!$G4410</f>
        <v>0</v>
      </c>
      <c r="I4410" s="78"/>
      <c r="J4410" s="75">
        <v>49.5</v>
      </c>
      <c r="K4410" s="76">
        <f>IFERROR((#REF!*#REF!)+('IDS Miami Dry Grocery 2025'!$J4410*'IDS Miami Dry Grocery 2025'!$I4410),'IDS Miami Dry Grocery 2025'!$J4410*'IDS Miami Dry Grocery 2025'!$I4410)</f>
        <v>0</v>
      </c>
      <c r="M4410" s="97"/>
    </row>
    <row r="4411" spans="1:13" s="35" customFormat="1" ht="15" x14ac:dyDescent="0.2">
      <c r="A4411" s="68" t="s">
        <v>13248</v>
      </c>
      <c r="B4411" s="69" t="s">
        <v>13064</v>
      </c>
      <c r="C4411" s="70" t="s">
        <v>13249</v>
      </c>
      <c r="D4411" s="71" t="s">
        <v>13250</v>
      </c>
      <c r="E4411" s="72">
        <v>12</v>
      </c>
      <c r="F4411" s="73" t="s">
        <v>936</v>
      </c>
      <c r="G4411" s="74">
        <v>1.5857408E-2</v>
      </c>
      <c r="H4411" s="74">
        <f>'IDS Miami Dry Grocery 2025'!$I4411*'IDS Miami Dry Grocery 2025'!$G4411</f>
        <v>0</v>
      </c>
      <c r="I4411" s="78"/>
      <c r="J4411" s="75">
        <v>49.5</v>
      </c>
      <c r="K4411" s="76">
        <f>IFERROR((#REF!*#REF!)+('IDS Miami Dry Grocery 2025'!$J4411*'IDS Miami Dry Grocery 2025'!$I4411),'IDS Miami Dry Grocery 2025'!$J4411*'IDS Miami Dry Grocery 2025'!$I4411)</f>
        <v>0</v>
      </c>
      <c r="M4411" s="97"/>
    </row>
    <row r="4412" spans="1:13" s="35" customFormat="1" ht="15" x14ac:dyDescent="0.2">
      <c r="A4412" s="68" t="s">
        <v>13251</v>
      </c>
      <c r="B4412" s="69" t="s">
        <v>13064</v>
      </c>
      <c r="C4412" s="70" t="s">
        <v>13252</v>
      </c>
      <c r="D4412" s="71" t="s">
        <v>13253</v>
      </c>
      <c r="E4412" s="72">
        <v>12</v>
      </c>
      <c r="F4412" s="73" t="s">
        <v>936</v>
      </c>
      <c r="G4412" s="74">
        <v>1.4441568E-2</v>
      </c>
      <c r="H4412" s="74">
        <f>'IDS Miami Dry Grocery 2025'!$I4412*'IDS Miami Dry Grocery 2025'!$G4412</f>
        <v>0</v>
      </c>
      <c r="I4412" s="78"/>
      <c r="J4412" s="75">
        <v>62.7</v>
      </c>
      <c r="K4412" s="76">
        <f>IFERROR((#REF!*#REF!)+('IDS Miami Dry Grocery 2025'!$J4412*'IDS Miami Dry Grocery 2025'!$I4412),'IDS Miami Dry Grocery 2025'!$J4412*'IDS Miami Dry Grocery 2025'!$I4412)</f>
        <v>0</v>
      </c>
      <c r="M4412" s="97"/>
    </row>
    <row r="4413" spans="1:13" s="35" customFormat="1" ht="15" x14ac:dyDescent="0.2">
      <c r="A4413" s="68" t="s">
        <v>13254</v>
      </c>
      <c r="B4413" s="69" t="s">
        <v>13064</v>
      </c>
      <c r="C4413" s="70" t="s">
        <v>13255</v>
      </c>
      <c r="D4413" s="71" t="s">
        <v>13215</v>
      </c>
      <c r="E4413" s="72">
        <v>12</v>
      </c>
      <c r="F4413" s="73" t="s">
        <v>36</v>
      </c>
      <c r="G4413" s="74">
        <v>9.0613759999999995E-3</v>
      </c>
      <c r="H4413" s="74">
        <f>'IDS Miami Dry Grocery 2025'!$I4413*'IDS Miami Dry Grocery 2025'!$G4413</f>
        <v>0</v>
      </c>
      <c r="I4413" s="78"/>
      <c r="J4413" s="75">
        <v>36.67</v>
      </c>
      <c r="K4413" s="76">
        <f>IFERROR((#REF!*#REF!)+('IDS Miami Dry Grocery 2025'!$J4413*'IDS Miami Dry Grocery 2025'!$I4413),'IDS Miami Dry Grocery 2025'!$J4413*'IDS Miami Dry Grocery 2025'!$I4413)</f>
        <v>0</v>
      </c>
      <c r="M4413" s="97"/>
    </row>
    <row r="4414" spans="1:13" s="35" customFormat="1" ht="15" x14ac:dyDescent="0.2">
      <c r="A4414" s="68" t="s">
        <v>13256</v>
      </c>
      <c r="B4414" s="69" t="s">
        <v>13064</v>
      </c>
      <c r="C4414" s="70" t="s">
        <v>13257</v>
      </c>
      <c r="D4414" s="71" t="s">
        <v>13258</v>
      </c>
      <c r="E4414" s="72">
        <v>12</v>
      </c>
      <c r="F4414" s="73" t="s">
        <v>936</v>
      </c>
      <c r="G4414" s="74">
        <v>1.6140575999999997E-2</v>
      </c>
      <c r="H4414" s="74">
        <f>'IDS Miami Dry Grocery 2025'!$I4414*'IDS Miami Dry Grocery 2025'!$G4414</f>
        <v>0</v>
      </c>
      <c r="I4414" s="78"/>
      <c r="J4414" s="75">
        <v>49.5</v>
      </c>
      <c r="K4414" s="76">
        <f>IFERROR((#REF!*#REF!)+('IDS Miami Dry Grocery 2025'!$J4414*'IDS Miami Dry Grocery 2025'!$I4414),'IDS Miami Dry Grocery 2025'!$J4414*'IDS Miami Dry Grocery 2025'!$I4414)</f>
        <v>0</v>
      </c>
      <c r="M4414" s="97"/>
    </row>
    <row r="4415" spans="1:13" s="35" customFormat="1" ht="15" x14ac:dyDescent="0.2">
      <c r="A4415" s="68" t="s">
        <v>13259</v>
      </c>
      <c r="B4415" s="69" t="s">
        <v>13064</v>
      </c>
      <c r="C4415" s="70" t="s">
        <v>13260</v>
      </c>
      <c r="D4415" s="71" t="s">
        <v>13261</v>
      </c>
      <c r="E4415" s="72">
        <v>12</v>
      </c>
      <c r="F4415" s="73" t="s">
        <v>13262</v>
      </c>
      <c r="G4415" s="74">
        <v>1.5857408E-2</v>
      </c>
      <c r="H4415" s="74">
        <f>'IDS Miami Dry Grocery 2025'!$I4415*'IDS Miami Dry Grocery 2025'!$G4415</f>
        <v>0</v>
      </c>
      <c r="I4415" s="78"/>
      <c r="J4415" s="75">
        <v>49.5</v>
      </c>
      <c r="K4415" s="76">
        <f>IFERROR((#REF!*#REF!)+('IDS Miami Dry Grocery 2025'!$J4415*'IDS Miami Dry Grocery 2025'!$I4415),'IDS Miami Dry Grocery 2025'!$J4415*'IDS Miami Dry Grocery 2025'!$I4415)</f>
        <v>0</v>
      </c>
      <c r="M4415" s="97"/>
    </row>
    <row r="4416" spans="1:13" s="35" customFormat="1" ht="15" x14ac:dyDescent="0.2">
      <c r="A4416" s="68" t="s">
        <v>13263</v>
      </c>
      <c r="B4416" s="69" t="s">
        <v>13064</v>
      </c>
      <c r="C4416" s="70" t="s">
        <v>13264</v>
      </c>
      <c r="D4416" s="71" t="s">
        <v>13265</v>
      </c>
      <c r="E4416" s="72">
        <v>12</v>
      </c>
      <c r="F4416" s="73" t="s">
        <v>13262</v>
      </c>
      <c r="G4416" s="74">
        <v>1.6140575999999997E-2</v>
      </c>
      <c r="H4416" s="74">
        <f>'IDS Miami Dry Grocery 2025'!$I4416*'IDS Miami Dry Grocery 2025'!$G4416</f>
        <v>0</v>
      </c>
      <c r="I4416" s="78"/>
      <c r="J4416" s="75">
        <v>49.5</v>
      </c>
      <c r="K4416" s="76">
        <f>IFERROR((#REF!*#REF!)+('IDS Miami Dry Grocery 2025'!$J4416*'IDS Miami Dry Grocery 2025'!$I4416),'IDS Miami Dry Grocery 2025'!$J4416*'IDS Miami Dry Grocery 2025'!$I4416)</f>
        <v>0</v>
      </c>
      <c r="M4416" s="97"/>
    </row>
    <row r="4417" spans="1:13" s="35" customFormat="1" ht="15" x14ac:dyDescent="0.2">
      <c r="A4417" s="68" t="s">
        <v>13266</v>
      </c>
      <c r="B4417" s="69" t="s">
        <v>13064</v>
      </c>
      <c r="C4417" s="70" t="s">
        <v>13267</v>
      </c>
      <c r="D4417" s="71" t="s">
        <v>13268</v>
      </c>
      <c r="E4417" s="72">
        <v>12</v>
      </c>
      <c r="F4417" s="73" t="s">
        <v>36</v>
      </c>
      <c r="G4417" s="74">
        <v>9.0613759999999995E-3</v>
      </c>
      <c r="H4417" s="74">
        <f>'IDS Miami Dry Grocery 2025'!$I4417*'IDS Miami Dry Grocery 2025'!$G4417</f>
        <v>0</v>
      </c>
      <c r="I4417" s="78"/>
      <c r="J4417" s="75">
        <v>34.659999999999997</v>
      </c>
      <c r="K4417" s="76">
        <f>IFERROR((#REF!*#REF!)+('IDS Miami Dry Grocery 2025'!$J4417*'IDS Miami Dry Grocery 2025'!$I4417),'IDS Miami Dry Grocery 2025'!$J4417*'IDS Miami Dry Grocery 2025'!$I4417)</f>
        <v>0</v>
      </c>
      <c r="M4417" s="97"/>
    </row>
    <row r="4418" spans="1:13" s="35" customFormat="1" ht="15" x14ac:dyDescent="0.2">
      <c r="A4418" s="68" t="s">
        <v>13269</v>
      </c>
      <c r="B4418" s="69" t="s">
        <v>13064</v>
      </c>
      <c r="C4418" s="70" t="s">
        <v>13270</v>
      </c>
      <c r="D4418" s="71" t="s">
        <v>13271</v>
      </c>
      <c r="E4418" s="72">
        <v>6</v>
      </c>
      <c r="F4418" s="73" t="s">
        <v>7041</v>
      </c>
      <c r="G4418" s="74">
        <v>1.4724736E-2</v>
      </c>
      <c r="H4418" s="74">
        <f>'IDS Miami Dry Grocery 2025'!$I4418*'IDS Miami Dry Grocery 2025'!$G4418</f>
        <v>0</v>
      </c>
      <c r="I4418" s="78"/>
      <c r="J4418" s="75">
        <v>35.840000000000003</v>
      </c>
      <c r="K4418" s="76">
        <f>IFERROR((#REF!*#REF!)+('IDS Miami Dry Grocery 2025'!$J4418*'IDS Miami Dry Grocery 2025'!$I4418),'IDS Miami Dry Grocery 2025'!$J4418*'IDS Miami Dry Grocery 2025'!$I4418)</f>
        <v>0</v>
      </c>
      <c r="M4418" s="97"/>
    </row>
    <row r="4419" spans="1:13" s="35" customFormat="1" ht="15" x14ac:dyDescent="0.2">
      <c r="A4419" s="68" t="s">
        <v>13272</v>
      </c>
      <c r="B4419" s="69" t="s">
        <v>13064</v>
      </c>
      <c r="C4419" s="70" t="s">
        <v>13273</v>
      </c>
      <c r="D4419" s="71" t="s">
        <v>13274</v>
      </c>
      <c r="E4419" s="72">
        <v>6</v>
      </c>
      <c r="F4419" s="73" t="s">
        <v>7041</v>
      </c>
      <c r="G4419" s="74">
        <v>1.4724736E-2</v>
      </c>
      <c r="H4419" s="74">
        <f>'IDS Miami Dry Grocery 2025'!$I4419*'IDS Miami Dry Grocery 2025'!$G4419</f>
        <v>0</v>
      </c>
      <c r="I4419" s="78"/>
      <c r="J4419" s="75">
        <v>35.840000000000003</v>
      </c>
      <c r="K4419" s="76">
        <f>IFERROR((#REF!*#REF!)+('IDS Miami Dry Grocery 2025'!$J4419*'IDS Miami Dry Grocery 2025'!$I4419),'IDS Miami Dry Grocery 2025'!$J4419*'IDS Miami Dry Grocery 2025'!$I4419)</f>
        <v>0</v>
      </c>
      <c r="M4419" s="97"/>
    </row>
    <row r="4420" spans="1:13" s="35" customFormat="1" ht="15" x14ac:dyDescent="0.2">
      <c r="A4420" s="68" t="s">
        <v>13275</v>
      </c>
      <c r="B4420" s="69" t="s">
        <v>13064</v>
      </c>
      <c r="C4420" s="70" t="s">
        <v>13276</v>
      </c>
      <c r="D4420" s="71" t="s">
        <v>13277</v>
      </c>
      <c r="E4420" s="72">
        <v>8</v>
      </c>
      <c r="F4420" s="73" t="s">
        <v>936</v>
      </c>
      <c r="G4420" s="74">
        <v>1.132672E-2</v>
      </c>
      <c r="H4420" s="74">
        <f>'IDS Miami Dry Grocery 2025'!$I4420*'IDS Miami Dry Grocery 2025'!$G4420</f>
        <v>0</v>
      </c>
      <c r="I4420" s="78"/>
      <c r="J4420" s="75">
        <v>34.380000000000003</v>
      </c>
      <c r="K4420" s="76">
        <f>IFERROR((#REF!*#REF!)+('IDS Miami Dry Grocery 2025'!$J4420*'IDS Miami Dry Grocery 2025'!$I4420),'IDS Miami Dry Grocery 2025'!$J4420*'IDS Miami Dry Grocery 2025'!$I4420)</f>
        <v>0</v>
      </c>
      <c r="M4420" s="97"/>
    </row>
    <row r="4421" spans="1:13" s="35" customFormat="1" ht="15" x14ac:dyDescent="0.2">
      <c r="A4421" s="68" t="s">
        <v>13278</v>
      </c>
      <c r="B4421" s="69" t="s">
        <v>13064</v>
      </c>
      <c r="C4421" s="70" t="s">
        <v>13279</v>
      </c>
      <c r="D4421" s="71" t="s">
        <v>13258</v>
      </c>
      <c r="E4421" s="72">
        <v>12</v>
      </c>
      <c r="F4421" s="73" t="s">
        <v>7041</v>
      </c>
      <c r="G4421" s="74">
        <v>2.8883136E-2</v>
      </c>
      <c r="H4421" s="74">
        <f>'IDS Miami Dry Grocery 2025'!$I4421*'IDS Miami Dry Grocery 2025'!$G4421</f>
        <v>0</v>
      </c>
      <c r="I4421" s="78"/>
      <c r="J4421" s="75">
        <v>64.849999999999994</v>
      </c>
      <c r="K4421" s="76">
        <f>IFERROR((#REF!*#REF!)+('IDS Miami Dry Grocery 2025'!$J4421*'IDS Miami Dry Grocery 2025'!$I4421),'IDS Miami Dry Grocery 2025'!$J4421*'IDS Miami Dry Grocery 2025'!$I4421)</f>
        <v>0</v>
      </c>
      <c r="M4421" s="97"/>
    </row>
    <row r="4422" spans="1:13" s="35" customFormat="1" ht="15" x14ac:dyDescent="0.2">
      <c r="A4422" s="68" t="s">
        <v>13280</v>
      </c>
      <c r="B4422" s="69" t="s">
        <v>13064</v>
      </c>
      <c r="C4422" s="70" t="s">
        <v>13281</v>
      </c>
      <c r="D4422" s="71" t="s">
        <v>13282</v>
      </c>
      <c r="E4422" s="72">
        <v>12</v>
      </c>
      <c r="F4422" s="73" t="s">
        <v>497</v>
      </c>
      <c r="G4422" s="74">
        <v>1.2176223999999999E-2</v>
      </c>
      <c r="H4422" s="74">
        <f>'IDS Miami Dry Grocery 2025'!$I4422*'IDS Miami Dry Grocery 2025'!$G4422</f>
        <v>0</v>
      </c>
      <c r="I4422" s="78"/>
      <c r="J4422" s="75">
        <v>49.5</v>
      </c>
      <c r="K4422" s="76">
        <f>IFERROR((#REF!*#REF!)+('IDS Miami Dry Grocery 2025'!$J4422*'IDS Miami Dry Grocery 2025'!$I4422),'IDS Miami Dry Grocery 2025'!$J4422*'IDS Miami Dry Grocery 2025'!$I4422)</f>
        <v>0</v>
      </c>
      <c r="M4422" s="97"/>
    </row>
    <row r="4423" spans="1:13" s="35" customFormat="1" ht="15" x14ac:dyDescent="0.2">
      <c r="A4423" s="68" t="s">
        <v>13283</v>
      </c>
      <c r="B4423" s="69" t="s">
        <v>13064</v>
      </c>
      <c r="C4423" s="70" t="s">
        <v>13284</v>
      </c>
      <c r="D4423" s="71" t="s">
        <v>13285</v>
      </c>
      <c r="E4423" s="72">
        <v>12</v>
      </c>
      <c r="F4423" s="73" t="s">
        <v>936</v>
      </c>
      <c r="G4423" s="74">
        <v>1.6140575999999997E-2</v>
      </c>
      <c r="H4423" s="74">
        <f>'IDS Miami Dry Grocery 2025'!$I4423*'IDS Miami Dry Grocery 2025'!$G4423</f>
        <v>0</v>
      </c>
      <c r="I4423" s="78"/>
      <c r="J4423" s="75">
        <v>49.5</v>
      </c>
      <c r="K4423" s="76">
        <f>IFERROR((#REF!*#REF!)+('IDS Miami Dry Grocery 2025'!$J4423*'IDS Miami Dry Grocery 2025'!$I4423),'IDS Miami Dry Grocery 2025'!$J4423*'IDS Miami Dry Grocery 2025'!$I4423)</f>
        <v>0</v>
      </c>
      <c r="M4423" s="97"/>
    </row>
    <row r="4424" spans="1:13" s="35" customFormat="1" ht="15" x14ac:dyDescent="0.2">
      <c r="A4424" s="68" t="s">
        <v>13286</v>
      </c>
      <c r="B4424" s="69" t="s">
        <v>13064</v>
      </c>
      <c r="C4424" s="70" t="s">
        <v>13287</v>
      </c>
      <c r="D4424" s="71" t="s">
        <v>13288</v>
      </c>
      <c r="E4424" s="72">
        <v>12</v>
      </c>
      <c r="F4424" s="73" t="s">
        <v>497</v>
      </c>
      <c r="G4424" s="74">
        <v>1.2176223999999999E-2</v>
      </c>
      <c r="H4424" s="74">
        <f>'IDS Miami Dry Grocery 2025'!$I4424*'IDS Miami Dry Grocery 2025'!$G4424</f>
        <v>0</v>
      </c>
      <c r="I4424" s="78"/>
      <c r="J4424" s="75">
        <v>49.5</v>
      </c>
      <c r="K4424" s="76">
        <f>IFERROR((#REF!*#REF!)+('IDS Miami Dry Grocery 2025'!$J4424*'IDS Miami Dry Grocery 2025'!$I4424),'IDS Miami Dry Grocery 2025'!$J4424*'IDS Miami Dry Grocery 2025'!$I4424)</f>
        <v>0</v>
      </c>
      <c r="M4424" s="97"/>
    </row>
    <row r="4425" spans="1:13" s="35" customFormat="1" ht="15" x14ac:dyDescent="0.2">
      <c r="A4425" s="68" t="s">
        <v>13289</v>
      </c>
      <c r="B4425" s="69" t="s">
        <v>13064</v>
      </c>
      <c r="C4425" s="70" t="s">
        <v>13290</v>
      </c>
      <c r="D4425" s="71" t="s">
        <v>13291</v>
      </c>
      <c r="E4425" s="72">
        <v>6</v>
      </c>
      <c r="F4425" s="73" t="s">
        <v>936</v>
      </c>
      <c r="G4425" s="74">
        <v>7.928704E-3</v>
      </c>
      <c r="H4425" s="74">
        <f>'IDS Miami Dry Grocery 2025'!$I4425*'IDS Miami Dry Grocery 2025'!$G4425</f>
        <v>0</v>
      </c>
      <c r="I4425" s="78"/>
      <c r="J4425" s="75">
        <v>31.25</v>
      </c>
      <c r="K4425" s="76">
        <f>IFERROR((#REF!*#REF!)+('IDS Miami Dry Grocery 2025'!$J4425*'IDS Miami Dry Grocery 2025'!$I4425),'IDS Miami Dry Grocery 2025'!$J4425*'IDS Miami Dry Grocery 2025'!$I4425)</f>
        <v>0</v>
      </c>
      <c r="M4425" s="97"/>
    </row>
    <row r="4426" spans="1:13" s="35" customFormat="1" ht="15" x14ac:dyDescent="0.2">
      <c r="A4426" s="68" t="s">
        <v>13292</v>
      </c>
      <c r="B4426" s="69" t="s">
        <v>13064</v>
      </c>
      <c r="C4426" s="70" t="s">
        <v>13293</v>
      </c>
      <c r="D4426" s="71" t="s">
        <v>13294</v>
      </c>
      <c r="E4426" s="72">
        <v>12</v>
      </c>
      <c r="F4426" s="73" t="s">
        <v>68</v>
      </c>
      <c r="G4426" s="74">
        <v>1.0760384E-2</v>
      </c>
      <c r="H4426" s="74">
        <f>'IDS Miami Dry Grocery 2025'!$I4426*'IDS Miami Dry Grocery 2025'!$G4426</f>
        <v>0</v>
      </c>
      <c r="I4426" s="78"/>
      <c r="J4426" s="75">
        <v>62.46</v>
      </c>
      <c r="K4426" s="76">
        <f>IFERROR((#REF!*#REF!)+('IDS Miami Dry Grocery 2025'!$J4426*'IDS Miami Dry Grocery 2025'!$I4426),'IDS Miami Dry Grocery 2025'!$J4426*'IDS Miami Dry Grocery 2025'!$I4426)</f>
        <v>0</v>
      </c>
      <c r="M4426" s="97"/>
    </row>
    <row r="4427" spans="1:13" s="35" customFormat="1" ht="15" x14ac:dyDescent="0.2">
      <c r="A4427" s="68" t="s">
        <v>13295</v>
      </c>
      <c r="B4427" s="69" t="s">
        <v>13064</v>
      </c>
      <c r="C4427" s="70" t="s">
        <v>13296</v>
      </c>
      <c r="D4427" s="71" t="s">
        <v>13297</v>
      </c>
      <c r="E4427" s="72">
        <v>6</v>
      </c>
      <c r="F4427" s="73" t="s">
        <v>936</v>
      </c>
      <c r="G4427" s="74">
        <v>8.2118719999999985E-3</v>
      </c>
      <c r="H4427" s="74">
        <f>'IDS Miami Dry Grocery 2025'!$I4427*'IDS Miami Dry Grocery 2025'!$G4427</f>
        <v>0</v>
      </c>
      <c r="I4427" s="78"/>
      <c r="J4427" s="75">
        <v>31.25</v>
      </c>
      <c r="K4427" s="76">
        <f>IFERROR((#REF!*#REF!)+('IDS Miami Dry Grocery 2025'!$J4427*'IDS Miami Dry Grocery 2025'!$I4427),'IDS Miami Dry Grocery 2025'!$J4427*'IDS Miami Dry Grocery 2025'!$I4427)</f>
        <v>0</v>
      </c>
      <c r="M4427" s="97"/>
    </row>
    <row r="4428" spans="1:13" s="35" customFormat="1" ht="15" x14ac:dyDescent="0.2">
      <c r="A4428" s="68" t="s">
        <v>13298</v>
      </c>
      <c r="B4428" s="69" t="s">
        <v>13064</v>
      </c>
      <c r="C4428" s="70" t="s">
        <v>13299</v>
      </c>
      <c r="D4428" s="71" t="s">
        <v>13300</v>
      </c>
      <c r="E4428" s="72">
        <v>6</v>
      </c>
      <c r="F4428" s="73" t="s">
        <v>936</v>
      </c>
      <c r="G4428" s="74">
        <v>8.2118719999999985E-3</v>
      </c>
      <c r="H4428" s="74">
        <f>'IDS Miami Dry Grocery 2025'!$I4428*'IDS Miami Dry Grocery 2025'!$G4428</f>
        <v>0</v>
      </c>
      <c r="I4428" s="78"/>
      <c r="J4428" s="75">
        <v>37.65</v>
      </c>
      <c r="K4428" s="76">
        <f>IFERROR((#REF!*#REF!)+('IDS Miami Dry Grocery 2025'!$J4428*'IDS Miami Dry Grocery 2025'!$I4428),'IDS Miami Dry Grocery 2025'!$J4428*'IDS Miami Dry Grocery 2025'!$I4428)</f>
        <v>0</v>
      </c>
      <c r="M4428" s="97"/>
    </row>
    <row r="4429" spans="1:13" s="35" customFormat="1" ht="15" x14ac:dyDescent="0.2">
      <c r="A4429" s="68" t="s">
        <v>13301</v>
      </c>
      <c r="B4429" s="69" t="s">
        <v>13064</v>
      </c>
      <c r="C4429" s="70" t="s">
        <v>13302</v>
      </c>
      <c r="D4429" s="71" t="s">
        <v>13303</v>
      </c>
      <c r="E4429" s="72">
        <v>6</v>
      </c>
      <c r="F4429" s="73" t="s">
        <v>936</v>
      </c>
      <c r="G4429" s="74">
        <v>7.6455360000000005E-3</v>
      </c>
      <c r="H4429" s="74">
        <f>'IDS Miami Dry Grocery 2025'!$I4429*'IDS Miami Dry Grocery 2025'!$G4429</f>
        <v>0</v>
      </c>
      <c r="I4429" s="78"/>
      <c r="J4429" s="75">
        <v>31.25</v>
      </c>
      <c r="K4429" s="76">
        <f>IFERROR((#REF!*#REF!)+('IDS Miami Dry Grocery 2025'!$J4429*'IDS Miami Dry Grocery 2025'!$I4429),'IDS Miami Dry Grocery 2025'!$J4429*'IDS Miami Dry Grocery 2025'!$I4429)</f>
        <v>0</v>
      </c>
      <c r="M4429" s="97"/>
    </row>
    <row r="4430" spans="1:13" s="35" customFormat="1" ht="15" x14ac:dyDescent="0.2">
      <c r="A4430" s="68" t="s">
        <v>13304</v>
      </c>
      <c r="B4430" s="69" t="s">
        <v>13064</v>
      </c>
      <c r="C4430" s="70" t="s">
        <v>13305</v>
      </c>
      <c r="D4430" s="71" t="s">
        <v>13306</v>
      </c>
      <c r="E4430" s="72">
        <v>12</v>
      </c>
      <c r="F4430" s="73" t="s">
        <v>936</v>
      </c>
      <c r="G4430" s="74">
        <v>1.6140575999999997E-2</v>
      </c>
      <c r="H4430" s="74">
        <f>'IDS Miami Dry Grocery 2025'!$I4430*'IDS Miami Dry Grocery 2025'!$G4430</f>
        <v>0</v>
      </c>
      <c r="I4430" s="78"/>
      <c r="J4430" s="75">
        <v>40.770000000000003</v>
      </c>
      <c r="K4430" s="76">
        <f>IFERROR((#REF!*#REF!)+('IDS Miami Dry Grocery 2025'!$J4430*'IDS Miami Dry Grocery 2025'!$I4430),'IDS Miami Dry Grocery 2025'!$J4430*'IDS Miami Dry Grocery 2025'!$I4430)</f>
        <v>0</v>
      </c>
      <c r="M4430" s="97"/>
    </row>
    <row r="4431" spans="1:13" s="35" customFormat="1" ht="15" x14ac:dyDescent="0.2">
      <c r="A4431" s="68" t="s">
        <v>13307</v>
      </c>
      <c r="B4431" s="69" t="s">
        <v>13064</v>
      </c>
      <c r="C4431" s="70" t="s">
        <v>13308</v>
      </c>
      <c r="D4431" s="71" t="s">
        <v>13309</v>
      </c>
      <c r="E4431" s="72">
        <v>12</v>
      </c>
      <c r="F4431" s="73" t="s">
        <v>936</v>
      </c>
      <c r="G4431" s="74">
        <v>1.6140575999999997E-2</v>
      </c>
      <c r="H4431" s="74">
        <f>'IDS Miami Dry Grocery 2025'!$I4431*'IDS Miami Dry Grocery 2025'!$G4431</f>
        <v>0</v>
      </c>
      <c r="I4431" s="78"/>
      <c r="J4431" s="75">
        <v>40.770000000000003</v>
      </c>
      <c r="K4431" s="76">
        <f>IFERROR((#REF!*#REF!)+('IDS Miami Dry Grocery 2025'!$J4431*'IDS Miami Dry Grocery 2025'!$I4431),'IDS Miami Dry Grocery 2025'!$J4431*'IDS Miami Dry Grocery 2025'!$I4431)</f>
        <v>0</v>
      </c>
      <c r="M4431" s="97"/>
    </row>
    <row r="4432" spans="1:13" s="35" customFormat="1" ht="15" x14ac:dyDescent="0.2">
      <c r="A4432" s="68" t="s">
        <v>13310</v>
      </c>
      <c r="B4432" s="69" t="s">
        <v>13064</v>
      </c>
      <c r="C4432" s="70" t="s">
        <v>13311</v>
      </c>
      <c r="D4432" s="71" t="s">
        <v>13312</v>
      </c>
      <c r="E4432" s="72">
        <v>12</v>
      </c>
      <c r="F4432" s="73" t="s">
        <v>936</v>
      </c>
      <c r="G4432" s="74">
        <v>1.6140575999999997E-2</v>
      </c>
      <c r="H4432" s="74">
        <f>'IDS Miami Dry Grocery 2025'!$I4432*'IDS Miami Dry Grocery 2025'!$G4432</f>
        <v>0</v>
      </c>
      <c r="I4432" s="78"/>
      <c r="J4432" s="75">
        <v>40.770000000000003</v>
      </c>
      <c r="K4432" s="76">
        <f>IFERROR((#REF!*#REF!)+('IDS Miami Dry Grocery 2025'!$J4432*'IDS Miami Dry Grocery 2025'!$I4432),'IDS Miami Dry Grocery 2025'!$J4432*'IDS Miami Dry Grocery 2025'!$I4432)</f>
        <v>0</v>
      </c>
      <c r="M4432" s="97"/>
    </row>
    <row r="4433" spans="1:13" s="35" customFormat="1" ht="15" x14ac:dyDescent="0.2">
      <c r="A4433" s="68" t="s">
        <v>13313</v>
      </c>
      <c r="B4433" s="69" t="s">
        <v>13064</v>
      </c>
      <c r="C4433" s="70" t="s">
        <v>13314</v>
      </c>
      <c r="D4433" s="71" t="s">
        <v>13315</v>
      </c>
      <c r="E4433" s="72">
        <v>12</v>
      </c>
      <c r="F4433" s="73" t="s">
        <v>936</v>
      </c>
      <c r="G4433" s="74">
        <v>1.6140575999999997E-2</v>
      </c>
      <c r="H4433" s="74">
        <f>'IDS Miami Dry Grocery 2025'!$I4433*'IDS Miami Dry Grocery 2025'!$G4433</f>
        <v>0</v>
      </c>
      <c r="I4433" s="78"/>
      <c r="J4433" s="75">
        <v>40.770000000000003</v>
      </c>
      <c r="K4433" s="76">
        <f>IFERROR((#REF!*#REF!)+('IDS Miami Dry Grocery 2025'!$J4433*'IDS Miami Dry Grocery 2025'!$I4433),'IDS Miami Dry Grocery 2025'!$J4433*'IDS Miami Dry Grocery 2025'!$I4433)</f>
        <v>0</v>
      </c>
      <c r="M4433" s="97"/>
    </row>
    <row r="4434" spans="1:13" s="35" customFormat="1" ht="15" x14ac:dyDescent="0.2">
      <c r="A4434" s="68" t="s">
        <v>13316</v>
      </c>
      <c r="B4434" s="69" t="s">
        <v>13064</v>
      </c>
      <c r="C4434" s="70" t="s">
        <v>13317</v>
      </c>
      <c r="D4434" s="71" t="s">
        <v>13318</v>
      </c>
      <c r="E4434" s="72">
        <v>12</v>
      </c>
      <c r="F4434" s="73" t="s">
        <v>936</v>
      </c>
      <c r="G4434" s="74">
        <v>1.6140575999999997E-2</v>
      </c>
      <c r="H4434" s="74">
        <f>'IDS Miami Dry Grocery 2025'!$I4434*'IDS Miami Dry Grocery 2025'!$G4434</f>
        <v>0</v>
      </c>
      <c r="I4434" s="78"/>
      <c r="J4434" s="75">
        <v>40.770000000000003</v>
      </c>
      <c r="K4434" s="76">
        <f>IFERROR((#REF!*#REF!)+('IDS Miami Dry Grocery 2025'!$J4434*'IDS Miami Dry Grocery 2025'!$I4434),'IDS Miami Dry Grocery 2025'!$J4434*'IDS Miami Dry Grocery 2025'!$I4434)</f>
        <v>0</v>
      </c>
      <c r="M4434" s="97"/>
    </row>
    <row r="4435" spans="1:13" s="35" customFormat="1" ht="15" x14ac:dyDescent="0.2">
      <c r="A4435" s="68" t="s">
        <v>13319</v>
      </c>
      <c r="B4435" s="69" t="s">
        <v>13064</v>
      </c>
      <c r="C4435" s="70" t="s">
        <v>13320</v>
      </c>
      <c r="D4435" s="71" t="s">
        <v>13321</v>
      </c>
      <c r="E4435" s="72">
        <v>12</v>
      </c>
      <c r="F4435" s="73" t="s">
        <v>13262</v>
      </c>
      <c r="G4435" s="74">
        <v>1.6140575999999997E-2</v>
      </c>
      <c r="H4435" s="74">
        <f>'IDS Miami Dry Grocery 2025'!$I4435*'IDS Miami Dry Grocery 2025'!$G4435</f>
        <v>0</v>
      </c>
      <c r="I4435" s="78"/>
      <c r="J4435" s="75">
        <v>49.5</v>
      </c>
      <c r="K4435" s="76">
        <f>IFERROR((#REF!*#REF!)+('IDS Miami Dry Grocery 2025'!$J4435*'IDS Miami Dry Grocery 2025'!$I4435),'IDS Miami Dry Grocery 2025'!$J4435*'IDS Miami Dry Grocery 2025'!$I4435)</f>
        <v>0</v>
      </c>
      <c r="M4435" s="97"/>
    </row>
    <row r="4436" spans="1:13" s="35" customFormat="1" ht="15" x14ac:dyDescent="0.2">
      <c r="A4436" s="68" t="s">
        <v>13322</v>
      </c>
      <c r="B4436" s="69" t="s">
        <v>13064</v>
      </c>
      <c r="C4436" s="70" t="s">
        <v>13323</v>
      </c>
      <c r="D4436" s="71" t="s">
        <v>13229</v>
      </c>
      <c r="E4436" s="72">
        <v>12</v>
      </c>
      <c r="F4436" s="73" t="s">
        <v>936</v>
      </c>
      <c r="G4436" s="74">
        <v>1.5007904000000001E-2</v>
      </c>
      <c r="H4436" s="74">
        <f>'IDS Miami Dry Grocery 2025'!$I4436*'IDS Miami Dry Grocery 2025'!$G4436</f>
        <v>0</v>
      </c>
      <c r="I4436" s="78"/>
      <c r="J4436" s="75">
        <v>51.33</v>
      </c>
      <c r="K4436" s="76">
        <f>IFERROR((#REF!*#REF!)+('IDS Miami Dry Grocery 2025'!$J4436*'IDS Miami Dry Grocery 2025'!$I4436),'IDS Miami Dry Grocery 2025'!$J4436*'IDS Miami Dry Grocery 2025'!$I4436)</f>
        <v>0</v>
      </c>
      <c r="M4436" s="97"/>
    </row>
    <row r="4437" spans="1:13" s="35" customFormat="1" ht="15" x14ac:dyDescent="0.2">
      <c r="A4437" s="68" t="s">
        <v>13324</v>
      </c>
      <c r="B4437" s="69" t="s">
        <v>13064</v>
      </c>
      <c r="C4437" s="70" t="s">
        <v>13325</v>
      </c>
      <c r="D4437" s="71" t="s">
        <v>13271</v>
      </c>
      <c r="E4437" s="72">
        <v>12</v>
      </c>
      <c r="F4437" s="73" t="s">
        <v>936</v>
      </c>
      <c r="G4437" s="74">
        <v>1.5007904000000001E-2</v>
      </c>
      <c r="H4437" s="74">
        <f>'IDS Miami Dry Grocery 2025'!$I4437*'IDS Miami Dry Grocery 2025'!$G4437</f>
        <v>0</v>
      </c>
      <c r="I4437" s="78"/>
      <c r="J4437" s="75">
        <v>51.33</v>
      </c>
      <c r="K4437" s="76">
        <f>IFERROR((#REF!*#REF!)+('IDS Miami Dry Grocery 2025'!$J4437*'IDS Miami Dry Grocery 2025'!$I4437),'IDS Miami Dry Grocery 2025'!$J4437*'IDS Miami Dry Grocery 2025'!$I4437)</f>
        <v>0</v>
      </c>
      <c r="M4437" s="97"/>
    </row>
    <row r="4438" spans="1:13" s="35" customFormat="1" ht="15" x14ac:dyDescent="0.2">
      <c r="A4438" s="68" t="s">
        <v>13326</v>
      </c>
      <c r="B4438" s="69" t="s">
        <v>13064</v>
      </c>
      <c r="C4438" s="70" t="s">
        <v>13327</v>
      </c>
      <c r="D4438" s="71" t="s">
        <v>13328</v>
      </c>
      <c r="E4438" s="72">
        <v>12</v>
      </c>
      <c r="F4438" s="73" t="s">
        <v>936</v>
      </c>
      <c r="G4438" s="74">
        <v>1.5007904000000001E-2</v>
      </c>
      <c r="H4438" s="74">
        <f>'IDS Miami Dry Grocery 2025'!$I4438*'IDS Miami Dry Grocery 2025'!$G4438</f>
        <v>0</v>
      </c>
      <c r="I4438" s="78"/>
      <c r="J4438" s="75">
        <v>51.33</v>
      </c>
      <c r="K4438" s="76">
        <f>IFERROR((#REF!*#REF!)+('IDS Miami Dry Grocery 2025'!$J4438*'IDS Miami Dry Grocery 2025'!$I4438),'IDS Miami Dry Grocery 2025'!$J4438*'IDS Miami Dry Grocery 2025'!$I4438)</f>
        <v>0</v>
      </c>
      <c r="M4438" s="97"/>
    </row>
    <row r="4439" spans="1:13" s="35" customFormat="1" ht="15" x14ac:dyDescent="0.2">
      <c r="A4439" s="68" t="s">
        <v>13329</v>
      </c>
      <c r="B4439" s="69" t="s">
        <v>13064</v>
      </c>
      <c r="C4439" s="70" t="s">
        <v>13330</v>
      </c>
      <c r="D4439" s="71" t="s">
        <v>13331</v>
      </c>
      <c r="E4439" s="72">
        <v>12</v>
      </c>
      <c r="F4439" s="73" t="s">
        <v>936</v>
      </c>
      <c r="G4439" s="74">
        <v>1.5007904000000001E-2</v>
      </c>
      <c r="H4439" s="74">
        <f>'IDS Miami Dry Grocery 2025'!$I4439*'IDS Miami Dry Grocery 2025'!$G4439</f>
        <v>0</v>
      </c>
      <c r="I4439" s="78"/>
      <c r="J4439" s="75">
        <v>51.33</v>
      </c>
      <c r="K4439" s="76">
        <f>IFERROR((#REF!*#REF!)+('IDS Miami Dry Grocery 2025'!$J4439*'IDS Miami Dry Grocery 2025'!$I4439),'IDS Miami Dry Grocery 2025'!$J4439*'IDS Miami Dry Grocery 2025'!$I4439)</f>
        <v>0</v>
      </c>
      <c r="M4439" s="97"/>
    </row>
    <row r="4440" spans="1:13" s="35" customFormat="1" ht="15" x14ac:dyDescent="0.2">
      <c r="A4440" s="68" t="s">
        <v>13332</v>
      </c>
      <c r="B4440" s="69" t="s">
        <v>13064</v>
      </c>
      <c r="C4440" s="70" t="s">
        <v>13333</v>
      </c>
      <c r="D4440" s="71" t="s">
        <v>13334</v>
      </c>
      <c r="E4440" s="72">
        <v>12</v>
      </c>
      <c r="F4440" s="73" t="s">
        <v>13106</v>
      </c>
      <c r="G4440" s="74">
        <v>1.5007904000000001E-2</v>
      </c>
      <c r="H4440" s="74">
        <f>'IDS Miami Dry Grocery 2025'!$I4440*'IDS Miami Dry Grocery 2025'!$G4440</f>
        <v>0</v>
      </c>
      <c r="I4440" s="78"/>
      <c r="J4440" s="75">
        <v>51.33</v>
      </c>
      <c r="K4440" s="76">
        <f>IFERROR((#REF!*#REF!)+('IDS Miami Dry Grocery 2025'!$J4440*'IDS Miami Dry Grocery 2025'!$I4440),'IDS Miami Dry Grocery 2025'!$J4440*'IDS Miami Dry Grocery 2025'!$I4440)</f>
        <v>0</v>
      </c>
      <c r="M4440" s="97"/>
    </row>
    <row r="4441" spans="1:13" s="35" customFormat="1" ht="15" x14ac:dyDescent="0.2">
      <c r="A4441" s="68" t="s">
        <v>13335</v>
      </c>
      <c r="B4441" s="69" t="s">
        <v>13064</v>
      </c>
      <c r="C4441" s="70" t="s">
        <v>13336</v>
      </c>
      <c r="D4441" s="71" t="s">
        <v>13337</v>
      </c>
      <c r="E4441" s="72">
        <v>12</v>
      </c>
      <c r="F4441" s="73" t="s">
        <v>936</v>
      </c>
      <c r="G4441" s="74">
        <v>1.5007904000000001E-2</v>
      </c>
      <c r="H4441" s="74">
        <f>'IDS Miami Dry Grocery 2025'!$I4441*'IDS Miami Dry Grocery 2025'!$G4441</f>
        <v>0</v>
      </c>
      <c r="I4441" s="78"/>
      <c r="J4441" s="75">
        <v>51.33</v>
      </c>
      <c r="K4441" s="76">
        <f>IFERROR((#REF!*#REF!)+('IDS Miami Dry Grocery 2025'!$J4441*'IDS Miami Dry Grocery 2025'!$I4441),'IDS Miami Dry Grocery 2025'!$J4441*'IDS Miami Dry Grocery 2025'!$I4441)</f>
        <v>0</v>
      </c>
      <c r="M4441" s="97"/>
    </row>
    <row r="4442" spans="1:13" s="35" customFormat="1" ht="15" x14ac:dyDescent="0.2">
      <c r="A4442" s="68" t="s">
        <v>13338</v>
      </c>
      <c r="B4442" s="69" t="s">
        <v>13064</v>
      </c>
      <c r="C4442" s="70" t="s">
        <v>13339</v>
      </c>
      <c r="D4442" s="71" t="s">
        <v>13340</v>
      </c>
      <c r="E4442" s="72">
        <v>12</v>
      </c>
      <c r="F4442" s="73" t="s">
        <v>936</v>
      </c>
      <c r="G4442" s="74">
        <v>1.7556415999999998E-2</v>
      </c>
      <c r="H4442" s="74">
        <f>'IDS Miami Dry Grocery 2025'!$I4442*'IDS Miami Dry Grocery 2025'!$G4442</f>
        <v>0</v>
      </c>
      <c r="I4442" s="78"/>
      <c r="J4442" s="75">
        <v>56.46</v>
      </c>
      <c r="K4442" s="76">
        <f>IFERROR((#REF!*#REF!)+('IDS Miami Dry Grocery 2025'!$J4442*'IDS Miami Dry Grocery 2025'!$I4442),'IDS Miami Dry Grocery 2025'!$J4442*'IDS Miami Dry Grocery 2025'!$I4442)</f>
        <v>0</v>
      </c>
      <c r="M4442" s="97"/>
    </row>
    <row r="4443" spans="1:13" s="35" customFormat="1" ht="15" x14ac:dyDescent="0.2">
      <c r="A4443" s="68" t="s">
        <v>13341</v>
      </c>
      <c r="B4443" s="69" t="s">
        <v>13064</v>
      </c>
      <c r="C4443" s="70" t="s">
        <v>13342</v>
      </c>
      <c r="D4443" s="71" t="s">
        <v>13343</v>
      </c>
      <c r="E4443" s="72">
        <v>12</v>
      </c>
      <c r="F4443" s="73" t="s">
        <v>36</v>
      </c>
      <c r="G4443" s="74">
        <v>9.3445439999999998E-3</v>
      </c>
      <c r="H4443" s="74">
        <f>'IDS Miami Dry Grocery 2025'!$I4443*'IDS Miami Dry Grocery 2025'!$G4443</f>
        <v>0</v>
      </c>
      <c r="I4443" s="78"/>
      <c r="J4443" s="75">
        <v>39.799999999999997</v>
      </c>
      <c r="K4443" s="76">
        <f>IFERROR((#REF!*#REF!)+('IDS Miami Dry Grocery 2025'!$J4443*'IDS Miami Dry Grocery 2025'!$I4443),'IDS Miami Dry Grocery 2025'!$J4443*'IDS Miami Dry Grocery 2025'!$I4443)</f>
        <v>0</v>
      </c>
      <c r="M4443" s="97"/>
    </row>
    <row r="4444" spans="1:13" s="35" customFormat="1" ht="15" x14ac:dyDescent="0.2">
      <c r="A4444" s="68" t="s">
        <v>13344</v>
      </c>
      <c r="B4444" s="69" t="s">
        <v>13064</v>
      </c>
      <c r="C4444" s="70" t="s">
        <v>13345</v>
      </c>
      <c r="D4444" s="71" t="s">
        <v>13346</v>
      </c>
      <c r="E4444" s="72">
        <v>8</v>
      </c>
      <c r="F4444" s="73" t="s">
        <v>575</v>
      </c>
      <c r="G4444" s="74">
        <v>3.3980159999999998E-3</v>
      </c>
      <c r="H4444" s="74">
        <f>'IDS Miami Dry Grocery 2025'!$I4444*'IDS Miami Dry Grocery 2025'!$G4444</f>
        <v>0</v>
      </c>
      <c r="I4444" s="78"/>
      <c r="J4444" s="75">
        <v>36.770000000000003</v>
      </c>
      <c r="K4444" s="76">
        <f>IFERROR((#REF!*#REF!)+('IDS Miami Dry Grocery 2025'!$J4444*'IDS Miami Dry Grocery 2025'!$I4444),'IDS Miami Dry Grocery 2025'!$J4444*'IDS Miami Dry Grocery 2025'!$I4444)</f>
        <v>0</v>
      </c>
      <c r="M4444" s="97"/>
    </row>
    <row r="4445" spans="1:13" s="35" customFormat="1" ht="15" x14ac:dyDescent="0.2">
      <c r="A4445" s="68" t="s">
        <v>13347</v>
      </c>
      <c r="B4445" s="69" t="s">
        <v>13064</v>
      </c>
      <c r="C4445" s="70" t="s">
        <v>13348</v>
      </c>
      <c r="D4445" s="71" t="s">
        <v>13349</v>
      </c>
      <c r="E4445" s="72">
        <v>8</v>
      </c>
      <c r="F4445" s="73" t="s">
        <v>1623</v>
      </c>
      <c r="G4445" s="74">
        <v>3.3980159999999998E-3</v>
      </c>
      <c r="H4445" s="74">
        <f>'IDS Miami Dry Grocery 2025'!$I4445*'IDS Miami Dry Grocery 2025'!$G4445</f>
        <v>0</v>
      </c>
      <c r="I4445" s="78"/>
      <c r="J4445" s="75">
        <v>36.770000000000003</v>
      </c>
      <c r="K4445" s="76">
        <f>IFERROR((#REF!*#REF!)+('IDS Miami Dry Grocery 2025'!$J4445*'IDS Miami Dry Grocery 2025'!$I4445),'IDS Miami Dry Grocery 2025'!$J4445*'IDS Miami Dry Grocery 2025'!$I4445)</f>
        <v>0</v>
      </c>
      <c r="M4445" s="97"/>
    </row>
    <row r="4446" spans="1:13" s="35" customFormat="1" ht="15" x14ac:dyDescent="0.2">
      <c r="A4446" s="68" t="s">
        <v>13350</v>
      </c>
      <c r="B4446" s="69" t="s">
        <v>13064</v>
      </c>
      <c r="C4446" s="70" t="s">
        <v>13351</v>
      </c>
      <c r="D4446" s="71" t="s">
        <v>13352</v>
      </c>
      <c r="E4446" s="72">
        <v>12</v>
      </c>
      <c r="F4446" s="73" t="s">
        <v>936</v>
      </c>
      <c r="G4446" s="74">
        <v>1.6140575999999997E-2</v>
      </c>
      <c r="H4446" s="74">
        <f>'IDS Miami Dry Grocery 2025'!$I4446*'IDS Miami Dry Grocery 2025'!$G4446</f>
        <v>0</v>
      </c>
      <c r="I4446" s="78"/>
      <c r="J4446" s="75">
        <v>49.5</v>
      </c>
      <c r="K4446" s="76">
        <f>IFERROR((#REF!*#REF!)+('IDS Miami Dry Grocery 2025'!$J4446*'IDS Miami Dry Grocery 2025'!$I4446),'IDS Miami Dry Grocery 2025'!$J4446*'IDS Miami Dry Grocery 2025'!$I4446)</f>
        <v>0</v>
      </c>
      <c r="M4446" s="97"/>
    </row>
    <row r="4447" spans="1:13" s="35" customFormat="1" ht="15" x14ac:dyDescent="0.2">
      <c r="A4447" s="68" t="s">
        <v>13353</v>
      </c>
      <c r="B4447" s="69" t="s">
        <v>13064</v>
      </c>
      <c r="C4447" s="70" t="s">
        <v>13354</v>
      </c>
      <c r="D4447" s="71" t="s">
        <v>13355</v>
      </c>
      <c r="E4447" s="72">
        <v>12</v>
      </c>
      <c r="F4447" s="73" t="s">
        <v>36</v>
      </c>
      <c r="G4447" s="74">
        <v>9.0613759999999995E-3</v>
      </c>
      <c r="H4447" s="74">
        <f>'IDS Miami Dry Grocery 2025'!$I4447*'IDS Miami Dry Grocery 2025'!$G4447</f>
        <v>0</v>
      </c>
      <c r="I4447" s="78"/>
      <c r="J4447" s="75">
        <v>26.98</v>
      </c>
      <c r="K4447" s="76">
        <f>IFERROR((#REF!*#REF!)+('IDS Miami Dry Grocery 2025'!$J4447*'IDS Miami Dry Grocery 2025'!$I4447),'IDS Miami Dry Grocery 2025'!$J4447*'IDS Miami Dry Grocery 2025'!$I4447)</f>
        <v>0</v>
      </c>
      <c r="M4447" s="97"/>
    </row>
    <row r="4448" spans="1:13" s="35" customFormat="1" ht="15" x14ac:dyDescent="0.2">
      <c r="A4448" s="68" t="s">
        <v>13356</v>
      </c>
      <c r="B4448" s="69" t="s">
        <v>13064</v>
      </c>
      <c r="C4448" s="70">
        <v>70900501266</v>
      </c>
      <c r="D4448" s="71" t="s">
        <v>13357</v>
      </c>
      <c r="E4448" s="72">
        <v>12</v>
      </c>
      <c r="F4448" s="73" t="s">
        <v>68</v>
      </c>
      <c r="G4448" s="74">
        <v>0</v>
      </c>
      <c r="H4448" s="74">
        <f>'IDS Miami Dry Grocery 2025'!$I4448*'IDS Miami Dry Grocery 2025'!$G4448</f>
        <v>0</v>
      </c>
      <c r="I4448" s="78"/>
      <c r="J4448" s="75">
        <v>23.31</v>
      </c>
      <c r="K4448" s="76">
        <f>IFERROR((#REF!*#REF!)+('IDS Miami Dry Grocery 2025'!$J4448*'IDS Miami Dry Grocery 2025'!$I4448),'IDS Miami Dry Grocery 2025'!$J4448*'IDS Miami Dry Grocery 2025'!$I4448)</f>
        <v>0</v>
      </c>
      <c r="M4448" s="97"/>
    </row>
    <row r="4449" spans="1:13" s="35" customFormat="1" ht="15" x14ac:dyDescent="0.2">
      <c r="A4449" s="68" t="s">
        <v>13358</v>
      </c>
      <c r="B4449" s="69" t="s">
        <v>13064</v>
      </c>
      <c r="C4449" s="70">
        <v>70900501501</v>
      </c>
      <c r="D4449" s="71" t="s">
        <v>13359</v>
      </c>
      <c r="E4449" s="72">
        <v>12</v>
      </c>
      <c r="F4449" s="73" t="s">
        <v>1340</v>
      </c>
      <c r="G4449" s="74">
        <v>0</v>
      </c>
      <c r="H4449" s="74">
        <f>'IDS Miami Dry Grocery 2025'!$I4449*'IDS Miami Dry Grocery 2025'!$G4449</f>
        <v>0</v>
      </c>
      <c r="I4449" s="78"/>
      <c r="J4449" s="75">
        <v>34.520000000000003</v>
      </c>
      <c r="K4449" s="76">
        <f>IFERROR((#REF!*#REF!)+('IDS Miami Dry Grocery 2025'!$J4449*'IDS Miami Dry Grocery 2025'!$I4449),'IDS Miami Dry Grocery 2025'!$J4449*'IDS Miami Dry Grocery 2025'!$I4449)</f>
        <v>0</v>
      </c>
      <c r="M4449" s="97"/>
    </row>
    <row r="4450" spans="1:13" s="35" customFormat="1" ht="15" x14ac:dyDescent="0.2">
      <c r="A4450" s="68" t="s">
        <v>13360</v>
      </c>
      <c r="B4450" s="69" t="s">
        <v>13064</v>
      </c>
      <c r="C4450" s="70">
        <v>70900208226</v>
      </c>
      <c r="D4450" s="71" t="s">
        <v>13361</v>
      </c>
      <c r="E4450" s="72">
        <v>12</v>
      </c>
      <c r="F4450" s="73" t="s">
        <v>905</v>
      </c>
      <c r="G4450" s="74">
        <v>0</v>
      </c>
      <c r="H4450" s="74">
        <f>'IDS Miami Dry Grocery 2025'!$I4450*'IDS Miami Dry Grocery 2025'!$G4450</f>
        <v>0</v>
      </c>
      <c r="I4450" s="78"/>
      <c r="J4450" s="75">
        <v>34.520000000000003</v>
      </c>
      <c r="K4450" s="76">
        <f>IFERROR((#REF!*#REF!)+('IDS Miami Dry Grocery 2025'!$J4450*'IDS Miami Dry Grocery 2025'!$I4450),'IDS Miami Dry Grocery 2025'!$J4450*'IDS Miami Dry Grocery 2025'!$I4450)</f>
        <v>0</v>
      </c>
      <c r="M4450" s="97"/>
    </row>
    <row r="4451" spans="1:13" s="35" customFormat="1" ht="15" x14ac:dyDescent="0.2">
      <c r="A4451" s="68" t="s">
        <v>13362</v>
      </c>
      <c r="B4451" s="69" t="s">
        <v>13064</v>
      </c>
      <c r="C4451" s="70">
        <v>648505507206</v>
      </c>
      <c r="D4451" s="71" t="s">
        <v>13363</v>
      </c>
      <c r="E4451" s="72">
        <v>6</v>
      </c>
      <c r="F4451" s="73" t="s">
        <v>936</v>
      </c>
      <c r="G4451" s="74">
        <v>0</v>
      </c>
      <c r="H4451" s="74">
        <f>'IDS Miami Dry Grocery 2025'!$I4451*'IDS Miami Dry Grocery 2025'!$G4451</f>
        <v>0</v>
      </c>
      <c r="I4451" s="78"/>
      <c r="J4451" s="75">
        <v>66.94</v>
      </c>
      <c r="K4451" s="76">
        <f>IFERROR((#REF!*#REF!)+('IDS Miami Dry Grocery 2025'!$J4451*'IDS Miami Dry Grocery 2025'!$I4451),'IDS Miami Dry Grocery 2025'!$J4451*'IDS Miami Dry Grocery 2025'!$I4451)</f>
        <v>0</v>
      </c>
      <c r="M4451" s="97"/>
    </row>
    <row r="4452" spans="1:13" s="35" customFormat="1" ht="15" x14ac:dyDescent="0.2">
      <c r="A4452" s="68" t="s">
        <v>13364</v>
      </c>
      <c r="B4452" s="69" t="s">
        <v>13064</v>
      </c>
      <c r="C4452" s="70" t="s">
        <v>13365</v>
      </c>
      <c r="D4452" s="71" t="s">
        <v>13366</v>
      </c>
      <c r="E4452" s="72" t="s">
        <v>13367</v>
      </c>
      <c r="F4452" s="73"/>
      <c r="G4452" s="74">
        <v>0</v>
      </c>
      <c r="H4452" s="74">
        <f>'IDS Miami Dry Grocery 2025'!$I4452*'IDS Miami Dry Grocery 2025'!$G4452</f>
        <v>0</v>
      </c>
      <c r="I4452" s="78"/>
      <c r="J4452" s="75">
        <v>52.79</v>
      </c>
      <c r="K4452" s="76">
        <f>IFERROR((#REF!*#REF!)+('IDS Miami Dry Grocery 2025'!$J4452*'IDS Miami Dry Grocery 2025'!$I4452),'IDS Miami Dry Grocery 2025'!$J4452*'IDS Miami Dry Grocery 2025'!$I4452)</f>
        <v>0</v>
      </c>
      <c r="M4452" s="97"/>
    </row>
    <row r="4453" spans="1:13" s="35" customFormat="1" ht="15" x14ac:dyDescent="0.2">
      <c r="A4453" s="68" t="s">
        <v>13368</v>
      </c>
      <c r="B4453" s="69" t="s">
        <v>13064</v>
      </c>
      <c r="C4453" s="70" t="s">
        <v>13369</v>
      </c>
      <c r="D4453" s="71" t="s">
        <v>13121</v>
      </c>
      <c r="E4453" s="72" t="s">
        <v>13370</v>
      </c>
      <c r="F4453" s="73"/>
      <c r="G4453" s="74">
        <v>0</v>
      </c>
      <c r="H4453" s="74">
        <f>'IDS Miami Dry Grocery 2025'!$I4453*'IDS Miami Dry Grocery 2025'!$G4453</f>
        <v>0</v>
      </c>
      <c r="I4453" s="78"/>
      <c r="J4453" s="75">
        <v>70.81</v>
      </c>
      <c r="K4453" s="76">
        <f>IFERROR((#REF!*#REF!)+('IDS Miami Dry Grocery 2025'!$J4453*'IDS Miami Dry Grocery 2025'!$I4453),'IDS Miami Dry Grocery 2025'!$J4453*'IDS Miami Dry Grocery 2025'!$I4453)</f>
        <v>0</v>
      </c>
      <c r="M4453" s="97"/>
    </row>
    <row r="4454" spans="1:13" s="35" customFormat="1" ht="15" x14ac:dyDescent="0.2">
      <c r="A4454" s="68" t="s">
        <v>13371</v>
      </c>
      <c r="B4454" s="69" t="s">
        <v>13372</v>
      </c>
      <c r="C4454" s="70" t="s">
        <v>13373</v>
      </c>
      <c r="D4454" s="71" t="s">
        <v>13374</v>
      </c>
      <c r="E4454" s="72">
        <v>12</v>
      </c>
      <c r="F4454" s="73" t="s">
        <v>258</v>
      </c>
      <c r="G4454" s="74">
        <v>0</v>
      </c>
      <c r="H4454" s="74">
        <f>'IDS Miami Dry Grocery 2025'!$I4454*'IDS Miami Dry Grocery 2025'!$G4454</f>
        <v>0</v>
      </c>
      <c r="I4454" s="78"/>
      <c r="J4454" s="75">
        <v>40.29</v>
      </c>
      <c r="K4454" s="76">
        <f>IFERROR((#REF!*#REF!)+('IDS Miami Dry Grocery 2025'!$J4454*'IDS Miami Dry Grocery 2025'!$I4454),'IDS Miami Dry Grocery 2025'!$J4454*'IDS Miami Dry Grocery 2025'!$I4454)</f>
        <v>0</v>
      </c>
      <c r="M4454" s="97"/>
    </row>
    <row r="4455" spans="1:13" s="35" customFormat="1" ht="15" x14ac:dyDescent="0.2">
      <c r="A4455" s="68" t="s">
        <v>13375</v>
      </c>
      <c r="B4455" s="69" t="s">
        <v>13372</v>
      </c>
      <c r="C4455" s="70" t="s">
        <v>13376</v>
      </c>
      <c r="D4455" s="71" t="s">
        <v>13374</v>
      </c>
      <c r="E4455" s="72">
        <v>6</v>
      </c>
      <c r="F4455" s="73" t="s">
        <v>265</v>
      </c>
      <c r="G4455" s="74">
        <v>0</v>
      </c>
      <c r="H4455" s="74">
        <f>'IDS Miami Dry Grocery 2025'!$I4455*'IDS Miami Dry Grocery 2025'!$G4455</f>
        <v>0</v>
      </c>
      <c r="I4455" s="78"/>
      <c r="J4455" s="75">
        <v>35.96</v>
      </c>
      <c r="K4455" s="76">
        <f>IFERROR((#REF!*#REF!)+('IDS Miami Dry Grocery 2025'!$J4455*'IDS Miami Dry Grocery 2025'!$I4455),'IDS Miami Dry Grocery 2025'!$J4455*'IDS Miami Dry Grocery 2025'!$I4455)</f>
        <v>0</v>
      </c>
      <c r="M4455" s="97"/>
    </row>
    <row r="4456" spans="1:13" s="35" customFormat="1" ht="15" x14ac:dyDescent="0.2">
      <c r="A4456" s="68" t="s">
        <v>13377</v>
      </c>
      <c r="B4456" s="69" t="s">
        <v>13372</v>
      </c>
      <c r="C4456" s="70" t="s">
        <v>13378</v>
      </c>
      <c r="D4456" s="71" t="s">
        <v>13379</v>
      </c>
      <c r="E4456" s="72">
        <v>6</v>
      </c>
      <c r="F4456" s="73" t="s">
        <v>86</v>
      </c>
      <c r="G4456" s="74">
        <v>0</v>
      </c>
      <c r="H4456" s="74">
        <f>'IDS Miami Dry Grocery 2025'!$I4456*'IDS Miami Dry Grocery 2025'!$G4456</f>
        <v>0</v>
      </c>
      <c r="I4456" s="78"/>
      <c r="J4456" s="75">
        <v>31.72</v>
      </c>
      <c r="K4456" s="76">
        <f>IFERROR((#REF!*#REF!)+('IDS Miami Dry Grocery 2025'!$J4456*'IDS Miami Dry Grocery 2025'!$I4456),'IDS Miami Dry Grocery 2025'!$J4456*'IDS Miami Dry Grocery 2025'!$I4456)</f>
        <v>0</v>
      </c>
      <c r="M4456" s="97"/>
    </row>
    <row r="4457" spans="1:13" s="35" customFormat="1" ht="15" x14ac:dyDescent="0.2">
      <c r="A4457" s="68" t="s">
        <v>13380</v>
      </c>
      <c r="B4457" s="69" t="s">
        <v>13372</v>
      </c>
      <c r="C4457" s="70" t="s">
        <v>13381</v>
      </c>
      <c r="D4457" s="71" t="s">
        <v>13382</v>
      </c>
      <c r="E4457" s="72">
        <v>6</v>
      </c>
      <c r="F4457" s="73" t="s">
        <v>6113</v>
      </c>
      <c r="G4457" s="74">
        <v>0</v>
      </c>
      <c r="H4457" s="74">
        <f>'IDS Miami Dry Grocery 2025'!$I4457*'IDS Miami Dry Grocery 2025'!$G4457</f>
        <v>0</v>
      </c>
      <c r="I4457" s="78"/>
      <c r="J4457" s="75">
        <v>32.6</v>
      </c>
      <c r="K4457" s="76">
        <f>IFERROR((#REF!*#REF!)+('IDS Miami Dry Grocery 2025'!$J4457*'IDS Miami Dry Grocery 2025'!$I4457),'IDS Miami Dry Grocery 2025'!$J4457*'IDS Miami Dry Grocery 2025'!$I4457)</f>
        <v>0</v>
      </c>
      <c r="M4457" s="97"/>
    </row>
    <row r="4458" spans="1:13" s="35" customFormat="1" ht="15" x14ac:dyDescent="0.2">
      <c r="A4458" s="68" t="s">
        <v>13383</v>
      </c>
      <c r="B4458" s="69" t="s">
        <v>13372</v>
      </c>
      <c r="C4458" s="70" t="s">
        <v>13384</v>
      </c>
      <c r="D4458" s="71" t="s">
        <v>13385</v>
      </c>
      <c r="E4458" s="72">
        <v>12</v>
      </c>
      <c r="F4458" s="73" t="s">
        <v>13386</v>
      </c>
      <c r="G4458" s="74">
        <v>5.6633600000000001E-3</v>
      </c>
      <c r="H4458" s="74">
        <f>'IDS Miami Dry Grocery 2025'!$I4458*'IDS Miami Dry Grocery 2025'!$G4458</f>
        <v>0</v>
      </c>
      <c r="I4458" s="78"/>
      <c r="J4458" s="75">
        <v>68.569999999999993</v>
      </c>
      <c r="K4458" s="76">
        <f>IFERROR((#REF!*#REF!)+('IDS Miami Dry Grocery 2025'!$J4458*'IDS Miami Dry Grocery 2025'!$I4458),'IDS Miami Dry Grocery 2025'!$J4458*'IDS Miami Dry Grocery 2025'!$I4458)</f>
        <v>0</v>
      </c>
      <c r="M4458" s="97"/>
    </row>
    <row r="4459" spans="1:13" s="35" customFormat="1" ht="15" x14ac:dyDescent="0.2">
      <c r="A4459" s="68" t="s">
        <v>13387</v>
      </c>
      <c r="B4459" s="69" t="s">
        <v>13388</v>
      </c>
      <c r="C4459" s="70" t="s">
        <v>13389</v>
      </c>
      <c r="D4459" s="71" t="s">
        <v>13390</v>
      </c>
      <c r="E4459" s="72">
        <v>12</v>
      </c>
      <c r="F4459" s="73" t="s">
        <v>64</v>
      </c>
      <c r="G4459" s="74">
        <v>5.3801919999999998E-3</v>
      </c>
      <c r="H4459" s="74">
        <f>'IDS Miami Dry Grocery 2025'!$I4459*'IDS Miami Dry Grocery 2025'!$G4459</f>
        <v>0</v>
      </c>
      <c r="I4459" s="78"/>
      <c r="J4459" s="75">
        <v>20.41</v>
      </c>
      <c r="K4459" s="76">
        <f>IFERROR((#REF!*#REF!)+('IDS Miami Dry Grocery 2025'!$J4459*'IDS Miami Dry Grocery 2025'!$I4459),'IDS Miami Dry Grocery 2025'!$J4459*'IDS Miami Dry Grocery 2025'!$I4459)</f>
        <v>0</v>
      </c>
      <c r="M4459" s="97"/>
    </row>
    <row r="4460" spans="1:13" s="35" customFormat="1" ht="15" x14ac:dyDescent="0.2">
      <c r="A4460" s="68" t="s">
        <v>13391</v>
      </c>
      <c r="B4460" s="69" t="s">
        <v>13388</v>
      </c>
      <c r="C4460" s="70" t="s">
        <v>13392</v>
      </c>
      <c r="D4460" s="71" t="s">
        <v>13393</v>
      </c>
      <c r="E4460" s="72">
        <v>12</v>
      </c>
      <c r="F4460" s="73" t="s">
        <v>86</v>
      </c>
      <c r="G4460" s="74">
        <v>9.0613759999999995E-3</v>
      </c>
      <c r="H4460" s="74">
        <f>'IDS Miami Dry Grocery 2025'!$I4460*'IDS Miami Dry Grocery 2025'!$G4460</f>
        <v>0</v>
      </c>
      <c r="I4460" s="78"/>
      <c r="J4460" s="75">
        <v>25.61</v>
      </c>
      <c r="K4460" s="76">
        <f>IFERROR((#REF!*#REF!)+('IDS Miami Dry Grocery 2025'!$J4460*'IDS Miami Dry Grocery 2025'!$I4460),'IDS Miami Dry Grocery 2025'!$J4460*'IDS Miami Dry Grocery 2025'!$I4460)</f>
        <v>0</v>
      </c>
      <c r="M4460" s="97"/>
    </row>
    <row r="4461" spans="1:13" s="35" customFormat="1" ht="15" x14ac:dyDescent="0.2">
      <c r="A4461" s="68" t="s">
        <v>13394</v>
      </c>
      <c r="B4461" s="69" t="s">
        <v>13388</v>
      </c>
      <c r="C4461" s="70" t="s">
        <v>13395</v>
      </c>
      <c r="D4461" s="71" t="s">
        <v>13396</v>
      </c>
      <c r="E4461" s="72">
        <v>12</v>
      </c>
      <c r="F4461" s="73" t="s">
        <v>86</v>
      </c>
      <c r="G4461" s="74">
        <v>9.0613759999999995E-3</v>
      </c>
      <c r="H4461" s="74">
        <f>'IDS Miami Dry Grocery 2025'!$I4461*'IDS Miami Dry Grocery 2025'!$G4461</f>
        <v>0</v>
      </c>
      <c r="I4461" s="78"/>
      <c r="J4461" s="75">
        <v>25.61</v>
      </c>
      <c r="K4461" s="76">
        <f>IFERROR((#REF!*#REF!)+('IDS Miami Dry Grocery 2025'!$J4461*'IDS Miami Dry Grocery 2025'!$I4461),'IDS Miami Dry Grocery 2025'!$J4461*'IDS Miami Dry Grocery 2025'!$I4461)</f>
        <v>0</v>
      </c>
      <c r="M4461" s="97"/>
    </row>
    <row r="4462" spans="1:13" s="35" customFormat="1" ht="15" x14ac:dyDescent="0.2">
      <c r="A4462" s="68" t="s">
        <v>13397</v>
      </c>
      <c r="B4462" s="69" t="s">
        <v>13388</v>
      </c>
      <c r="C4462" s="70" t="s">
        <v>13398</v>
      </c>
      <c r="D4462" s="71" t="s">
        <v>13399</v>
      </c>
      <c r="E4462" s="72">
        <v>12</v>
      </c>
      <c r="F4462" s="73" t="s">
        <v>86</v>
      </c>
      <c r="G4462" s="74">
        <v>9.0613759999999995E-3</v>
      </c>
      <c r="H4462" s="74">
        <f>'IDS Miami Dry Grocery 2025'!$I4462*'IDS Miami Dry Grocery 2025'!$G4462</f>
        <v>0</v>
      </c>
      <c r="I4462" s="78"/>
      <c r="J4462" s="75">
        <v>25.61</v>
      </c>
      <c r="K4462" s="76">
        <f>IFERROR((#REF!*#REF!)+('IDS Miami Dry Grocery 2025'!$J4462*'IDS Miami Dry Grocery 2025'!$I4462),'IDS Miami Dry Grocery 2025'!$J4462*'IDS Miami Dry Grocery 2025'!$I4462)</f>
        <v>0</v>
      </c>
      <c r="M4462" s="97"/>
    </row>
    <row r="4463" spans="1:13" s="35" customFormat="1" ht="15" x14ac:dyDescent="0.2">
      <c r="A4463" s="68" t="s">
        <v>13400</v>
      </c>
      <c r="B4463" s="69" t="s">
        <v>13388</v>
      </c>
      <c r="C4463" s="70" t="s">
        <v>13401</v>
      </c>
      <c r="D4463" s="71" t="s">
        <v>13402</v>
      </c>
      <c r="E4463" s="72">
        <v>12</v>
      </c>
      <c r="F4463" s="73" t="s">
        <v>64</v>
      </c>
      <c r="G4463" s="74">
        <v>5.3801919999999998E-3</v>
      </c>
      <c r="H4463" s="74">
        <f>'IDS Miami Dry Grocery 2025'!$I4463*'IDS Miami Dry Grocery 2025'!$G4463</f>
        <v>0</v>
      </c>
      <c r="I4463" s="78"/>
      <c r="J4463" s="75">
        <v>20.73</v>
      </c>
      <c r="K4463" s="76">
        <f>IFERROR((#REF!*#REF!)+('IDS Miami Dry Grocery 2025'!$J4463*'IDS Miami Dry Grocery 2025'!$I4463),'IDS Miami Dry Grocery 2025'!$J4463*'IDS Miami Dry Grocery 2025'!$I4463)</f>
        <v>0</v>
      </c>
      <c r="M4463" s="97"/>
    </row>
    <row r="4464" spans="1:13" s="35" customFormat="1" ht="15" x14ac:dyDescent="0.2">
      <c r="A4464" s="68" t="s">
        <v>13403</v>
      </c>
      <c r="B4464" s="69" t="s">
        <v>13388</v>
      </c>
      <c r="C4464" s="70" t="s">
        <v>13404</v>
      </c>
      <c r="D4464" s="71" t="s">
        <v>13405</v>
      </c>
      <c r="E4464" s="72">
        <v>12</v>
      </c>
      <c r="F4464" s="73" t="s">
        <v>1801</v>
      </c>
      <c r="G4464" s="74">
        <v>7.928704E-3</v>
      </c>
      <c r="H4464" s="74">
        <f>'IDS Miami Dry Grocery 2025'!$I4464*'IDS Miami Dry Grocery 2025'!$G4464</f>
        <v>0</v>
      </c>
      <c r="I4464" s="78"/>
      <c r="J4464" s="75">
        <v>25.22</v>
      </c>
      <c r="K4464" s="76">
        <f>IFERROR((#REF!*#REF!)+('IDS Miami Dry Grocery 2025'!$J4464*'IDS Miami Dry Grocery 2025'!$I4464),'IDS Miami Dry Grocery 2025'!$J4464*'IDS Miami Dry Grocery 2025'!$I4464)</f>
        <v>0</v>
      </c>
      <c r="M4464" s="97"/>
    </row>
    <row r="4465" spans="1:13" s="35" customFormat="1" ht="15" x14ac:dyDescent="0.2">
      <c r="A4465" s="68" t="s">
        <v>13406</v>
      </c>
      <c r="B4465" s="69" t="s">
        <v>13388</v>
      </c>
      <c r="C4465" s="70" t="s">
        <v>13407</v>
      </c>
      <c r="D4465" s="71" t="s">
        <v>13408</v>
      </c>
      <c r="E4465" s="72">
        <v>6</v>
      </c>
      <c r="F4465" s="73" t="s">
        <v>5845</v>
      </c>
      <c r="G4465" s="74">
        <v>7.3623680000000002E-3</v>
      </c>
      <c r="H4465" s="74">
        <f>'IDS Miami Dry Grocery 2025'!$I4465*'IDS Miami Dry Grocery 2025'!$G4465</f>
        <v>0</v>
      </c>
      <c r="I4465" s="78"/>
      <c r="J4465" s="75">
        <v>27.58</v>
      </c>
      <c r="K4465" s="76">
        <f>IFERROR((#REF!*#REF!)+('IDS Miami Dry Grocery 2025'!$J4465*'IDS Miami Dry Grocery 2025'!$I4465),'IDS Miami Dry Grocery 2025'!$J4465*'IDS Miami Dry Grocery 2025'!$I4465)</f>
        <v>0</v>
      </c>
      <c r="M4465" s="97"/>
    </row>
    <row r="4466" spans="1:13" s="35" customFormat="1" ht="15" x14ac:dyDescent="0.2">
      <c r="A4466" s="68" t="s">
        <v>13409</v>
      </c>
      <c r="B4466" s="69" t="s">
        <v>13388</v>
      </c>
      <c r="C4466" s="70" t="s">
        <v>13410</v>
      </c>
      <c r="D4466" s="71" t="s">
        <v>13411</v>
      </c>
      <c r="E4466" s="72">
        <v>6</v>
      </c>
      <c r="F4466" s="73" t="s">
        <v>6080</v>
      </c>
      <c r="G4466" s="74">
        <v>7.3623680000000002E-3</v>
      </c>
      <c r="H4466" s="74">
        <f>'IDS Miami Dry Grocery 2025'!$I4466*'IDS Miami Dry Grocery 2025'!$G4466</f>
        <v>0</v>
      </c>
      <c r="I4466" s="78"/>
      <c r="J4466" s="75">
        <v>27.58</v>
      </c>
      <c r="K4466" s="76">
        <f>IFERROR((#REF!*#REF!)+('IDS Miami Dry Grocery 2025'!$J4466*'IDS Miami Dry Grocery 2025'!$I4466),'IDS Miami Dry Grocery 2025'!$J4466*'IDS Miami Dry Grocery 2025'!$I4466)</f>
        <v>0</v>
      </c>
      <c r="M4466" s="97"/>
    </row>
    <row r="4467" spans="1:13" s="35" customFormat="1" ht="15" x14ac:dyDescent="0.2">
      <c r="A4467" s="68" t="s">
        <v>13412</v>
      </c>
      <c r="B4467" s="69" t="s">
        <v>13388</v>
      </c>
      <c r="C4467" s="70" t="s">
        <v>13413</v>
      </c>
      <c r="D4467" s="71" t="s">
        <v>13414</v>
      </c>
      <c r="E4467" s="72">
        <v>24</v>
      </c>
      <c r="F4467" s="73" t="s">
        <v>438</v>
      </c>
      <c r="G4467" s="74">
        <v>1.6140575999999997E-2</v>
      </c>
      <c r="H4467" s="74">
        <f>'IDS Miami Dry Grocery 2025'!$I4467*'IDS Miami Dry Grocery 2025'!$G4467</f>
        <v>0</v>
      </c>
      <c r="I4467" s="78"/>
      <c r="J4467" s="75">
        <v>76.72</v>
      </c>
      <c r="K4467" s="76">
        <f>IFERROR((#REF!*#REF!)+('IDS Miami Dry Grocery 2025'!$J4467*'IDS Miami Dry Grocery 2025'!$I4467),'IDS Miami Dry Grocery 2025'!$J4467*'IDS Miami Dry Grocery 2025'!$I4467)</f>
        <v>0</v>
      </c>
      <c r="M4467" s="97"/>
    </row>
    <row r="4468" spans="1:13" s="35" customFormat="1" ht="15" x14ac:dyDescent="0.2">
      <c r="A4468" s="68" t="s">
        <v>13415</v>
      </c>
      <c r="B4468" s="69" t="s">
        <v>13388</v>
      </c>
      <c r="C4468" s="70" t="s">
        <v>13416</v>
      </c>
      <c r="D4468" s="71" t="s">
        <v>13417</v>
      </c>
      <c r="E4468" s="72">
        <v>24</v>
      </c>
      <c r="F4468" s="73" t="s">
        <v>625</v>
      </c>
      <c r="G4468" s="74">
        <v>5.9465279999999995E-3</v>
      </c>
      <c r="H4468" s="74">
        <f>'IDS Miami Dry Grocery 2025'!$I4468*'IDS Miami Dry Grocery 2025'!$G4468</f>
        <v>0</v>
      </c>
      <c r="I4468" s="78"/>
      <c r="J4468" s="75">
        <v>56.78</v>
      </c>
      <c r="K4468" s="76">
        <f>IFERROR((#REF!*#REF!)+('IDS Miami Dry Grocery 2025'!$J4468*'IDS Miami Dry Grocery 2025'!$I4468),'IDS Miami Dry Grocery 2025'!$J4468*'IDS Miami Dry Grocery 2025'!$I4468)</f>
        <v>0</v>
      </c>
      <c r="M4468" s="97"/>
    </row>
    <row r="4469" spans="1:13" s="35" customFormat="1" ht="15" x14ac:dyDescent="0.2">
      <c r="A4469" s="68" t="s">
        <v>13418</v>
      </c>
      <c r="B4469" s="69" t="s">
        <v>13388</v>
      </c>
      <c r="C4469" s="70" t="s">
        <v>13419</v>
      </c>
      <c r="D4469" s="71" t="s">
        <v>13420</v>
      </c>
      <c r="E4469" s="72">
        <v>24</v>
      </c>
      <c r="F4469" s="73" t="s">
        <v>438</v>
      </c>
      <c r="G4469" s="74">
        <v>1.6140575999999997E-2</v>
      </c>
      <c r="H4469" s="74">
        <f>'IDS Miami Dry Grocery 2025'!$I4469*'IDS Miami Dry Grocery 2025'!$G4469</f>
        <v>0</v>
      </c>
      <c r="I4469" s="78"/>
      <c r="J4469" s="75">
        <v>76.72</v>
      </c>
      <c r="K4469" s="76">
        <f>IFERROR((#REF!*#REF!)+('IDS Miami Dry Grocery 2025'!$J4469*'IDS Miami Dry Grocery 2025'!$I4469),'IDS Miami Dry Grocery 2025'!$J4469*'IDS Miami Dry Grocery 2025'!$I4469)</f>
        <v>0</v>
      </c>
      <c r="M4469" s="97"/>
    </row>
    <row r="4470" spans="1:13" s="35" customFormat="1" ht="15" x14ac:dyDescent="0.2">
      <c r="A4470" s="68" t="s">
        <v>13421</v>
      </c>
      <c r="B4470" s="69" t="s">
        <v>13388</v>
      </c>
      <c r="C4470" s="70" t="s">
        <v>13422</v>
      </c>
      <c r="D4470" s="71" t="s">
        <v>13423</v>
      </c>
      <c r="E4470" s="72">
        <v>24</v>
      </c>
      <c r="F4470" s="73" t="s">
        <v>4778</v>
      </c>
      <c r="G4470" s="74">
        <v>1.6140575999999997E-2</v>
      </c>
      <c r="H4470" s="74">
        <f>'IDS Miami Dry Grocery 2025'!$I4470*'IDS Miami Dry Grocery 2025'!$G4470</f>
        <v>0</v>
      </c>
      <c r="I4470" s="78"/>
      <c r="J4470" s="75">
        <v>76.72</v>
      </c>
      <c r="K4470" s="76">
        <f>IFERROR((#REF!*#REF!)+('IDS Miami Dry Grocery 2025'!$J4470*'IDS Miami Dry Grocery 2025'!$I4470),'IDS Miami Dry Grocery 2025'!$J4470*'IDS Miami Dry Grocery 2025'!$I4470)</f>
        <v>0</v>
      </c>
      <c r="M4470" s="97"/>
    </row>
    <row r="4471" spans="1:13" s="35" customFormat="1" ht="15" x14ac:dyDescent="0.2">
      <c r="A4471" s="68" t="s">
        <v>13424</v>
      </c>
      <c r="B4471" s="69" t="s">
        <v>13388</v>
      </c>
      <c r="C4471" s="70" t="s">
        <v>13425</v>
      </c>
      <c r="D4471" s="71" t="s">
        <v>13426</v>
      </c>
      <c r="E4471" s="72">
        <v>12</v>
      </c>
      <c r="F4471" s="73" t="s">
        <v>3127</v>
      </c>
      <c r="G4471" s="74">
        <v>7.3623680000000002E-3</v>
      </c>
      <c r="H4471" s="74">
        <f>'IDS Miami Dry Grocery 2025'!$I4471*'IDS Miami Dry Grocery 2025'!$G4471</f>
        <v>0</v>
      </c>
      <c r="I4471" s="78"/>
      <c r="J4471" s="75">
        <v>45.51</v>
      </c>
      <c r="K4471" s="76">
        <f>IFERROR((#REF!*#REF!)+('IDS Miami Dry Grocery 2025'!$J4471*'IDS Miami Dry Grocery 2025'!$I4471),'IDS Miami Dry Grocery 2025'!$J4471*'IDS Miami Dry Grocery 2025'!$I4471)</f>
        <v>0</v>
      </c>
      <c r="M4471" s="97"/>
    </row>
    <row r="4472" spans="1:13" s="35" customFormat="1" ht="15" x14ac:dyDescent="0.2">
      <c r="A4472" s="68" t="s">
        <v>13427</v>
      </c>
      <c r="B4472" s="69" t="s">
        <v>13388</v>
      </c>
      <c r="C4472" s="70" t="s">
        <v>13428</v>
      </c>
      <c r="D4472" s="71" t="s">
        <v>13429</v>
      </c>
      <c r="E4472" s="72">
        <v>6</v>
      </c>
      <c r="F4472" s="73" t="s">
        <v>265</v>
      </c>
      <c r="G4472" s="74">
        <v>4.2475199999999994E-3</v>
      </c>
      <c r="H4472" s="74">
        <f>'IDS Miami Dry Grocery 2025'!$I4472*'IDS Miami Dry Grocery 2025'!$G4472</f>
        <v>0</v>
      </c>
      <c r="I4472" s="78"/>
      <c r="J4472" s="75">
        <v>39.28</v>
      </c>
      <c r="K4472" s="76">
        <f>IFERROR((#REF!*#REF!)+('IDS Miami Dry Grocery 2025'!$J4472*'IDS Miami Dry Grocery 2025'!$I4472),'IDS Miami Dry Grocery 2025'!$J4472*'IDS Miami Dry Grocery 2025'!$I4472)</f>
        <v>0</v>
      </c>
      <c r="M4472" s="97"/>
    </row>
    <row r="4473" spans="1:13" s="35" customFormat="1" ht="15" x14ac:dyDescent="0.2">
      <c r="A4473" s="68" t="s">
        <v>13430</v>
      </c>
      <c r="B4473" s="69" t="s">
        <v>13388</v>
      </c>
      <c r="C4473" s="70" t="s">
        <v>13431</v>
      </c>
      <c r="D4473" s="71" t="s">
        <v>13432</v>
      </c>
      <c r="E4473" s="72">
        <v>12</v>
      </c>
      <c r="F4473" s="73" t="s">
        <v>438</v>
      </c>
      <c r="G4473" s="74">
        <v>7.928704E-3</v>
      </c>
      <c r="H4473" s="74">
        <f>'IDS Miami Dry Grocery 2025'!$I4473*'IDS Miami Dry Grocery 2025'!$G4473</f>
        <v>0</v>
      </c>
      <c r="I4473" s="78"/>
      <c r="J4473" s="75">
        <v>31.43</v>
      </c>
      <c r="K4473" s="76">
        <f>IFERROR((#REF!*#REF!)+('IDS Miami Dry Grocery 2025'!$J4473*'IDS Miami Dry Grocery 2025'!$I4473),'IDS Miami Dry Grocery 2025'!$J4473*'IDS Miami Dry Grocery 2025'!$I4473)</f>
        <v>0</v>
      </c>
      <c r="M4473" s="97"/>
    </row>
    <row r="4474" spans="1:13" s="35" customFormat="1" ht="15" x14ac:dyDescent="0.2">
      <c r="A4474" s="68" t="s">
        <v>13433</v>
      </c>
      <c r="B4474" s="69" t="s">
        <v>13388</v>
      </c>
      <c r="C4474" s="70" t="s">
        <v>13434</v>
      </c>
      <c r="D4474" s="71" t="s">
        <v>13435</v>
      </c>
      <c r="E4474" s="72">
        <v>12</v>
      </c>
      <c r="F4474" s="73" t="s">
        <v>438</v>
      </c>
      <c r="G4474" s="74">
        <v>7.928704E-3</v>
      </c>
      <c r="H4474" s="74">
        <f>'IDS Miami Dry Grocery 2025'!$I4474*'IDS Miami Dry Grocery 2025'!$G4474</f>
        <v>0</v>
      </c>
      <c r="I4474" s="78"/>
      <c r="J4474" s="75">
        <v>31.43</v>
      </c>
      <c r="K4474" s="76">
        <f>IFERROR((#REF!*#REF!)+('IDS Miami Dry Grocery 2025'!$J4474*'IDS Miami Dry Grocery 2025'!$I4474),'IDS Miami Dry Grocery 2025'!$J4474*'IDS Miami Dry Grocery 2025'!$I4474)</f>
        <v>0</v>
      </c>
      <c r="M4474" s="97"/>
    </row>
    <row r="4475" spans="1:13" s="35" customFormat="1" ht="15" x14ac:dyDescent="0.2">
      <c r="A4475" s="68" t="s">
        <v>13436</v>
      </c>
      <c r="B4475" s="69" t="s">
        <v>13388</v>
      </c>
      <c r="C4475" s="70" t="s">
        <v>13437</v>
      </c>
      <c r="D4475" s="71" t="s">
        <v>13438</v>
      </c>
      <c r="E4475" s="72">
        <v>12</v>
      </c>
      <c r="F4475" s="73" t="s">
        <v>438</v>
      </c>
      <c r="G4475" s="74">
        <v>7.928704E-3</v>
      </c>
      <c r="H4475" s="74">
        <f>'IDS Miami Dry Grocery 2025'!$I4475*'IDS Miami Dry Grocery 2025'!$G4475</f>
        <v>0</v>
      </c>
      <c r="I4475" s="78"/>
      <c r="J4475" s="75">
        <v>31.43</v>
      </c>
      <c r="K4475" s="76">
        <f>IFERROR((#REF!*#REF!)+('IDS Miami Dry Grocery 2025'!$J4475*'IDS Miami Dry Grocery 2025'!$I4475),'IDS Miami Dry Grocery 2025'!$J4475*'IDS Miami Dry Grocery 2025'!$I4475)</f>
        <v>0</v>
      </c>
      <c r="M4475" s="97"/>
    </row>
    <row r="4476" spans="1:13" s="35" customFormat="1" ht="15" x14ac:dyDescent="0.2">
      <c r="A4476" s="68" t="s">
        <v>13439</v>
      </c>
      <c r="B4476" s="69" t="s">
        <v>13388</v>
      </c>
      <c r="C4476" s="70" t="s">
        <v>13440</v>
      </c>
      <c r="D4476" s="71" t="s">
        <v>13441</v>
      </c>
      <c r="E4476" s="72">
        <v>12</v>
      </c>
      <c r="F4476" s="73" t="s">
        <v>438</v>
      </c>
      <c r="G4476" s="74">
        <v>7.928704E-3</v>
      </c>
      <c r="H4476" s="74">
        <f>'IDS Miami Dry Grocery 2025'!$I4476*'IDS Miami Dry Grocery 2025'!$G4476</f>
        <v>0</v>
      </c>
      <c r="I4476" s="78"/>
      <c r="J4476" s="75">
        <v>31.43</v>
      </c>
      <c r="K4476" s="76">
        <f>IFERROR((#REF!*#REF!)+('IDS Miami Dry Grocery 2025'!$J4476*'IDS Miami Dry Grocery 2025'!$I4476),'IDS Miami Dry Grocery 2025'!$J4476*'IDS Miami Dry Grocery 2025'!$I4476)</f>
        <v>0</v>
      </c>
      <c r="M4476" s="97"/>
    </row>
    <row r="4477" spans="1:13" s="35" customFormat="1" ht="15" x14ac:dyDescent="0.2">
      <c r="A4477" s="68" t="s">
        <v>13442</v>
      </c>
      <c r="B4477" s="69" t="s">
        <v>13388</v>
      </c>
      <c r="C4477" s="70" t="s">
        <v>13443</v>
      </c>
      <c r="D4477" s="71" t="s">
        <v>13444</v>
      </c>
      <c r="E4477" s="72">
        <v>12</v>
      </c>
      <c r="F4477" s="73" t="s">
        <v>4677</v>
      </c>
      <c r="G4477" s="74">
        <v>4.813856E-3</v>
      </c>
      <c r="H4477" s="74">
        <f>'IDS Miami Dry Grocery 2025'!$I4477*'IDS Miami Dry Grocery 2025'!$G4477</f>
        <v>0</v>
      </c>
      <c r="I4477" s="78"/>
      <c r="J4477" s="75">
        <v>27.89</v>
      </c>
      <c r="K4477" s="76">
        <f>IFERROR((#REF!*#REF!)+('IDS Miami Dry Grocery 2025'!$J4477*'IDS Miami Dry Grocery 2025'!$I4477),'IDS Miami Dry Grocery 2025'!$J4477*'IDS Miami Dry Grocery 2025'!$I4477)</f>
        <v>0</v>
      </c>
      <c r="M4477" s="97"/>
    </row>
    <row r="4478" spans="1:13" s="35" customFormat="1" ht="15" x14ac:dyDescent="0.2">
      <c r="A4478" s="68" t="s">
        <v>13445</v>
      </c>
      <c r="B4478" s="69" t="s">
        <v>13388</v>
      </c>
      <c r="C4478" s="70" t="s">
        <v>13446</v>
      </c>
      <c r="D4478" s="71" t="s">
        <v>13447</v>
      </c>
      <c r="E4478" s="72">
        <v>12</v>
      </c>
      <c r="F4478" s="73" t="s">
        <v>607</v>
      </c>
      <c r="G4478" s="74">
        <v>3.1148479999999999E-3</v>
      </c>
      <c r="H4478" s="74">
        <f>'IDS Miami Dry Grocery 2025'!$I4478*'IDS Miami Dry Grocery 2025'!$G4478</f>
        <v>0</v>
      </c>
      <c r="I4478" s="78"/>
      <c r="J4478" s="75">
        <v>22.84</v>
      </c>
      <c r="K4478" s="76">
        <f>IFERROR((#REF!*#REF!)+('IDS Miami Dry Grocery 2025'!$J4478*'IDS Miami Dry Grocery 2025'!$I4478),'IDS Miami Dry Grocery 2025'!$J4478*'IDS Miami Dry Grocery 2025'!$I4478)</f>
        <v>0</v>
      </c>
      <c r="M4478" s="97"/>
    </row>
    <row r="4479" spans="1:13" s="35" customFormat="1" ht="15" x14ac:dyDescent="0.2">
      <c r="A4479" s="68" t="s">
        <v>13448</v>
      </c>
      <c r="B4479" s="69" t="s">
        <v>13388</v>
      </c>
      <c r="C4479" s="70" t="s">
        <v>13449</v>
      </c>
      <c r="D4479" s="71" t="s">
        <v>13450</v>
      </c>
      <c r="E4479" s="72">
        <v>12</v>
      </c>
      <c r="F4479" s="73" t="s">
        <v>3127</v>
      </c>
      <c r="G4479" s="74">
        <v>7.6455360000000005E-3</v>
      </c>
      <c r="H4479" s="74">
        <f>'IDS Miami Dry Grocery 2025'!$I4479*'IDS Miami Dry Grocery 2025'!$G4479</f>
        <v>0</v>
      </c>
      <c r="I4479" s="78"/>
      <c r="J4479" s="75">
        <v>28.89</v>
      </c>
      <c r="K4479" s="76">
        <f>IFERROR((#REF!*#REF!)+('IDS Miami Dry Grocery 2025'!$J4479*'IDS Miami Dry Grocery 2025'!$I4479),'IDS Miami Dry Grocery 2025'!$J4479*'IDS Miami Dry Grocery 2025'!$I4479)</f>
        <v>0</v>
      </c>
      <c r="M4479" s="97"/>
    </row>
    <row r="4480" spans="1:13" s="35" customFormat="1" ht="15" x14ac:dyDescent="0.2">
      <c r="A4480" s="68" t="s">
        <v>13451</v>
      </c>
      <c r="B4480" s="69" t="s">
        <v>13388</v>
      </c>
      <c r="C4480" s="70" t="s">
        <v>13452</v>
      </c>
      <c r="D4480" s="71" t="s">
        <v>13453</v>
      </c>
      <c r="E4480" s="72">
        <v>12</v>
      </c>
      <c r="F4480" s="73" t="s">
        <v>265</v>
      </c>
      <c r="G4480" s="74">
        <v>7.928704E-3</v>
      </c>
      <c r="H4480" s="74">
        <f>'IDS Miami Dry Grocery 2025'!$I4480*'IDS Miami Dry Grocery 2025'!$G4480</f>
        <v>0</v>
      </c>
      <c r="I4480" s="78"/>
      <c r="J4480" s="75">
        <v>36.57</v>
      </c>
      <c r="K4480" s="76">
        <f>IFERROR((#REF!*#REF!)+('IDS Miami Dry Grocery 2025'!$J4480*'IDS Miami Dry Grocery 2025'!$I4480),'IDS Miami Dry Grocery 2025'!$J4480*'IDS Miami Dry Grocery 2025'!$I4480)</f>
        <v>0</v>
      </c>
      <c r="M4480" s="97"/>
    </row>
    <row r="4481" spans="1:13" s="35" customFormat="1" ht="15" x14ac:dyDescent="0.2">
      <c r="A4481" s="68" t="s">
        <v>13454</v>
      </c>
      <c r="B4481" s="69" t="s">
        <v>13388</v>
      </c>
      <c r="C4481" s="70" t="s">
        <v>13455</v>
      </c>
      <c r="D4481" s="71" t="s">
        <v>13456</v>
      </c>
      <c r="E4481" s="72">
        <v>12</v>
      </c>
      <c r="F4481" s="73" t="s">
        <v>265</v>
      </c>
      <c r="G4481" s="74">
        <v>7.928704E-3</v>
      </c>
      <c r="H4481" s="74">
        <f>'IDS Miami Dry Grocery 2025'!$I4481*'IDS Miami Dry Grocery 2025'!$G4481</f>
        <v>0</v>
      </c>
      <c r="I4481" s="78"/>
      <c r="J4481" s="75">
        <v>43.03</v>
      </c>
      <c r="K4481" s="76">
        <f>IFERROR((#REF!*#REF!)+('IDS Miami Dry Grocery 2025'!$J4481*'IDS Miami Dry Grocery 2025'!$I4481),'IDS Miami Dry Grocery 2025'!$J4481*'IDS Miami Dry Grocery 2025'!$I4481)</f>
        <v>0</v>
      </c>
      <c r="M4481" s="97"/>
    </row>
    <row r="4482" spans="1:13" s="35" customFormat="1" ht="15" x14ac:dyDescent="0.2">
      <c r="A4482" s="68" t="s">
        <v>13457</v>
      </c>
      <c r="B4482" s="69" t="s">
        <v>13388</v>
      </c>
      <c r="C4482" s="70" t="s">
        <v>13458</v>
      </c>
      <c r="D4482" s="71" t="s">
        <v>13459</v>
      </c>
      <c r="E4482" s="72">
        <v>12</v>
      </c>
      <c r="F4482" s="73" t="s">
        <v>99</v>
      </c>
      <c r="G4482" s="74">
        <v>9.0613759999999995E-3</v>
      </c>
      <c r="H4482" s="74">
        <f>'IDS Miami Dry Grocery 2025'!$I4482*'IDS Miami Dry Grocery 2025'!$G4482</f>
        <v>0</v>
      </c>
      <c r="I4482" s="78"/>
      <c r="J4482" s="75">
        <v>36.700000000000003</v>
      </c>
      <c r="K4482" s="76">
        <f>IFERROR((#REF!*#REF!)+('IDS Miami Dry Grocery 2025'!$J4482*'IDS Miami Dry Grocery 2025'!$I4482),'IDS Miami Dry Grocery 2025'!$J4482*'IDS Miami Dry Grocery 2025'!$I4482)</f>
        <v>0</v>
      </c>
      <c r="M4482" s="97"/>
    </row>
    <row r="4483" spans="1:13" s="35" customFormat="1" ht="15" x14ac:dyDescent="0.2">
      <c r="A4483" s="68" t="s">
        <v>13460</v>
      </c>
      <c r="B4483" s="69" t="s">
        <v>13388</v>
      </c>
      <c r="C4483" s="70" t="s">
        <v>13461</v>
      </c>
      <c r="D4483" s="71" t="s">
        <v>13462</v>
      </c>
      <c r="E4483" s="72">
        <v>12</v>
      </c>
      <c r="F4483" s="73" t="s">
        <v>99</v>
      </c>
      <c r="G4483" s="74">
        <v>9.0613759999999995E-3</v>
      </c>
      <c r="H4483" s="74">
        <f>'IDS Miami Dry Grocery 2025'!$I4483*'IDS Miami Dry Grocery 2025'!$G4483</f>
        <v>0</v>
      </c>
      <c r="I4483" s="78"/>
      <c r="J4483" s="75">
        <v>36.700000000000003</v>
      </c>
      <c r="K4483" s="76">
        <f>IFERROR((#REF!*#REF!)+('IDS Miami Dry Grocery 2025'!$J4483*'IDS Miami Dry Grocery 2025'!$I4483),'IDS Miami Dry Grocery 2025'!$J4483*'IDS Miami Dry Grocery 2025'!$I4483)</f>
        <v>0</v>
      </c>
      <c r="M4483" s="97"/>
    </row>
    <row r="4484" spans="1:13" s="35" customFormat="1" ht="15" x14ac:dyDescent="0.2">
      <c r="A4484" s="68" t="s">
        <v>13463</v>
      </c>
      <c r="B4484" s="69" t="s">
        <v>13388</v>
      </c>
      <c r="C4484" s="70" t="s">
        <v>13464</v>
      </c>
      <c r="D4484" s="71" t="s">
        <v>13465</v>
      </c>
      <c r="E4484" s="72">
        <v>12</v>
      </c>
      <c r="F4484" s="73" t="s">
        <v>99</v>
      </c>
      <c r="G4484" s="74">
        <v>9.0613759999999995E-3</v>
      </c>
      <c r="H4484" s="74">
        <f>'IDS Miami Dry Grocery 2025'!$I4484*'IDS Miami Dry Grocery 2025'!$G4484</f>
        <v>0</v>
      </c>
      <c r="I4484" s="78"/>
      <c r="J4484" s="75">
        <v>36.700000000000003</v>
      </c>
      <c r="K4484" s="76">
        <f>IFERROR((#REF!*#REF!)+('IDS Miami Dry Grocery 2025'!$J4484*'IDS Miami Dry Grocery 2025'!$I4484),'IDS Miami Dry Grocery 2025'!$J4484*'IDS Miami Dry Grocery 2025'!$I4484)</f>
        <v>0</v>
      </c>
      <c r="M4484" s="97"/>
    </row>
    <row r="4485" spans="1:13" s="35" customFormat="1" ht="15" x14ac:dyDescent="0.2">
      <c r="A4485" s="68" t="s">
        <v>13466</v>
      </c>
      <c r="B4485" s="69" t="s">
        <v>13388</v>
      </c>
      <c r="C4485" s="70" t="s">
        <v>13467</v>
      </c>
      <c r="D4485" s="71" t="s">
        <v>13468</v>
      </c>
      <c r="E4485" s="72">
        <v>12</v>
      </c>
      <c r="F4485" s="73" t="s">
        <v>99</v>
      </c>
      <c r="G4485" s="74">
        <v>8.2118719999999985E-3</v>
      </c>
      <c r="H4485" s="74">
        <f>'IDS Miami Dry Grocery 2025'!$I4485*'IDS Miami Dry Grocery 2025'!$G4485</f>
        <v>0</v>
      </c>
      <c r="I4485" s="78"/>
      <c r="J4485" s="75">
        <v>39.61</v>
      </c>
      <c r="K4485" s="76">
        <f>IFERROR((#REF!*#REF!)+('IDS Miami Dry Grocery 2025'!$J4485*'IDS Miami Dry Grocery 2025'!$I4485),'IDS Miami Dry Grocery 2025'!$J4485*'IDS Miami Dry Grocery 2025'!$I4485)</f>
        <v>0</v>
      </c>
      <c r="M4485" s="97"/>
    </row>
    <row r="4486" spans="1:13" s="35" customFormat="1" ht="15" x14ac:dyDescent="0.2">
      <c r="A4486" s="68" t="s">
        <v>13469</v>
      </c>
      <c r="B4486" s="69" t="s">
        <v>13388</v>
      </c>
      <c r="C4486" s="70" t="s">
        <v>13470</v>
      </c>
      <c r="D4486" s="71" t="s">
        <v>13471</v>
      </c>
      <c r="E4486" s="72">
        <v>6</v>
      </c>
      <c r="F4486" s="73" t="s">
        <v>78</v>
      </c>
      <c r="G4486" s="74">
        <v>1.1893055999999999E-2</v>
      </c>
      <c r="H4486" s="74">
        <f>'IDS Miami Dry Grocery 2025'!$I4486*'IDS Miami Dry Grocery 2025'!$G4486</f>
        <v>0</v>
      </c>
      <c r="I4486" s="78"/>
      <c r="J4486" s="75">
        <v>29.45</v>
      </c>
      <c r="K4486" s="76">
        <f>IFERROR((#REF!*#REF!)+('IDS Miami Dry Grocery 2025'!$J4486*'IDS Miami Dry Grocery 2025'!$I4486),'IDS Miami Dry Grocery 2025'!$J4486*'IDS Miami Dry Grocery 2025'!$I4486)</f>
        <v>0</v>
      </c>
      <c r="M4486" s="97"/>
    </row>
    <row r="4487" spans="1:13" s="35" customFormat="1" ht="15" x14ac:dyDescent="0.2">
      <c r="A4487" s="68" t="s">
        <v>13472</v>
      </c>
      <c r="B4487" s="69" t="s">
        <v>13388</v>
      </c>
      <c r="C4487" s="70" t="s">
        <v>13473</v>
      </c>
      <c r="D4487" s="71" t="s">
        <v>13474</v>
      </c>
      <c r="E4487" s="72">
        <v>12</v>
      </c>
      <c r="F4487" s="73" t="s">
        <v>133</v>
      </c>
      <c r="G4487" s="74">
        <v>1.0760384E-2</v>
      </c>
      <c r="H4487" s="74">
        <f>'IDS Miami Dry Grocery 2025'!$I4487*'IDS Miami Dry Grocery 2025'!$G4487</f>
        <v>0</v>
      </c>
      <c r="I4487" s="78"/>
      <c r="J4487" s="75">
        <v>59.57</v>
      </c>
      <c r="K4487" s="76">
        <f>IFERROR((#REF!*#REF!)+('IDS Miami Dry Grocery 2025'!$J4487*'IDS Miami Dry Grocery 2025'!$I4487),'IDS Miami Dry Grocery 2025'!$J4487*'IDS Miami Dry Grocery 2025'!$I4487)</f>
        <v>0</v>
      </c>
      <c r="M4487" s="97"/>
    </row>
    <row r="4488" spans="1:13" s="35" customFormat="1" ht="15" x14ac:dyDescent="0.2">
      <c r="A4488" s="68" t="s">
        <v>13475</v>
      </c>
      <c r="B4488" s="69" t="s">
        <v>13388</v>
      </c>
      <c r="C4488" s="70" t="s">
        <v>13476</v>
      </c>
      <c r="D4488" s="71" t="s">
        <v>13477</v>
      </c>
      <c r="E4488" s="72">
        <v>12</v>
      </c>
      <c r="F4488" s="73" t="s">
        <v>497</v>
      </c>
      <c r="G4488" s="74">
        <v>1.0477215999999999E-2</v>
      </c>
      <c r="H4488" s="74">
        <f>'IDS Miami Dry Grocery 2025'!$I4488*'IDS Miami Dry Grocery 2025'!$G4488</f>
        <v>0</v>
      </c>
      <c r="I4488" s="78"/>
      <c r="J4488" s="75">
        <v>55.54</v>
      </c>
      <c r="K4488" s="76">
        <f>IFERROR((#REF!*#REF!)+('IDS Miami Dry Grocery 2025'!$J4488*'IDS Miami Dry Grocery 2025'!$I4488),'IDS Miami Dry Grocery 2025'!$J4488*'IDS Miami Dry Grocery 2025'!$I4488)</f>
        <v>0</v>
      </c>
      <c r="M4488" s="97"/>
    </row>
    <row r="4489" spans="1:13" s="35" customFormat="1" ht="15" x14ac:dyDescent="0.2">
      <c r="A4489" s="68" t="s">
        <v>13478</v>
      </c>
      <c r="B4489" s="69" t="s">
        <v>13388</v>
      </c>
      <c r="C4489" s="70" t="s">
        <v>13479</v>
      </c>
      <c r="D4489" s="71" t="s">
        <v>13480</v>
      </c>
      <c r="E4489" s="72">
        <v>12</v>
      </c>
      <c r="F4489" s="73" t="s">
        <v>133</v>
      </c>
      <c r="G4489" s="74">
        <v>1.0760384E-2</v>
      </c>
      <c r="H4489" s="74">
        <f>'IDS Miami Dry Grocery 2025'!$I4489*'IDS Miami Dry Grocery 2025'!$G4489</f>
        <v>0</v>
      </c>
      <c r="I4489" s="78"/>
      <c r="J4489" s="75">
        <v>49.33</v>
      </c>
      <c r="K4489" s="76">
        <f>IFERROR((#REF!*#REF!)+('IDS Miami Dry Grocery 2025'!$J4489*'IDS Miami Dry Grocery 2025'!$I4489),'IDS Miami Dry Grocery 2025'!$J4489*'IDS Miami Dry Grocery 2025'!$I4489)</f>
        <v>0</v>
      </c>
      <c r="M4489" s="97"/>
    </row>
    <row r="4490" spans="1:13" s="35" customFormat="1" ht="15" x14ac:dyDescent="0.2">
      <c r="A4490" s="68" t="s">
        <v>13481</v>
      </c>
      <c r="B4490" s="69" t="s">
        <v>13388</v>
      </c>
      <c r="C4490" s="70" t="s">
        <v>13482</v>
      </c>
      <c r="D4490" s="71" t="s">
        <v>13483</v>
      </c>
      <c r="E4490" s="72">
        <v>12</v>
      </c>
      <c r="F4490" s="73" t="s">
        <v>936</v>
      </c>
      <c r="G4490" s="74">
        <v>1.7556415999999998E-2</v>
      </c>
      <c r="H4490" s="74">
        <f>'IDS Miami Dry Grocery 2025'!$I4490*'IDS Miami Dry Grocery 2025'!$G4490</f>
        <v>0</v>
      </c>
      <c r="I4490" s="78"/>
      <c r="J4490" s="75">
        <v>54.96</v>
      </c>
      <c r="K4490" s="76">
        <f>IFERROR((#REF!*#REF!)+('IDS Miami Dry Grocery 2025'!$J4490*'IDS Miami Dry Grocery 2025'!$I4490),'IDS Miami Dry Grocery 2025'!$J4490*'IDS Miami Dry Grocery 2025'!$I4490)</f>
        <v>0</v>
      </c>
      <c r="M4490" s="97"/>
    </row>
    <row r="4491" spans="1:13" s="35" customFormat="1" ht="15" x14ac:dyDescent="0.2">
      <c r="A4491" s="68" t="s">
        <v>13484</v>
      </c>
      <c r="B4491" s="69" t="s">
        <v>13388</v>
      </c>
      <c r="C4491" s="70" t="s">
        <v>13485</v>
      </c>
      <c r="D4491" s="71" t="s">
        <v>13486</v>
      </c>
      <c r="E4491" s="72">
        <v>12</v>
      </c>
      <c r="F4491" s="73" t="s">
        <v>936</v>
      </c>
      <c r="G4491" s="74">
        <v>1.7556415999999998E-2</v>
      </c>
      <c r="H4491" s="74">
        <f>'IDS Miami Dry Grocery 2025'!$I4491*'IDS Miami Dry Grocery 2025'!$G4491</f>
        <v>0</v>
      </c>
      <c r="I4491" s="78"/>
      <c r="J4491" s="75">
        <v>54.96</v>
      </c>
      <c r="K4491" s="76">
        <f>IFERROR((#REF!*#REF!)+('IDS Miami Dry Grocery 2025'!$J4491*'IDS Miami Dry Grocery 2025'!$I4491),'IDS Miami Dry Grocery 2025'!$J4491*'IDS Miami Dry Grocery 2025'!$I4491)</f>
        <v>0</v>
      </c>
      <c r="M4491" s="97"/>
    </row>
    <row r="4492" spans="1:13" s="35" customFormat="1" ht="15" x14ac:dyDescent="0.2">
      <c r="A4492" s="68" t="s">
        <v>13487</v>
      </c>
      <c r="B4492" s="69" t="s">
        <v>13388</v>
      </c>
      <c r="C4492" s="70" t="s">
        <v>13488</v>
      </c>
      <c r="D4492" s="71" t="s">
        <v>13489</v>
      </c>
      <c r="E4492" s="72">
        <v>12</v>
      </c>
      <c r="F4492" s="73" t="s">
        <v>133</v>
      </c>
      <c r="G4492" s="74">
        <v>1.0760384E-2</v>
      </c>
      <c r="H4492" s="74">
        <f>'IDS Miami Dry Grocery 2025'!$I4492*'IDS Miami Dry Grocery 2025'!$G4492</f>
        <v>0</v>
      </c>
      <c r="I4492" s="78"/>
      <c r="J4492" s="75">
        <v>59.22</v>
      </c>
      <c r="K4492" s="76">
        <f>IFERROR((#REF!*#REF!)+('IDS Miami Dry Grocery 2025'!$J4492*'IDS Miami Dry Grocery 2025'!$I4492),'IDS Miami Dry Grocery 2025'!$J4492*'IDS Miami Dry Grocery 2025'!$I4492)</f>
        <v>0</v>
      </c>
      <c r="M4492" s="97"/>
    </row>
    <row r="4493" spans="1:13" s="35" customFormat="1" ht="15" x14ac:dyDescent="0.2">
      <c r="A4493" s="68" t="s">
        <v>13490</v>
      </c>
      <c r="B4493" s="69" t="s">
        <v>13388</v>
      </c>
      <c r="C4493" s="70" t="s">
        <v>13491</v>
      </c>
      <c r="D4493" s="71" t="s">
        <v>13492</v>
      </c>
      <c r="E4493" s="72">
        <v>6</v>
      </c>
      <c r="F4493" s="73" t="s">
        <v>6121</v>
      </c>
      <c r="G4493" s="74">
        <v>1.6990079999999998E-2</v>
      </c>
      <c r="H4493" s="74">
        <f>'IDS Miami Dry Grocery 2025'!$I4493*'IDS Miami Dry Grocery 2025'!$G4493</f>
        <v>0</v>
      </c>
      <c r="I4493" s="78"/>
      <c r="J4493" s="75">
        <v>35.68</v>
      </c>
      <c r="K4493" s="76">
        <f>IFERROR((#REF!*#REF!)+('IDS Miami Dry Grocery 2025'!$J4493*'IDS Miami Dry Grocery 2025'!$I4493),'IDS Miami Dry Grocery 2025'!$J4493*'IDS Miami Dry Grocery 2025'!$I4493)</f>
        <v>0</v>
      </c>
      <c r="M4493" s="97"/>
    </row>
    <row r="4494" spans="1:13" s="35" customFormat="1" ht="15" x14ac:dyDescent="0.2">
      <c r="A4494" s="68" t="s">
        <v>13493</v>
      </c>
      <c r="B4494" s="69" t="s">
        <v>13388</v>
      </c>
      <c r="C4494" s="70" t="s">
        <v>13494</v>
      </c>
      <c r="D4494" s="71" t="s">
        <v>13495</v>
      </c>
      <c r="E4494" s="72">
        <v>12</v>
      </c>
      <c r="F4494" s="73" t="s">
        <v>133</v>
      </c>
      <c r="G4494" s="74">
        <v>1.1609887999999999E-2</v>
      </c>
      <c r="H4494" s="74">
        <f>'IDS Miami Dry Grocery 2025'!$I4494*'IDS Miami Dry Grocery 2025'!$G4494</f>
        <v>0</v>
      </c>
      <c r="I4494" s="78"/>
      <c r="J4494" s="75">
        <v>55.14</v>
      </c>
      <c r="K4494" s="76">
        <f>IFERROR((#REF!*#REF!)+('IDS Miami Dry Grocery 2025'!$J4494*'IDS Miami Dry Grocery 2025'!$I4494),'IDS Miami Dry Grocery 2025'!$J4494*'IDS Miami Dry Grocery 2025'!$I4494)</f>
        <v>0</v>
      </c>
      <c r="M4494" s="97"/>
    </row>
    <row r="4495" spans="1:13" s="35" customFormat="1" ht="15" x14ac:dyDescent="0.2">
      <c r="A4495" s="68" t="s">
        <v>13496</v>
      </c>
      <c r="B4495" s="69" t="s">
        <v>13388</v>
      </c>
      <c r="C4495" s="70" t="s">
        <v>13497</v>
      </c>
      <c r="D4495" s="71" t="s">
        <v>13498</v>
      </c>
      <c r="E4495" s="72">
        <v>12</v>
      </c>
      <c r="F4495" s="73" t="s">
        <v>133</v>
      </c>
      <c r="G4495" s="74">
        <v>1.132672E-2</v>
      </c>
      <c r="H4495" s="74">
        <f>'IDS Miami Dry Grocery 2025'!$I4495*'IDS Miami Dry Grocery 2025'!$G4495</f>
        <v>0</v>
      </c>
      <c r="I4495" s="78"/>
      <c r="J4495" s="75">
        <v>55.14</v>
      </c>
      <c r="K4495" s="76">
        <f>IFERROR((#REF!*#REF!)+('IDS Miami Dry Grocery 2025'!$J4495*'IDS Miami Dry Grocery 2025'!$I4495),'IDS Miami Dry Grocery 2025'!$J4495*'IDS Miami Dry Grocery 2025'!$I4495)</f>
        <v>0</v>
      </c>
      <c r="M4495" s="97"/>
    </row>
    <row r="4496" spans="1:13" s="35" customFormat="1" ht="15" x14ac:dyDescent="0.2">
      <c r="A4496" s="68" t="s">
        <v>13499</v>
      </c>
      <c r="B4496" s="69" t="s">
        <v>13388</v>
      </c>
      <c r="C4496" s="70" t="s">
        <v>13500</v>
      </c>
      <c r="D4496" s="71" t="s">
        <v>13501</v>
      </c>
      <c r="E4496" s="72">
        <v>12</v>
      </c>
      <c r="F4496" s="73" t="s">
        <v>133</v>
      </c>
      <c r="G4496" s="74">
        <v>1.132672E-2</v>
      </c>
      <c r="H4496" s="74">
        <f>'IDS Miami Dry Grocery 2025'!$I4496*'IDS Miami Dry Grocery 2025'!$G4496</f>
        <v>0</v>
      </c>
      <c r="I4496" s="78"/>
      <c r="J4496" s="75">
        <v>43.59</v>
      </c>
      <c r="K4496" s="76">
        <f>IFERROR((#REF!*#REF!)+('IDS Miami Dry Grocery 2025'!$J4496*'IDS Miami Dry Grocery 2025'!$I4496),'IDS Miami Dry Grocery 2025'!$J4496*'IDS Miami Dry Grocery 2025'!$I4496)</f>
        <v>0</v>
      </c>
      <c r="M4496" s="97"/>
    </row>
    <row r="4497" spans="1:13" s="35" customFormat="1" ht="15" x14ac:dyDescent="0.2">
      <c r="A4497" s="68" t="s">
        <v>13502</v>
      </c>
      <c r="B4497" s="69" t="s">
        <v>13388</v>
      </c>
      <c r="C4497" s="70" t="s">
        <v>13503</v>
      </c>
      <c r="D4497" s="71" t="s">
        <v>13504</v>
      </c>
      <c r="E4497" s="72">
        <v>12</v>
      </c>
      <c r="F4497" s="73" t="s">
        <v>133</v>
      </c>
      <c r="G4497" s="74">
        <v>1.0760384E-2</v>
      </c>
      <c r="H4497" s="74">
        <f>'IDS Miami Dry Grocery 2025'!$I4497*'IDS Miami Dry Grocery 2025'!$G4497</f>
        <v>0</v>
      </c>
      <c r="I4497" s="78"/>
      <c r="J4497" s="75">
        <v>49.33</v>
      </c>
      <c r="K4497" s="76">
        <f>IFERROR((#REF!*#REF!)+('IDS Miami Dry Grocery 2025'!$J4497*'IDS Miami Dry Grocery 2025'!$I4497),'IDS Miami Dry Grocery 2025'!$J4497*'IDS Miami Dry Grocery 2025'!$I4497)</f>
        <v>0</v>
      </c>
      <c r="M4497" s="97"/>
    </row>
    <row r="4498" spans="1:13" s="35" customFormat="1" ht="15" x14ac:dyDescent="0.2">
      <c r="A4498" s="68" t="s">
        <v>13505</v>
      </c>
      <c r="B4498" s="69" t="s">
        <v>13388</v>
      </c>
      <c r="C4498" s="70" t="s">
        <v>13506</v>
      </c>
      <c r="D4498" s="71" t="s">
        <v>13507</v>
      </c>
      <c r="E4498" s="72">
        <v>12</v>
      </c>
      <c r="F4498" s="73" t="s">
        <v>133</v>
      </c>
      <c r="G4498" s="74">
        <v>1.0194047999999999E-2</v>
      </c>
      <c r="H4498" s="74">
        <f>'IDS Miami Dry Grocery 2025'!$I4498*'IDS Miami Dry Grocery 2025'!$G4498</f>
        <v>0</v>
      </c>
      <c r="I4498" s="78"/>
      <c r="J4498" s="75">
        <v>54.61</v>
      </c>
      <c r="K4498" s="76">
        <f>IFERROR((#REF!*#REF!)+('IDS Miami Dry Grocery 2025'!$J4498*'IDS Miami Dry Grocery 2025'!$I4498),'IDS Miami Dry Grocery 2025'!$J4498*'IDS Miami Dry Grocery 2025'!$I4498)</f>
        <v>0</v>
      </c>
      <c r="M4498" s="97"/>
    </row>
    <row r="4499" spans="1:13" s="35" customFormat="1" ht="15" x14ac:dyDescent="0.2">
      <c r="A4499" s="68" t="s">
        <v>13508</v>
      </c>
      <c r="B4499" s="69" t="s">
        <v>13388</v>
      </c>
      <c r="C4499" s="70" t="s">
        <v>13509</v>
      </c>
      <c r="D4499" s="71" t="s">
        <v>13510</v>
      </c>
      <c r="E4499" s="72">
        <v>12</v>
      </c>
      <c r="F4499" s="73" t="s">
        <v>3508</v>
      </c>
      <c r="G4499" s="74">
        <v>2.0671263999999998E-2</v>
      </c>
      <c r="H4499" s="74">
        <f>'IDS Miami Dry Grocery 2025'!$I4499*'IDS Miami Dry Grocery 2025'!$G4499</f>
        <v>0</v>
      </c>
      <c r="I4499" s="78"/>
      <c r="J4499" s="75">
        <v>57.86</v>
      </c>
      <c r="K4499" s="76">
        <f>IFERROR((#REF!*#REF!)+('IDS Miami Dry Grocery 2025'!$J4499*'IDS Miami Dry Grocery 2025'!$I4499),'IDS Miami Dry Grocery 2025'!$J4499*'IDS Miami Dry Grocery 2025'!$I4499)</f>
        <v>0</v>
      </c>
      <c r="M4499" s="97"/>
    </row>
    <row r="4500" spans="1:13" s="35" customFormat="1" ht="15" x14ac:dyDescent="0.2">
      <c r="A4500" s="68" t="s">
        <v>13511</v>
      </c>
      <c r="B4500" s="69" t="s">
        <v>13388</v>
      </c>
      <c r="C4500" s="70" t="s">
        <v>13512</v>
      </c>
      <c r="D4500" s="71" t="s">
        <v>13513</v>
      </c>
      <c r="E4500" s="72">
        <v>6</v>
      </c>
      <c r="F4500" s="73" t="s">
        <v>133</v>
      </c>
      <c r="G4500" s="74">
        <v>5.3801919999999998E-3</v>
      </c>
      <c r="H4500" s="74">
        <f>'IDS Miami Dry Grocery 2025'!$I4500*'IDS Miami Dry Grocery 2025'!$G4500</f>
        <v>0</v>
      </c>
      <c r="I4500" s="78"/>
      <c r="J4500" s="75">
        <v>29.12</v>
      </c>
      <c r="K4500" s="76">
        <f>IFERROR((#REF!*#REF!)+('IDS Miami Dry Grocery 2025'!$J4500*'IDS Miami Dry Grocery 2025'!$I4500),'IDS Miami Dry Grocery 2025'!$J4500*'IDS Miami Dry Grocery 2025'!$I4500)</f>
        <v>0</v>
      </c>
      <c r="M4500" s="97"/>
    </row>
    <row r="4501" spans="1:13" s="35" customFormat="1" ht="15" x14ac:dyDescent="0.2">
      <c r="A4501" s="68" t="s">
        <v>13514</v>
      </c>
      <c r="B4501" s="69" t="s">
        <v>13388</v>
      </c>
      <c r="C4501" s="70" t="s">
        <v>13515</v>
      </c>
      <c r="D4501" s="71" t="s">
        <v>13516</v>
      </c>
      <c r="E4501" s="72">
        <v>6</v>
      </c>
      <c r="F4501" s="73" t="s">
        <v>497</v>
      </c>
      <c r="G4501" s="74">
        <v>5.9465279999999995E-3</v>
      </c>
      <c r="H4501" s="74">
        <f>'IDS Miami Dry Grocery 2025'!$I4501*'IDS Miami Dry Grocery 2025'!$G4501</f>
        <v>0</v>
      </c>
      <c r="I4501" s="78"/>
      <c r="J4501" s="75">
        <v>23.86</v>
      </c>
      <c r="K4501" s="76">
        <f>IFERROR((#REF!*#REF!)+('IDS Miami Dry Grocery 2025'!$J4501*'IDS Miami Dry Grocery 2025'!$I4501),'IDS Miami Dry Grocery 2025'!$J4501*'IDS Miami Dry Grocery 2025'!$I4501)</f>
        <v>0</v>
      </c>
      <c r="M4501" s="97"/>
    </row>
    <row r="4502" spans="1:13" s="35" customFormat="1" ht="15" x14ac:dyDescent="0.2">
      <c r="A4502" s="68" t="s">
        <v>13517</v>
      </c>
      <c r="B4502" s="69" t="s">
        <v>13388</v>
      </c>
      <c r="C4502" s="70" t="s">
        <v>13518</v>
      </c>
      <c r="D4502" s="71" t="s">
        <v>13519</v>
      </c>
      <c r="E4502" s="72">
        <v>12</v>
      </c>
      <c r="F4502" s="73" t="s">
        <v>497</v>
      </c>
      <c r="G4502" s="74">
        <v>1.3025728E-2</v>
      </c>
      <c r="H4502" s="74">
        <f>'IDS Miami Dry Grocery 2025'!$I4502*'IDS Miami Dry Grocery 2025'!$G4502</f>
        <v>0</v>
      </c>
      <c r="I4502" s="78"/>
      <c r="J4502" s="75">
        <v>43.36</v>
      </c>
      <c r="K4502" s="76">
        <f>IFERROR((#REF!*#REF!)+('IDS Miami Dry Grocery 2025'!$J4502*'IDS Miami Dry Grocery 2025'!$I4502),'IDS Miami Dry Grocery 2025'!$J4502*'IDS Miami Dry Grocery 2025'!$I4502)</f>
        <v>0</v>
      </c>
      <c r="M4502" s="97"/>
    </row>
    <row r="4503" spans="1:13" s="35" customFormat="1" ht="15" x14ac:dyDescent="0.2">
      <c r="A4503" s="68" t="s">
        <v>13520</v>
      </c>
      <c r="B4503" s="69" t="s">
        <v>13388</v>
      </c>
      <c r="C4503" s="70" t="s">
        <v>13521</v>
      </c>
      <c r="D4503" s="71" t="s">
        <v>13522</v>
      </c>
      <c r="E4503" s="72">
        <v>12</v>
      </c>
      <c r="F4503" s="73" t="s">
        <v>78</v>
      </c>
      <c r="G4503" s="74">
        <v>2.0671263999999998E-2</v>
      </c>
      <c r="H4503" s="74">
        <f>'IDS Miami Dry Grocery 2025'!$I4503*'IDS Miami Dry Grocery 2025'!$G4503</f>
        <v>0</v>
      </c>
      <c r="I4503" s="78"/>
      <c r="J4503" s="75">
        <v>41.67</v>
      </c>
      <c r="K4503" s="76">
        <f>IFERROR((#REF!*#REF!)+('IDS Miami Dry Grocery 2025'!$J4503*'IDS Miami Dry Grocery 2025'!$I4503),'IDS Miami Dry Grocery 2025'!$J4503*'IDS Miami Dry Grocery 2025'!$I4503)</f>
        <v>0</v>
      </c>
      <c r="M4503" s="97"/>
    </row>
    <row r="4504" spans="1:13" s="35" customFormat="1" ht="15" x14ac:dyDescent="0.2">
      <c r="A4504" s="68" t="s">
        <v>13523</v>
      </c>
      <c r="B4504" s="69" t="s">
        <v>13388</v>
      </c>
      <c r="C4504" s="70" t="s">
        <v>13524</v>
      </c>
      <c r="D4504" s="71" t="s">
        <v>13525</v>
      </c>
      <c r="E4504" s="72">
        <v>12</v>
      </c>
      <c r="F4504" s="73" t="s">
        <v>78</v>
      </c>
      <c r="G4504" s="74">
        <v>2.0671263999999998E-2</v>
      </c>
      <c r="H4504" s="74">
        <f>'IDS Miami Dry Grocery 2025'!$I4504*'IDS Miami Dry Grocery 2025'!$G4504</f>
        <v>0</v>
      </c>
      <c r="I4504" s="78"/>
      <c r="J4504" s="75">
        <v>45.94</v>
      </c>
      <c r="K4504" s="76">
        <f>IFERROR((#REF!*#REF!)+('IDS Miami Dry Grocery 2025'!$J4504*'IDS Miami Dry Grocery 2025'!$I4504),'IDS Miami Dry Grocery 2025'!$J4504*'IDS Miami Dry Grocery 2025'!$I4504)</f>
        <v>0</v>
      </c>
      <c r="M4504" s="97"/>
    </row>
    <row r="4505" spans="1:13" s="35" customFormat="1" ht="15" x14ac:dyDescent="0.2">
      <c r="A4505" s="68" t="s">
        <v>13526</v>
      </c>
      <c r="B4505" s="69" t="s">
        <v>13388</v>
      </c>
      <c r="C4505" s="70" t="s">
        <v>13527</v>
      </c>
      <c r="D4505" s="71" t="s">
        <v>13528</v>
      </c>
      <c r="E4505" s="72">
        <v>12</v>
      </c>
      <c r="F4505" s="73" t="s">
        <v>133</v>
      </c>
      <c r="G4505" s="74">
        <v>1.3025728E-2</v>
      </c>
      <c r="H4505" s="74">
        <f>'IDS Miami Dry Grocery 2025'!$I4505*'IDS Miami Dry Grocery 2025'!$G4505</f>
        <v>0</v>
      </c>
      <c r="I4505" s="78"/>
      <c r="J4505" s="75">
        <v>39.96</v>
      </c>
      <c r="K4505" s="76">
        <f>IFERROR((#REF!*#REF!)+('IDS Miami Dry Grocery 2025'!$J4505*'IDS Miami Dry Grocery 2025'!$I4505),'IDS Miami Dry Grocery 2025'!$J4505*'IDS Miami Dry Grocery 2025'!$I4505)</f>
        <v>0</v>
      </c>
      <c r="M4505" s="97"/>
    </row>
    <row r="4506" spans="1:13" s="35" customFormat="1" ht="15" x14ac:dyDescent="0.2">
      <c r="A4506" s="68" t="s">
        <v>13529</v>
      </c>
      <c r="B4506" s="69" t="s">
        <v>13388</v>
      </c>
      <c r="C4506" s="70" t="s">
        <v>13530</v>
      </c>
      <c r="D4506" s="71" t="s">
        <v>13531</v>
      </c>
      <c r="E4506" s="72">
        <v>12</v>
      </c>
      <c r="F4506" s="73" t="s">
        <v>133</v>
      </c>
      <c r="G4506" s="74">
        <v>1.3025728E-2</v>
      </c>
      <c r="H4506" s="74">
        <f>'IDS Miami Dry Grocery 2025'!$I4506*'IDS Miami Dry Grocery 2025'!$G4506</f>
        <v>0</v>
      </c>
      <c r="I4506" s="78"/>
      <c r="J4506" s="75">
        <v>34.83</v>
      </c>
      <c r="K4506" s="76">
        <f>IFERROR((#REF!*#REF!)+('IDS Miami Dry Grocery 2025'!$J4506*'IDS Miami Dry Grocery 2025'!$I4506),'IDS Miami Dry Grocery 2025'!$J4506*'IDS Miami Dry Grocery 2025'!$I4506)</f>
        <v>0</v>
      </c>
      <c r="M4506" s="97"/>
    </row>
    <row r="4507" spans="1:13" s="35" customFormat="1" ht="15" x14ac:dyDescent="0.2">
      <c r="A4507" s="68" t="s">
        <v>13532</v>
      </c>
      <c r="B4507" s="69" t="s">
        <v>13388</v>
      </c>
      <c r="C4507" s="70" t="s">
        <v>13533</v>
      </c>
      <c r="D4507" s="71" t="s">
        <v>13534</v>
      </c>
      <c r="E4507" s="72">
        <v>12</v>
      </c>
      <c r="F4507" s="73" t="s">
        <v>497</v>
      </c>
      <c r="G4507" s="74">
        <v>1.3025728E-2</v>
      </c>
      <c r="H4507" s="74">
        <f>'IDS Miami Dry Grocery 2025'!$I4507*'IDS Miami Dry Grocery 2025'!$G4507</f>
        <v>0</v>
      </c>
      <c r="I4507" s="78"/>
      <c r="J4507" s="75">
        <v>34.840000000000003</v>
      </c>
      <c r="K4507" s="76">
        <f>IFERROR((#REF!*#REF!)+('IDS Miami Dry Grocery 2025'!$J4507*'IDS Miami Dry Grocery 2025'!$I4507),'IDS Miami Dry Grocery 2025'!$J4507*'IDS Miami Dry Grocery 2025'!$I4507)</f>
        <v>0</v>
      </c>
      <c r="M4507" s="97"/>
    </row>
    <row r="4508" spans="1:13" s="35" customFormat="1" ht="15" x14ac:dyDescent="0.2">
      <c r="A4508" s="68" t="s">
        <v>13535</v>
      </c>
      <c r="B4508" s="69" t="s">
        <v>13388</v>
      </c>
      <c r="C4508" s="70" t="s">
        <v>13536</v>
      </c>
      <c r="D4508" s="71" t="s">
        <v>13537</v>
      </c>
      <c r="E4508" s="72">
        <v>12</v>
      </c>
      <c r="F4508" s="73" t="s">
        <v>32</v>
      </c>
      <c r="G4508" s="74">
        <v>5.6633600000000001E-3</v>
      </c>
      <c r="H4508" s="74">
        <f>'IDS Miami Dry Grocery 2025'!$I4508*'IDS Miami Dry Grocery 2025'!$G4508</f>
        <v>0</v>
      </c>
      <c r="I4508" s="78"/>
      <c r="J4508" s="75">
        <v>25.46</v>
      </c>
      <c r="K4508" s="76">
        <f>IFERROR((#REF!*#REF!)+('IDS Miami Dry Grocery 2025'!$J4508*'IDS Miami Dry Grocery 2025'!$I4508),'IDS Miami Dry Grocery 2025'!$J4508*'IDS Miami Dry Grocery 2025'!$I4508)</f>
        <v>0</v>
      </c>
      <c r="M4508" s="97"/>
    </row>
    <row r="4509" spans="1:13" s="35" customFormat="1" ht="15" x14ac:dyDescent="0.2">
      <c r="A4509" s="68" t="s">
        <v>13538</v>
      </c>
      <c r="B4509" s="69" t="s">
        <v>13388</v>
      </c>
      <c r="C4509" s="70" t="s">
        <v>13539</v>
      </c>
      <c r="D4509" s="71" t="s">
        <v>13540</v>
      </c>
      <c r="E4509" s="72">
        <v>12</v>
      </c>
      <c r="F4509" s="73" t="s">
        <v>279</v>
      </c>
      <c r="G4509" s="74">
        <v>7.0791999999999999E-3</v>
      </c>
      <c r="H4509" s="74">
        <f>'IDS Miami Dry Grocery 2025'!$I4509*'IDS Miami Dry Grocery 2025'!$G4509</f>
        <v>0</v>
      </c>
      <c r="I4509" s="78"/>
      <c r="J4509" s="75">
        <v>32.08</v>
      </c>
      <c r="K4509" s="76">
        <f>IFERROR((#REF!*#REF!)+('IDS Miami Dry Grocery 2025'!$J4509*'IDS Miami Dry Grocery 2025'!$I4509),'IDS Miami Dry Grocery 2025'!$J4509*'IDS Miami Dry Grocery 2025'!$I4509)</f>
        <v>0</v>
      </c>
      <c r="M4509" s="97"/>
    </row>
    <row r="4510" spans="1:13" s="35" customFormat="1" ht="15" x14ac:dyDescent="0.2">
      <c r="A4510" s="68" t="s">
        <v>13541</v>
      </c>
      <c r="B4510" s="69" t="s">
        <v>13388</v>
      </c>
      <c r="C4510" s="70" t="s">
        <v>13542</v>
      </c>
      <c r="D4510" s="71" t="s">
        <v>13537</v>
      </c>
      <c r="E4510" s="72">
        <v>12</v>
      </c>
      <c r="F4510" s="73" t="s">
        <v>133</v>
      </c>
      <c r="G4510" s="74">
        <v>1.3025728E-2</v>
      </c>
      <c r="H4510" s="74">
        <f>'IDS Miami Dry Grocery 2025'!$I4510*'IDS Miami Dry Grocery 2025'!$G4510</f>
        <v>0</v>
      </c>
      <c r="I4510" s="78"/>
      <c r="J4510" s="75">
        <v>30.57</v>
      </c>
      <c r="K4510" s="76">
        <f>IFERROR((#REF!*#REF!)+('IDS Miami Dry Grocery 2025'!$J4510*'IDS Miami Dry Grocery 2025'!$I4510),'IDS Miami Dry Grocery 2025'!$J4510*'IDS Miami Dry Grocery 2025'!$I4510)</f>
        <v>0</v>
      </c>
      <c r="M4510" s="97"/>
    </row>
    <row r="4511" spans="1:13" s="35" customFormat="1" ht="15" x14ac:dyDescent="0.2">
      <c r="A4511" s="68" t="s">
        <v>13543</v>
      </c>
      <c r="B4511" s="69" t="s">
        <v>13388</v>
      </c>
      <c r="C4511" s="70">
        <v>73214006144</v>
      </c>
      <c r="D4511" s="71" t="s">
        <v>13544</v>
      </c>
      <c r="E4511" s="72">
        <v>6</v>
      </c>
      <c r="F4511" s="73" t="s">
        <v>10272</v>
      </c>
      <c r="G4511" s="74">
        <v>0</v>
      </c>
      <c r="H4511" s="74">
        <f>'IDS Miami Dry Grocery 2025'!$I4511*'IDS Miami Dry Grocery 2025'!$G4511</f>
        <v>0</v>
      </c>
      <c r="I4511" s="78"/>
      <c r="J4511" s="75">
        <v>50.06</v>
      </c>
      <c r="K4511" s="76">
        <f>IFERROR((#REF!*#REF!)+('IDS Miami Dry Grocery 2025'!$J4511*'IDS Miami Dry Grocery 2025'!$I4511),'IDS Miami Dry Grocery 2025'!$J4511*'IDS Miami Dry Grocery 2025'!$I4511)</f>
        <v>0</v>
      </c>
      <c r="M4511" s="97"/>
    </row>
    <row r="4512" spans="1:13" s="35" customFormat="1" ht="15" x14ac:dyDescent="0.2">
      <c r="A4512" s="68" t="s">
        <v>13545</v>
      </c>
      <c r="B4512" s="69" t="s">
        <v>13388</v>
      </c>
      <c r="C4512" s="70">
        <v>89156001369</v>
      </c>
      <c r="D4512" s="71" t="s">
        <v>13546</v>
      </c>
      <c r="E4512" s="72">
        <v>6</v>
      </c>
      <c r="F4512" s="73" t="s">
        <v>64</v>
      </c>
      <c r="G4512" s="74">
        <v>0</v>
      </c>
      <c r="H4512" s="74">
        <f>'IDS Miami Dry Grocery 2025'!$I4512*'IDS Miami Dry Grocery 2025'!$G4512</f>
        <v>0</v>
      </c>
      <c r="I4512" s="78"/>
      <c r="J4512" s="75">
        <v>42.77</v>
      </c>
      <c r="K4512" s="76">
        <f>IFERROR((#REF!*#REF!)+('IDS Miami Dry Grocery 2025'!$J4512*'IDS Miami Dry Grocery 2025'!$I4512),'IDS Miami Dry Grocery 2025'!$J4512*'IDS Miami Dry Grocery 2025'!$I4512)</f>
        <v>0</v>
      </c>
      <c r="M4512" s="97"/>
    </row>
    <row r="4513" spans="1:13" s="35" customFormat="1" ht="15" x14ac:dyDescent="0.2">
      <c r="A4513" s="68" t="s">
        <v>13547</v>
      </c>
      <c r="B4513" s="69" t="s">
        <v>13388</v>
      </c>
      <c r="C4513" s="70">
        <v>821522461236</v>
      </c>
      <c r="D4513" s="71" t="s">
        <v>13548</v>
      </c>
      <c r="E4513" s="72">
        <v>6</v>
      </c>
      <c r="F4513" s="73" t="s">
        <v>279</v>
      </c>
      <c r="G4513" s="74">
        <v>0</v>
      </c>
      <c r="H4513" s="74">
        <f>'IDS Miami Dry Grocery 2025'!$I4513*'IDS Miami Dry Grocery 2025'!$G4513</f>
        <v>0</v>
      </c>
      <c r="I4513" s="78"/>
      <c r="J4513" s="75">
        <v>28.44</v>
      </c>
      <c r="K4513" s="76">
        <f>IFERROR((#REF!*#REF!)+('IDS Miami Dry Grocery 2025'!$J4513*'IDS Miami Dry Grocery 2025'!$I4513),'IDS Miami Dry Grocery 2025'!$J4513*'IDS Miami Dry Grocery 2025'!$I4513)</f>
        <v>0</v>
      </c>
      <c r="M4513" s="97"/>
    </row>
    <row r="4514" spans="1:13" s="35" customFormat="1" ht="15" x14ac:dyDescent="0.2">
      <c r="A4514" s="68" t="s">
        <v>13549</v>
      </c>
      <c r="B4514" s="69" t="s">
        <v>13388</v>
      </c>
      <c r="C4514" s="70">
        <v>70670005391</v>
      </c>
      <c r="D4514" s="71" t="s">
        <v>13550</v>
      </c>
      <c r="E4514" s="72">
        <v>12</v>
      </c>
      <c r="F4514" s="73" t="s">
        <v>36</v>
      </c>
      <c r="G4514" s="74">
        <v>0</v>
      </c>
      <c r="H4514" s="74">
        <f>'IDS Miami Dry Grocery 2025'!$I4514*'IDS Miami Dry Grocery 2025'!$G4514</f>
        <v>0</v>
      </c>
      <c r="I4514" s="78"/>
      <c r="J4514" s="75">
        <v>45.74</v>
      </c>
      <c r="K4514" s="76">
        <f>IFERROR((#REF!*#REF!)+('IDS Miami Dry Grocery 2025'!$J4514*'IDS Miami Dry Grocery 2025'!$I4514),'IDS Miami Dry Grocery 2025'!$J4514*'IDS Miami Dry Grocery 2025'!$I4514)</f>
        <v>0</v>
      </c>
      <c r="M4514" s="97"/>
    </row>
    <row r="4515" spans="1:13" s="35" customFormat="1" ht="15" x14ac:dyDescent="0.2">
      <c r="A4515" s="68" t="s">
        <v>13551</v>
      </c>
      <c r="B4515" s="69" t="s">
        <v>13388</v>
      </c>
      <c r="C4515" s="70">
        <v>852955007562</v>
      </c>
      <c r="D4515" s="71" t="s">
        <v>13552</v>
      </c>
      <c r="E4515" s="72">
        <v>6</v>
      </c>
      <c r="F4515" s="73" t="s">
        <v>129</v>
      </c>
      <c r="G4515" s="74">
        <v>0</v>
      </c>
      <c r="H4515" s="74">
        <f>'IDS Miami Dry Grocery 2025'!$I4515*'IDS Miami Dry Grocery 2025'!$G4515</f>
        <v>0</v>
      </c>
      <c r="I4515" s="78"/>
      <c r="J4515" s="75">
        <v>29.32</v>
      </c>
      <c r="K4515" s="76">
        <f>IFERROR((#REF!*#REF!)+('IDS Miami Dry Grocery 2025'!$J4515*'IDS Miami Dry Grocery 2025'!$I4515),'IDS Miami Dry Grocery 2025'!$J4515*'IDS Miami Dry Grocery 2025'!$I4515)</f>
        <v>0</v>
      </c>
      <c r="M4515" s="97"/>
    </row>
    <row r="4516" spans="1:13" s="35" customFormat="1" ht="15" x14ac:dyDescent="0.2">
      <c r="A4516" s="68" t="s">
        <v>13553</v>
      </c>
      <c r="B4516" s="69" t="s">
        <v>13388</v>
      </c>
      <c r="C4516" s="70">
        <v>852955007579</v>
      </c>
      <c r="D4516" s="71" t="s">
        <v>13554</v>
      </c>
      <c r="E4516" s="72">
        <v>6</v>
      </c>
      <c r="F4516" s="73" t="s">
        <v>129</v>
      </c>
      <c r="G4516" s="74">
        <v>0</v>
      </c>
      <c r="H4516" s="74">
        <f>'IDS Miami Dry Grocery 2025'!$I4516*'IDS Miami Dry Grocery 2025'!$G4516</f>
        <v>0</v>
      </c>
      <c r="I4516" s="78"/>
      <c r="J4516" s="75">
        <v>29.32</v>
      </c>
      <c r="K4516" s="76">
        <f>IFERROR((#REF!*#REF!)+('IDS Miami Dry Grocery 2025'!$J4516*'IDS Miami Dry Grocery 2025'!$I4516),'IDS Miami Dry Grocery 2025'!$J4516*'IDS Miami Dry Grocery 2025'!$I4516)</f>
        <v>0</v>
      </c>
      <c r="M4516" s="97"/>
    </row>
    <row r="4517" spans="1:13" s="35" customFormat="1" ht="15" x14ac:dyDescent="0.2">
      <c r="A4517" s="68" t="s">
        <v>13555</v>
      </c>
      <c r="B4517" s="69" t="s">
        <v>13388</v>
      </c>
      <c r="C4517" s="70">
        <v>852955007128</v>
      </c>
      <c r="D4517" s="71" t="s">
        <v>13556</v>
      </c>
      <c r="E4517" s="72">
        <v>6</v>
      </c>
      <c r="F4517" s="73" t="s">
        <v>265</v>
      </c>
      <c r="G4517" s="74">
        <v>0</v>
      </c>
      <c r="H4517" s="74">
        <f>'IDS Miami Dry Grocery 2025'!$I4517*'IDS Miami Dry Grocery 2025'!$G4517</f>
        <v>0</v>
      </c>
      <c r="I4517" s="78"/>
      <c r="J4517" s="75">
        <v>27.71</v>
      </c>
      <c r="K4517" s="76">
        <f>IFERROR((#REF!*#REF!)+('IDS Miami Dry Grocery 2025'!$J4517*'IDS Miami Dry Grocery 2025'!$I4517),'IDS Miami Dry Grocery 2025'!$J4517*'IDS Miami Dry Grocery 2025'!$I4517)</f>
        <v>0</v>
      </c>
      <c r="M4517" s="97"/>
    </row>
    <row r="4518" spans="1:13" s="35" customFormat="1" ht="15" x14ac:dyDescent="0.2">
      <c r="A4518" s="68" t="s">
        <v>13557</v>
      </c>
      <c r="B4518" s="69" t="s">
        <v>13388</v>
      </c>
      <c r="C4518" s="70">
        <v>631723201261</v>
      </c>
      <c r="D4518" s="71" t="s">
        <v>13558</v>
      </c>
      <c r="E4518" s="72">
        <v>6</v>
      </c>
      <c r="F4518" s="73" t="s">
        <v>3189</v>
      </c>
      <c r="G4518" s="74">
        <v>0</v>
      </c>
      <c r="H4518" s="74">
        <f>'IDS Miami Dry Grocery 2025'!$I4518*'IDS Miami Dry Grocery 2025'!$G4518</f>
        <v>0</v>
      </c>
      <c r="I4518" s="78"/>
      <c r="J4518" s="75">
        <v>48.38</v>
      </c>
      <c r="K4518" s="76">
        <f>IFERROR((#REF!*#REF!)+('IDS Miami Dry Grocery 2025'!$J4518*'IDS Miami Dry Grocery 2025'!$I4518),'IDS Miami Dry Grocery 2025'!$J4518*'IDS Miami Dry Grocery 2025'!$I4518)</f>
        <v>0</v>
      </c>
      <c r="M4518" s="97"/>
    </row>
    <row r="4519" spans="1:13" s="35" customFormat="1" ht="15" x14ac:dyDescent="0.2">
      <c r="A4519" s="68" t="s">
        <v>13559</v>
      </c>
      <c r="B4519" s="69" t="s">
        <v>13388</v>
      </c>
      <c r="C4519" s="70">
        <v>70796600289</v>
      </c>
      <c r="D4519" s="71" t="s">
        <v>13560</v>
      </c>
      <c r="E4519" s="72">
        <v>12</v>
      </c>
      <c r="F4519" s="73" t="s">
        <v>86</v>
      </c>
      <c r="G4519" s="74">
        <v>0</v>
      </c>
      <c r="H4519" s="74">
        <f>'IDS Miami Dry Grocery 2025'!$I4519*'IDS Miami Dry Grocery 2025'!$G4519</f>
        <v>0</v>
      </c>
      <c r="I4519" s="78"/>
      <c r="J4519" s="75">
        <v>64.319999999999993</v>
      </c>
      <c r="K4519" s="76">
        <f>IFERROR((#REF!*#REF!)+('IDS Miami Dry Grocery 2025'!$J4519*'IDS Miami Dry Grocery 2025'!$I4519),'IDS Miami Dry Grocery 2025'!$J4519*'IDS Miami Dry Grocery 2025'!$I4519)</f>
        <v>0</v>
      </c>
      <c r="M4519" s="97"/>
    </row>
    <row r="4520" spans="1:13" s="35" customFormat="1" ht="15" x14ac:dyDescent="0.2">
      <c r="A4520" s="68" t="s">
        <v>13561</v>
      </c>
      <c r="B4520" s="69" t="s">
        <v>13388</v>
      </c>
      <c r="C4520" s="70">
        <v>71072012208</v>
      </c>
      <c r="D4520" s="71" t="s">
        <v>13562</v>
      </c>
      <c r="E4520" s="72">
        <v>6</v>
      </c>
      <c r="F4520" s="73" t="s">
        <v>265</v>
      </c>
      <c r="G4520" s="74">
        <v>0</v>
      </c>
      <c r="H4520" s="74">
        <f>'IDS Miami Dry Grocery 2025'!$I4520*'IDS Miami Dry Grocery 2025'!$G4520</f>
        <v>0</v>
      </c>
      <c r="I4520" s="78"/>
      <c r="J4520" s="75">
        <v>33.32</v>
      </c>
      <c r="K4520" s="76">
        <f>IFERROR((#REF!*#REF!)+('IDS Miami Dry Grocery 2025'!$J4520*'IDS Miami Dry Grocery 2025'!$I4520),'IDS Miami Dry Grocery 2025'!$J4520*'IDS Miami Dry Grocery 2025'!$I4520)</f>
        <v>0</v>
      </c>
      <c r="M4520" s="97"/>
    </row>
    <row r="4521" spans="1:13" s="35" customFormat="1" ht="15" x14ac:dyDescent="0.2">
      <c r="A4521" s="68" t="s">
        <v>13563</v>
      </c>
      <c r="B4521" s="69" t="s">
        <v>13388</v>
      </c>
      <c r="C4521" s="70">
        <v>71072012192</v>
      </c>
      <c r="D4521" s="71" t="s">
        <v>13564</v>
      </c>
      <c r="E4521" s="72">
        <v>6</v>
      </c>
      <c r="F4521" s="73" t="s">
        <v>265</v>
      </c>
      <c r="G4521" s="74">
        <v>0</v>
      </c>
      <c r="H4521" s="74">
        <f>'IDS Miami Dry Grocery 2025'!$I4521*'IDS Miami Dry Grocery 2025'!$G4521</f>
        <v>0</v>
      </c>
      <c r="I4521" s="78"/>
      <c r="J4521" s="75">
        <v>33.32</v>
      </c>
      <c r="K4521" s="76">
        <f>IFERROR((#REF!*#REF!)+('IDS Miami Dry Grocery 2025'!$J4521*'IDS Miami Dry Grocery 2025'!$I4521),'IDS Miami Dry Grocery 2025'!$J4521*'IDS Miami Dry Grocery 2025'!$I4521)</f>
        <v>0</v>
      </c>
      <c r="M4521" s="97"/>
    </row>
    <row r="4522" spans="1:13" s="35" customFormat="1" ht="15" x14ac:dyDescent="0.2">
      <c r="A4522" s="68" t="s">
        <v>13565</v>
      </c>
      <c r="B4522" s="69" t="s">
        <v>13388</v>
      </c>
      <c r="C4522" s="70">
        <v>71072003817</v>
      </c>
      <c r="D4522" s="71" t="s">
        <v>13566</v>
      </c>
      <c r="E4522" s="72">
        <v>12</v>
      </c>
      <c r="F4522" s="73" t="s">
        <v>86</v>
      </c>
      <c r="G4522" s="74">
        <v>0</v>
      </c>
      <c r="H4522" s="74">
        <f>'IDS Miami Dry Grocery 2025'!$I4522*'IDS Miami Dry Grocery 2025'!$G4522</f>
        <v>0</v>
      </c>
      <c r="I4522" s="78"/>
      <c r="J4522" s="75">
        <v>33.880000000000003</v>
      </c>
      <c r="K4522" s="76">
        <f>IFERROR((#REF!*#REF!)+('IDS Miami Dry Grocery 2025'!$J4522*'IDS Miami Dry Grocery 2025'!$I4522),'IDS Miami Dry Grocery 2025'!$J4522*'IDS Miami Dry Grocery 2025'!$I4522)</f>
        <v>0</v>
      </c>
      <c r="M4522" s="97"/>
    </row>
    <row r="4523" spans="1:13" s="35" customFormat="1" ht="15" x14ac:dyDescent="0.2">
      <c r="A4523" s="68" t="s">
        <v>13567</v>
      </c>
      <c r="B4523" s="69" t="s">
        <v>13388</v>
      </c>
      <c r="C4523" s="70">
        <v>631723212700</v>
      </c>
      <c r="D4523" s="71" t="s">
        <v>13568</v>
      </c>
      <c r="E4523" s="72">
        <v>6</v>
      </c>
      <c r="F4523" s="73" t="s">
        <v>1658</v>
      </c>
      <c r="G4523" s="74">
        <v>0</v>
      </c>
      <c r="H4523" s="74">
        <f>'IDS Miami Dry Grocery 2025'!$I4523*'IDS Miami Dry Grocery 2025'!$G4523</f>
        <v>0</v>
      </c>
      <c r="I4523" s="78"/>
      <c r="J4523" s="75">
        <v>38.450000000000003</v>
      </c>
      <c r="K4523" s="76">
        <f>IFERROR((#REF!*#REF!)+('IDS Miami Dry Grocery 2025'!$J4523*'IDS Miami Dry Grocery 2025'!$I4523),'IDS Miami Dry Grocery 2025'!$J4523*'IDS Miami Dry Grocery 2025'!$I4523)</f>
        <v>0</v>
      </c>
      <c r="M4523" s="97"/>
    </row>
    <row r="4524" spans="1:13" s="35" customFormat="1" ht="15" x14ac:dyDescent="0.2">
      <c r="A4524" s="68" t="s">
        <v>13570</v>
      </c>
      <c r="B4524" s="69" t="s">
        <v>13569</v>
      </c>
      <c r="C4524" s="70" t="s">
        <v>13571</v>
      </c>
      <c r="D4524" s="71" t="s">
        <v>13572</v>
      </c>
      <c r="E4524" s="72">
        <v>12</v>
      </c>
      <c r="F4524" s="73" t="s">
        <v>3217</v>
      </c>
      <c r="G4524" s="74">
        <v>0</v>
      </c>
      <c r="H4524" s="74">
        <f>'IDS Miami Dry Grocery 2025'!$I4524*'IDS Miami Dry Grocery 2025'!$G4524</f>
        <v>0</v>
      </c>
      <c r="I4524" s="78"/>
      <c r="J4524" s="75">
        <v>76.34</v>
      </c>
      <c r="K4524" s="76">
        <f>IFERROR((#REF!*#REF!)+('IDS Miami Dry Grocery 2025'!$J4524*'IDS Miami Dry Grocery 2025'!$I4524),'IDS Miami Dry Grocery 2025'!$J4524*'IDS Miami Dry Grocery 2025'!$I4524)</f>
        <v>0</v>
      </c>
      <c r="M4524" s="97"/>
    </row>
    <row r="4525" spans="1:13" s="35" customFormat="1" ht="15" x14ac:dyDescent="0.2">
      <c r="A4525" s="68" t="s">
        <v>13573</v>
      </c>
      <c r="B4525" s="69" t="s">
        <v>13569</v>
      </c>
      <c r="C4525" s="70">
        <v>860004385400</v>
      </c>
      <c r="D4525" s="71" t="s">
        <v>13574</v>
      </c>
      <c r="E4525" s="72">
        <v>12</v>
      </c>
      <c r="F4525" s="73" t="s">
        <v>147</v>
      </c>
      <c r="G4525" s="74">
        <v>0</v>
      </c>
      <c r="H4525" s="74">
        <f>'IDS Miami Dry Grocery 2025'!$I4525*'IDS Miami Dry Grocery 2025'!$G4525</f>
        <v>0</v>
      </c>
      <c r="I4525" s="78"/>
      <c r="J4525" s="75">
        <v>55.67</v>
      </c>
      <c r="K4525" s="76">
        <f>IFERROR((#REF!*#REF!)+('IDS Miami Dry Grocery 2025'!$J4525*'IDS Miami Dry Grocery 2025'!$I4525),'IDS Miami Dry Grocery 2025'!$J4525*'IDS Miami Dry Grocery 2025'!$I4525)</f>
        <v>0</v>
      </c>
      <c r="M4525" s="97"/>
    </row>
    <row r="4526" spans="1:13" s="35" customFormat="1" ht="15" x14ac:dyDescent="0.2">
      <c r="A4526" s="68" t="s">
        <v>13575</v>
      </c>
      <c r="B4526" s="69" t="s">
        <v>13569</v>
      </c>
      <c r="C4526" s="70">
        <v>853883003008</v>
      </c>
      <c r="D4526" s="71" t="s">
        <v>13576</v>
      </c>
      <c r="E4526" s="72">
        <v>12</v>
      </c>
      <c r="F4526" s="73" t="s">
        <v>13577</v>
      </c>
      <c r="G4526" s="74">
        <v>0</v>
      </c>
      <c r="H4526" s="74">
        <f>'IDS Miami Dry Grocery 2025'!$I4526*'IDS Miami Dry Grocery 2025'!$G4526</f>
        <v>0</v>
      </c>
      <c r="I4526" s="78"/>
      <c r="J4526" s="75">
        <v>38.369999999999997</v>
      </c>
      <c r="K4526" s="76">
        <f>IFERROR((#REF!*#REF!)+('IDS Miami Dry Grocery 2025'!$J4526*'IDS Miami Dry Grocery 2025'!$I4526),'IDS Miami Dry Grocery 2025'!$J4526*'IDS Miami Dry Grocery 2025'!$I4526)</f>
        <v>0</v>
      </c>
      <c r="M4526" s="97"/>
    </row>
    <row r="4527" spans="1:13" s="35" customFormat="1" ht="15" x14ac:dyDescent="0.2">
      <c r="A4527" s="68" t="s">
        <v>13578</v>
      </c>
      <c r="B4527" s="69" t="s">
        <v>13569</v>
      </c>
      <c r="C4527" s="70">
        <v>815369011709</v>
      </c>
      <c r="D4527" s="71" t="s">
        <v>13579</v>
      </c>
      <c r="E4527" s="72">
        <v>12</v>
      </c>
      <c r="F4527" s="73" t="s">
        <v>13580</v>
      </c>
      <c r="G4527" s="74">
        <v>0</v>
      </c>
      <c r="H4527" s="74">
        <f>'IDS Miami Dry Grocery 2025'!$I4527*'IDS Miami Dry Grocery 2025'!$G4527</f>
        <v>0</v>
      </c>
      <c r="I4527" s="78"/>
      <c r="J4527" s="75">
        <v>31.32</v>
      </c>
      <c r="K4527" s="76">
        <f>IFERROR((#REF!*#REF!)+('IDS Miami Dry Grocery 2025'!$J4527*'IDS Miami Dry Grocery 2025'!$I4527),'IDS Miami Dry Grocery 2025'!$J4527*'IDS Miami Dry Grocery 2025'!$I4527)</f>
        <v>0</v>
      </c>
      <c r="M4527" s="97"/>
    </row>
    <row r="4528" spans="1:13" s="35" customFormat="1" ht="15" x14ac:dyDescent="0.2">
      <c r="A4528" s="68" t="s">
        <v>13581</v>
      </c>
      <c r="B4528" s="69" t="s">
        <v>13569</v>
      </c>
      <c r="C4528" s="70">
        <v>815369012294</v>
      </c>
      <c r="D4528" s="71" t="s">
        <v>13582</v>
      </c>
      <c r="E4528" s="72">
        <v>12</v>
      </c>
      <c r="F4528" s="73" t="s">
        <v>13580</v>
      </c>
      <c r="G4528" s="74">
        <v>0</v>
      </c>
      <c r="H4528" s="74">
        <f>'IDS Miami Dry Grocery 2025'!$I4528*'IDS Miami Dry Grocery 2025'!$G4528</f>
        <v>0</v>
      </c>
      <c r="I4528" s="78"/>
      <c r="J4528" s="75">
        <v>31.32</v>
      </c>
      <c r="K4528" s="76">
        <f>IFERROR((#REF!*#REF!)+('IDS Miami Dry Grocery 2025'!$J4528*'IDS Miami Dry Grocery 2025'!$I4528),'IDS Miami Dry Grocery 2025'!$J4528*'IDS Miami Dry Grocery 2025'!$I4528)</f>
        <v>0</v>
      </c>
      <c r="M4528" s="97"/>
    </row>
    <row r="4529" spans="1:13" s="35" customFormat="1" ht="15" x14ac:dyDescent="0.2">
      <c r="A4529" s="68" t="s">
        <v>13583</v>
      </c>
      <c r="B4529" s="69" t="s">
        <v>13569</v>
      </c>
      <c r="C4529" s="70">
        <v>184739003249</v>
      </c>
      <c r="D4529" s="71" t="s">
        <v>13584</v>
      </c>
      <c r="E4529" s="72">
        <v>12</v>
      </c>
      <c r="F4529" s="73" t="s">
        <v>497</v>
      </c>
      <c r="G4529" s="74">
        <v>0</v>
      </c>
      <c r="H4529" s="74">
        <f>'IDS Miami Dry Grocery 2025'!$I4529*'IDS Miami Dry Grocery 2025'!$G4529</f>
        <v>0</v>
      </c>
      <c r="I4529" s="78"/>
      <c r="J4529" s="75">
        <v>25.07</v>
      </c>
      <c r="K4529" s="76">
        <f>IFERROR((#REF!*#REF!)+('IDS Miami Dry Grocery 2025'!$J4529*'IDS Miami Dry Grocery 2025'!$I4529),'IDS Miami Dry Grocery 2025'!$J4529*'IDS Miami Dry Grocery 2025'!$I4529)</f>
        <v>0</v>
      </c>
      <c r="M4529" s="97"/>
    </row>
    <row r="4530" spans="1:13" s="35" customFormat="1" ht="15" x14ac:dyDescent="0.2">
      <c r="A4530" s="68" t="s">
        <v>13585</v>
      </c>
      <c r="B4530" s="69" t="s">
        <v>13586</v>
      </c>
      <c r="C4530" s="70" t="s">
        <v>13587</v>
      </c>
      <c r="D4530" s="71" t="s">
        <v>13588</v>
      </c>
      <c r="E4530" s="72">
        <v>6</v>
      </c>
      <c r="F4530" s="73" t="s">
        <v>1770</v>
      </c>
      <c r="G4530" s="74">
        <v>7.6455360000000005E-3</v>
      </c>
      <c r="H4530" s="74">
        <f>'IDS Miami Dry Grocery 2025'!$I4530*'IDS Miami Dry Grocery 2025'!$G4530</f>
        <v>0</v>
      </c>
      <c r="I4530" s="78"/>
      <c r="J4530" s="75">
        <v>29.45</v>
      </c>
      <c r="K4530" s="76">
        <f>IFERROR((#REF!*#REF!)+('IDS Miami Dry Grocery 2025'!$J4530*'IDS Miami Dry Grocery 2025'!$I4530),'IDS Miami Dry Grocery 2025'!$J4530*'IDS Miami Dry Grocery 2025'!$I4530)</f>
        <v>0</v>
      </c>
      <c r="M4530" s="97"/>
    </row>
    <row r="4531" spans="1:13" s="35" customFormat="1" ht="15" x14ac:dyDescent="0.2">
      <c r="A4531" s="68" t="s">
        <v>13589</v>
      </c>
      <c r="B4531" s="69" t="s">
        <v>13586</v>
      </c>
      <c r="C4531" s="70" t="s">
        <v>13590</v>
      </c>
      <c r="D4531" s="71" t="s">
        <v>13591</v>
      </c>
      <c r="E4531" s="72">
        <v>6</v>
      </c>
      <c r="F4531" s="73" t="s">
        <v>1770</v>
      </c>
      <c r="G4531" s="74">
        <v>7.6455360000000005E-3</v>
      </c>
      <c r="H4531" s="74">
        <f>'IDS Miami Dry Grocery 2025'!$I4531*'IDS Miami Dry Grocery 2025'!$G4531</f>
        <v>0</v>
      </c>
      <c r="I4531" s="78"/>
      <c r="J4531" s="75">
        <v>29.45</v>
      </c>
      <c r="K4531" s="76">
        <f>IFERROR((#REF!*#REF!)+('IDS Miami Dry Grocery 2025'!$J4531*'IDS Miami Dry Grocery 2025'!$I4531),'IDS Miami Dry Grocery 2025'!$J4531*'IDS Miami Dry Grocery 2025'!$I4531)</f>
        <v>0</v>
      </c>
      <c r="M4531" s="97"/>
    </row>
    <row r="4532" spans="1:13" s="35" customFormat="1" ht="15" x14ac:dyDescent="0.2">
      <c r="A4532" s="68" t="s">
        <v>13592</v>
      </c>
      <c r="B4532" s="69" t="s">
        <v>13586</v>
      </c>
      <c r="C4532" s="70" t="s">
        <v>13593</v>
      </c>
      <c r="D4532" s="71" t="s">
        <v>13594</v>
      </c>
      <c r="E4532" s="72">
        <v>6</v>
      </c>
      <c r="F4532" s="73" t="s">
        <v>1770</v>
      </c>
      <c r="G4532" s="74">
        <v>7.6455360000000005E-3</v>
      </c>
      <c r="H4532" s="74">
        <f>'IDS Miami Dry Grocery 2025'!$I4532*'IDS Miami Dry Grocery 2025'!$G4532</f>
        <v>0</v>
      </c>
      <c r="I4532" s="78"/>
      <c r="J4532" s="75">
        <v>29.45</v>
      </c>
      <c r="K4532" s="76">
        <f>IFERROR((#REF!*#REF!)+('IDS Miami Dry Grocery 2025'!$J4532*'IDS Miami Dry Grocery 2025'!$I4532),'IDS Miami Dry Grocery 2025'!$J4532*'IDS Miami Dry Grocery 2025'!$I4532)</f>
        <v>0</v>
      </c>
      <c r="M4532" s="97"/>
    </row>
    <row r="4533" spans="1:13" s="35" customFormat="1" ht="15" x14ac:dyDescent="0.2">
      <c r="A4533" s="68" t="s">
        <v>13595</v>
      </c>
      <c r="B4533" s="69" t="s">
        <v>13586</v>
      </c>
      <c r="C4533" s="70" t="s">
        <v>13596</v>
      </c>
      <c r="D4533" s="71" t="s">
        <v>13597</v>
      </c>
      <c r="E4533" s="72">
        <v>12</v>
      </c>
      <c r="F4533" s="73" t="s">
        <v>13598</v>
      </c>
      <c r="G4533" s="74">
        <v>1.3308895999999999E-2</v>
      </c>
      <c r="H4533" s="74">
        <f>'IDS Miami Dry Grocery 2025'!$I4533*'IDS Miami Dry Grocery 2025'!$G4533</f>
        <v>0</v>
      </c>
      <c r="I4533" s="78"/>
      <c r="J4533" s="75">
        <v>54.79</v>
      </c>
      <c r="K4533" s="76">
        <f>IFERROR((#REF!*#REF!)+('IDS Miami Dry Grocery 2025'!$J4533*'IDS Miami Dry Grocery 2025'!$I4533),'IDS Miami Dry Grocery 2025'!$J4533*'IDS Miami Dry Grocery 2025'!$I4533)</f>
        <v>0</v>
      </c>
      <c r="M4533" s="97"/>
    </row>
    <row r="4534" spans="1:13" s="35" customFormat="1" ht="15" x14ac:dyDescent="0.2">
      <c r="A4534" s="68" t="s">
        <v>13599</v>
      </c>
      <c r="B4534" s="69" t="s">
        <v>13586</v>
      </c>
      <c r="C4534" s="70" t="s">
        <v>13600</v>
      </c>
      <c r="D4534" s="71" t="s">
        <v>13601</v>
      </c>
      <c r="E4534" s="72">
        <v>12</v>
      </c>
      <c r="F4534" s="73" t="s">
        <v>494</v>
      </c>
      <c r="G4534" s="74">
        <v>1.3308895999999999E-2</v>
      </c>
      <c r="H4534" s="74">
        <f>'IDS Miami Dry Grocery 2025'!$I4534*'IDS Miami Dry Grocery 2025'!$G4534</f>
        <v>0</v>
      </c>
      <c r="I4534" s="78"/>
      <c r="J4534" s="75">
        <v>54.79</v>
      </c>
      <c r="K4534" s="76">
        <f>IFERROR((#REF!*#REF!)+('IDS Miami Dry Grocery 2025'!$J4534*'IDS Miami Dry Grocery 2025'!$I4534),'IDS Miami Dry Grocery 2025'!$J4534*'IDS Miami Dry Grocery 2025'!$I4534)</f>
        <v>0</v>
      </c>
      <c r="M4534" s="97"/>
    </row>
    <row r="4535" spans="1:13" s="35" customFormat="1" ht="15" x14ac:dyDescent="0.2">
      <c r="A4535" s="68" t="s">
        <v>13602</v>
      </c>
      <c r="B4535" s="69" t="s">
        <v>13586</v>
      </c>
      <c r="C4535" s="70" t="s">
        <v>13603</v>
      </c>
      <c r="D4535" s="71" t="s">
        <v>13604</v>
      </c>
      <c r="E4535" s="72">
        <v>12</v>
      </c>
      <c r="F4535" s="73" t="s">
        <v>494</v>
      </c>
      <c r="G4535" s="74">
        <v>1.132672E-2</v>
      </c>
      <c r="H4535" s="74">
        <f>'IDS Miami Dry Grocery 2025'!$I4535*'IDS Miami Dry Grocery 2025'!$G4535</f>
        <v>0</v>
      </c>
      <c r="I4535" s="78"/>
      <c r="J4535" s="75">
        <v>54.79</v>
      </c>
      <c r="K4535" s="76">
        <f>IFERROR((#REF!*#REF!)+('IDS Miami Dry Grocery 2025'!$J4535*'IDS Miami Dry Grocery 2025'!$I4535),'IDS Miami Dry Grocery 2025'!$J4535*'IDS Miami Dry Grocery 2025'!$I4535)</f>
        <v>0</v>
      </c>
      <c r="M4535" s="97"/>
    </row>
    <row r="4536" spans="1:13" s="35" customFormat="1" ht="15" x14ac:dyDescent="0.2">
      <c r="A4536" s="68" t="s">
        <v>13605</v>
      </c>
      <c r="B4536" s="69" t="s">
        <v>13586</v>
      </c>
      <c r="C4536" s="70" t="s">
        <v>13606</v>
      </c>
      <c r="D4536" s="71" t="s">
        <v>13607</v>
      </c>
      <c r="E4536" s="72">
        <v>6</v>
      </c>
      <c r="F4536" s="73" t="s">
        <v>13608</v>
      </c>
      <c r="G4536" s="74">
        <v>1.3308895999999999E-2</v>
      </c>
      <c r="H4536" s="74">
        <f>'IDS Miami Dry Grocery 2025'!$I4536*'IDS Miami Dry Grocery 2025'!$G4536</f>
        <v>0</v>
      </c>
      <c r="I4536" s="78"/>
      <c r="J4536" s="75">
        <v>48.85</v>
      </c>
      <c r="K4536" s="76">
        <f>IFERROR((#REF!*#REF!)+('IDS Miami Dry Grocery 2025'!$J4536*'IDS Miami Dry Grocery 2025'!$I4536),'IDS Miami Dry Grocery 2025'!$J4536*'IDS Miami Dry Grocery 2025'!$I4536)</f>
        <v>0</v>
      </c>
      <c r="M4536" s="97"/>
    </row>
    <row r="4537" spans="1:13" s="35" customFormat="1" ht="15" x14ac:dyDescent="0.2">
      <c r="A4537" s="68" t="s">
        <v>13609</v>
      </c>
      <c r="B4537" s="69" t="s">
        <v>13586</v>
      </c>
      <c r="C4537" s="70" t="s">
        <v>13610</v>
      </c>
      <c r="D4537" s="71" t="s">
        <v>13611</v>
      </c>
      <c r="E4537" s="72">
        <v>6</v>
      </c>
      <c r="F4537" s="73" t="s">
        <v>1847</v>
      </c>
      <c r="G4537" s="74">
        <v>1.3308895999999999E-2</v>
      </c>
      <c r="H4537" s="74">
        <f>'IDS Miami Dry Grocery 2025'!$I4537*'IDS Miami Dry Grocery 2025'!$G4537</f>
        <v>0</v>
      </c>
      <c r="I4537" s="78"/>
      <c r="J4537" s="75">
        <v>48.85</v>
      </c>
      <c r="K4537" s="76">
        <f>IFERROR((#REF!*#REF!)+('IDS Miami Dry Grocery 2025'!$J4537*'IDS Miami Dry Grocery 2025'!$I4537),'IDS Miami Dry Grocery 2025'!$J4537*'IDS Miami Dry Grocery 2025'!$I4537)</f>
        <v>0</v>
      </c>
      <c r="M4537" s="97"/>
    </row>
    <row r="4538" spans="1:13" s="35" customFormat="1" ht="15" x14ac:dyDescent="0.2">
      <c r="A4538" s="68" t="s">
        <v>13612</v>
      </c>
      <c r="B4538" s="69" t="s">
        <v>13586</v>
      </c>
      <c r="C4538" s="70" t="s">
        <v>13613</v>
      </c>
      <c r="D4538" s="71" t="s">
        <v>13614</v>
      </c>
      <c r="E4538" s="72">
        <v>12</v>
      </c>
      <c r="F4538" s="73" t="s">
        <v>13615</v>
      </c>
      <c r="G4538" s="74">
        <v>1.3308895999999999E-2</v>
      </c>
      <c r="H4538" s="74">
        <f>'IDS Miami Dry Grocery 2025'!$I4538*'IDS Miami Dry Grocery 2025'!$G4538</f>
        <v>0</v>
      </c>
      <c r="I4538" s="78"/>
      <c r="J4538" s="75">
        <v>54.79</v>
      </c>
      <c r="K4538" s="76">
        <f>IFERROR((#REF!*#REF!)+('IDS Miami Dry Grocery 2025'!$J4538*'IDS Miami Dry Grocery 2025'!$I4538),'IDS Miami Dry Grocery 2025'!$J4538*'IDS Miami Dry Grocery 2025'!$I4538)</f>
        <v>0</v>
      </c>
      <c r="M4538" s="97"/>
    </row>
    <row r="4539" spans="1:13" s="35" customFormat="1" ht="15" x14ac:dyDescent="0.2">
      <c r="A4539" s="68" t="s">
        <v>13616</v>
      </c>
      <c r="B4539" s="69" t="s">
        <v>13586</v>
      </c>
      <c r="C4539" s="70" t="s">
        <v>13617</v>
      </c>
      <c r="D4539" s="71" t="s">
        <v>13618</v>
      </c>
      <c r="E4539" s="72">
        <v>12</v>
      </c>
      <c r="F4539" s="73" t="s">
        <v>3859</v>
      </c>
      <c r="G4539" s="74">
        <v>1.3308895999999999E-2</v>
      </c>
      <c r="H4539" s="74">
        <f>'IDS Miami Dry Grocery 2025'!$I4539*'IDS Miami Dry Grocery 2025'!$G4539</f>
        <v>0</v>
      </c>
      <c r="I4539" s="78"/>
      <c r="J4539" s="75">
        <v>54.79</v>
      </c>
      <c r="K4539" s="76">
        <f>IFERROR((#REF!*#REF!)+('IDS Miami Dry Grocery 2025'!$J4539*'IDS Miami Dry Grocery 2025'!$I4539),'IDS Miami Dry Grocery 2025'!$J4539*'IDS Miami Dry Grocery 2025'!$I4539)</f>
        <v>0</v>
      </c>
      <c r="M4539" s="97"/>
    </row>
    <row r="4540" spans="1:13" s="35" customFormat="1" ht="15" x14ac:dyDescent="0.2">
      <c r="A4540" s="68" t="s">
        <v>13619</v>
      </c>
      <c r="B4540" s="69" t="s">
        <v>13586</v>
      </c>
      <c r="C4540" s="70" t="s">
        <v>13620</v>
      </c>
      <c r="D4540" s="71" t="s">
        <v>13621</v>
      </c>
      <c r="E4540" s="72">
        <v>12</v>
      </c>
      <c r="F4540" s="73" t="s">
        <v>3859</v>
      </c>
      <c r="G4540" s="74">
        <v>1.3308895999999999E-2</v>
      </c>
      <c r="H4540" s="74">
        <f>'IDS Miami Dry Grocery 2025'!$I4540*'IDS Miami Dry Grocery 2025'!$G4540</f>
        <v>0</v>
      </c>
      <c r="I4540" s="78"/>
      <c r="J4540" s="75">
        <v>54.79</v>
      </c>
      <c r="K4540" s="76">
        <f>IFERROR((#REF!*#REF!)+('IDS Miami Dry Grocery 2025'!$J4540*'IDS Miami Dry Grocery 2025'!$I4540),'IDS Miami Dry Grocery 2025'!$J4540*'IDS Miami Dry Grocery 2025'!$I4540)</f>
        <v>0</v>
      </c>
      <c r="M4540" s="97"/>
    </row>
    <row r="4541" spans="1:13" s="35" customFormat="1" ht="15" x14ac:dyDescent="0.2">
      <c r="A4541" s="68" t="s">
        <v>13622</v>
      </c>
      <c r="B4541" s="69" t="s">
        <v>13586</v>
      </c>
      <c r="C4541" s="70" t="s">
        <v>13623</v>
      </c>
      <c r="D4541" s="71" t="s">
        <v>13624</v>
      </c>
      <c r="E4541" s="72">
        <v>12</v>
      </c>
      <c r="F4541" s="73" t="s">
        <v>596</v>
      </c>
      <c r="G4541" s="74">
        <v>1.5007904000000001E-2</v>
      </c>
      <c r="H4541" s="74">
        <f>'IDS Miami Dry Grocery 2025'!$I4541*'IDS Miami Dry Grocery 2025'!$G4541</f>
        <v>0</v>
      </c>
      <c r="I4541" s="78"/>
      <c r="J4541" s="75">
        <v>47.19</v>
      </c>
      <c r="K4541" s="76">
        <f>IFERROR((#REF!*#REF!)+('IDS Miami Dry Grocery 2025'!$J4541*'IDS Miami Dry Grocery 2025'!$I4541),'IDS Miami Dry Grocery 2025'!$J4541*'IDS Miami Dry Grocery 2025'!$I4541)</f>
        <v>0</v>
      </c>
      <c r="M4541" s="97"/>
    </row>
    <row r="4542" spans="1:13" s="35" customFormat="1" ht="15" x14ac:dyDescent="0.2">
      <c r="A4542" s="68" t="s">
        <v>13625</v>
      </c>
      <c r="B4542" s="69" t="s">
        <v>13586</v>
      </c>
      <c r="C4542" s="70" t="s">
        <v>13626</v>
      </c>
      <c r="D4542" s="71" t="s">
        <v>13627</v>
      </c>
      <c r="E4542" s="72">
        <v>6</v>
      </c>
      <c r="F4542" s="73" t="s">
        <v>13608</v>
      </c>
      <c r="G4542" s="74">
        <v>1.3308895999999999E-2</v>
      </c>
      <c r="H4542" s="74">
        <f>'IDS Miami Dry Grocery 2025'!$I4542*'IDS Miami Dry Grocery 2025'!$G4542</f>
        <v>0</v>
      </c>
      <c r="I4542" s="78"/>
      <c r="J4542" s="75">
        <v>48.85</v>
      </c>
      <c r="K4542" s="76">
        <f>IFERROR((#REF!*#REF!)+('IDS Miami Dry Grocery 2025'!$J4542*'IDS Miami Dry Grocery 2025'!$I4542),'IDS Miami Dry Grocery 2025'!$J4542*'IDS Miami Dry Grocery 2025'!$I4542)</f>
        <v>0</v>
      </c>
      <c r="M4542" s="97"/>
    </row>
    <row r="4543" spans="1:13" s="35" customFormat="1" ht="15" x14ac:dyDescent="0.2">
      <c r="A4543" s="68" t="s">
        <v>13628</v>
      </c>
      <c r="B4543" s="69" t="s">
        <v>13586</v>
      </c>
      <c r="C4543" s="70" t="s">
        <v>13629</v>
      </c>
      <c r="D4543" s="71" t="s">
        <v>13630</v>
      </c>
      <c r="E4543" s="72">
        <v>6</v>
      </c>
      <c r="F4543" s="73" t="s">
        <v>1194</v>
      </c>
      <c r="G4543" s="74">
        <v>1.3308895999999999E-2</v>
      </c>
      <c r="H4543" s="74">
        <f>'IDS Miami Dry Grocery 2025'!$I4543*'IDS Miami Dry Grocery 2025'!$G4543</f>
        <v>0</v>
      </c>
      <c r="I4543" s="78"/>
      <c r="J4543" s="75">
        <v>29.88</v>
      </c>
      <c r="K4543" s="76">
        <f>IFERROR((#REF!*#REF!)+('IDS Miami Dry Grocery 2025'!$J4543*'IDS Miami Dry Grocery 2025'!$I4543),'IDS Miami Dry Grocery 2025'!$J4543*'IDS Miami Dry Grocery 2025'!$I4543)</f>
        <v>0</v>
      </c>
      <c r="M4543" s="97"/>
    </row>
    <row r="4544" spans="1:13" s="35" customFormat="1" ht="15" x14ac:dyDescent="0.2">
      <c r="A4544" s="68" t="s">
        <v>13631</v>
      </c>
      <c r="B4544" s="69" t="s">
        <v>13586</v>
      </c>
      <c r="C4544" s="70" t="s">
        <v>13632</v>
      </c>
      <c r="D4544" s="71" t="s">
        <v>13633</v>
      </c>
      <c r="E4544" s="72">
        <v>12</v>
      </c>
      <c r="F4544" s="73" t="s">
        <v>596</v>
      </c>
      <c r="G4544" s="74">
        <v>1.5291072000000001E-2</v>
      </c>
      <c r="H4544" s="74">
        <f>'IDS Miami Dry Grocery 2025'!$I4544*'IDS Miami Dry Grocery 2025'!$G4544</f>
        <v>0</v>
      </c>
      <c r="I4544" s="78"/>
      <c r="J4544" s="75">
        <v>42</v>
      </c>
      <c r="K4544" s="76">
        <f>IFERROR((#REF!*#REF!)+('IDS Miami Dry Grocery 2025'!$J4544*'IDS Miami Dry Grocery 2025'!$I4544),'IDS Miami Dry Grocery 2025'!$J4544*'IDS Miami Dry Grocery 2025'!$I4544)</f>
        <v>0</v>
      </c>
      <c r="M4544" s="97"/>
    </row>
    <row r="4545" spans="1:13" s="35" customFormat="1" ht="15" x14ac:dyDescent="0.2">
      <c r="A4545" s="68" t="s">
        <v>13634</v>
      </c>
      <c r="B4545" s="69" t="s">
        <v>13586</v>
      </c>
      <c r="C4545" s="70" t="s">
        <v>13635</v>
      </c>
      <c r="D4545" s="71" t="s">
        <v>13636</v>
      </c>
      <c r="E4545" s="72">
        <v>12</v>
      </c>
      <c r="F4545" s="73" t="s">
        <v>13598</v>
      </c>
      <c r="G4545" s="74">
        <v>1.3308895999999999E-2</v>
      </c>
      <c r="H4545" s="74">
        <f>'IDS Miami Dry Grocery 2025'!$I4545*'IDS Miami Dry Grocery 2025'!$G4545</f>
        <v>0</v>
      </c>
      <c r="I4545" s="78"/>
      <c r="J4545" s="75">
        <v>54.79</v>
      </c>
      <c r="K4545" s="76">
        <f>IFERROR((#REF!*#REF!)+('IDS Miami Dry Grocery 2025'!$J4545*'IDS Miami Dry Grocery 2025'!$I4545),'IDS Miami Dry Grocery 2025'!$J4545*'IDS Miami Dry Grocery 2025'!$I4545)</f>
        <v>0</v>
      </c>
      <c r="M4545" s="97"/>
    </row>
    <row r="4546" spans="1:13" s="35" customFormat="1" ht="15" x14ac:dyDescent="0.2">
      <c r="A4546" s="68" t="s">
        <v>13637</v>
      </c>
      <c r="B4546" s="69" t="s">
        <v>13586</v>
      </c>
      <c r="C4546" s="70" t="s">
        <v>13638</v>
      </c>
      <c r="D4546" s="71" t="s">
        <v>13639</v>
      </c>
      <c r="E4546" s="72">
        <v>12</v>
      </c>
      <c r="F4546" s="73" t="s">
        <v>580</v>
      </c>
      <c r="G4546" s="74">
        <v>1.3308895999999999E-2</v>
      </c>
      <c r="H4546" s="74">
        <f>'IDS Miami Dry Grocery 2025'!$I4546*'IDS Miami Dry Grocery 2025'!$G4546</f>
        <v>0</v>
      </c>
      <c r="I4546" s="78"/>
      <c r="J4546" s="75">
        <v>37.22</v>
      </c>
      <c r="K4546" s="76">
        <f>IFERROR((#REF!*#REF!)+('IDS Miami Dry Grocery 2025'!$J4546*'IDS Miami Dry Grocery 2025'!$I4546),'IDS Miami Dry Grocery 2025'!$J4546*'IDS Miami Dry Grocery 2025'!$I4546)</f>
        <v>0</v>
      </c>
      <c r="M4546" s="97"/>
    </row>
    <row r="4547" spans="1:13" s="35" customFormat="1" ht="15" x14ac:dyDescent="0.2">
      <c r="A4547" s="68" t="s">
        <v>13640</v>
      </c>
      <c r="B4547" s="69" t="s">
        <v>13586</v>
      </c>
      <c r="C4547" s="70" t="s">
        <v>13641</v>
      </c>
      <c r="D4547" s="71" t="s">
        <v>13642</v>
      </c>
      <c r="E4547" s="72">
        <v>12</v>
      </c>
      <c r="F4547" s="73" t="s">
        <v>580</v>
      </c>
      <c r="G4547" s="74">
        <v>1.3308895999999999E-2</v>
      </c>
      <c r="H4547" s="74">
        <f>'IDS Miami Dry Grocery 2025'!$I4547*'IDS Miami Dry Grocery 2025'!$G4547</f>
        <v>0</v>
      </c>
      <c r="I4547" s="78"/>
      <c r="J4547" s="75">
        <v>37.22</v>
      </c>
      <c r="K4547" s="76">
        <f>IFERROR((#REF!*#REF!)+('IDS Miami Dry Grocery 2025'!$J4547*'IDS Miami Dry Grocery 2025'!$I4547),'IDS Miami Dry Grocery 2025'!$J4547*'IDS Miami Dry Grocery 2025'!$I4547)</f>
        <v>0</v>
      </c>
      <c r="M4547" s="97"/>
    </row>
    <row r="4548" spans="1:13" s="35" customFormat="1" ht="15" x14ac:dyDescent="0.2">
      <c r="A4548" s="68" t="s">
        <v>13643</v>
      </c>
      <c r="B4548" s="69" t="s">
        <v>13586</v>
      </c>
      <c r="C4548" s="70" t="s">
        <v>13644</v>
      </c>
      <c r="D4548" s="71" t="s">
        <v>13645</v>
      </c>
      <c r="E4548" s="72">
        <v>12</v>
      </c>
      <c r="F4548" s="73" t="s">
        <v>580</v>
      </c>
      <c r="G4548" s="74">
        <v>1.3308895999999999E-2</v>
      </c>
      <c r="H4548" s="74">
        <f>'IDS Miami Dry Grocery 2025'!$I4548*'IDS Miami Dry Grocery 2025'!$G4548</f>
        <v>0</v>
      </c>
      <c r="I4548" s="78"/>
      <c r="J4548" s="75">
        <v>37.22</v>
      </c>
      <c r="K4548" s="76">
        <f>IFERROR((#REF!*#REF!)+('IDS Miami Dry Grocery 2025'!$J4548*'IDS Miami Dry Grocery 2025'!$I4548),'IDS Miami Dry Grocery 2025'!$J4548*'IDS Miami Dry Grocery 2025'!$I4548)</f>
        <v>0</v>
      </c>
      <c r="M4548" s="97"/>
    </row>
    <row r="4549" spans="1:13" s="35" customFormat="1" ht="15" x14ac:dyDescent="0.2">
      <c r="A4549" s="68" t="s">
        <v>13646</v>
      </c>
      <c r="B4549" s="69" t="s">
        <v>13586</v>
      </c>
      <c r="C4549" s="70" t="s">
        <v>13647</v>
      </c>
      <c r="D4549" s="71" t="s">
        <v>13648</v>
      </c>
      <c r="E4549" s="72">
        <v>12</v>
      </c>
      <c r="F4549" s="73" t="s">
        <v>580</v>
      </c>
      <c r="G4549" s="74">
        <v>1.3308895999999999E-2</v>
      </c>
      <c r="H4549" s="74">
        <f>'IDS Miami Dry Grocery 2025'!$I4549*'IDS Miami Dry Grocery 2025'!$G4549</f>
        <v>0</v>
      </c>
      <c r="I4549" s="78"/>
      <c r="J4549" s="75">
        <v>37.22</v>
      </c>
      <c r="K4549" s="76">
        <f>IFERROR((#REF!*#REF!)+('IDS Miami Dry Grocery 2025'!$J4549*'IDS Miami Dry Grocery 2025'!$I4549),'IDS Miami Dry Grocery 2025'!$J4549*'IDS Miami Dry Grocery 2025'!$I4549)</f>
        <v>0</v>
      </c>
      <c r="M4549" s="97"/>
    </row>
    <row r="4550" spans="1:13" s="35" customFormat="1" ht="15" x14ac:dyDescent="0.2">
      <c r="A4550" s="68" t="s">
        <v>13649</v>
      </c>
      <c r="B4550" s="69" t="s">
        <v>13586</v>
      </c>
      <c r="C4550" s="70" t="s">
        <v>13650</v>
      </c>
      <c r="D4550" s="71" t="s">
        <v>13651</v>
      </c>
      <c r="E4550" s="72">
        <v>12</v>
      </c>
      <c r="F4550" s="73" t="s">
        <v>580</v>
      </c>
      <c r="G4550" s="74">
        <v>1.3308895999999999E-2</v>
      </c>
      <c r="H4550" s="74">
        <f>'IDS Miami Dry Grocery 2025'!$I4550*'IDS Miami Dry Grocery 2025'!$G4550</f>
        <v>0</v>
      </c>
      <c r="I4550" s="78"/>
      <c r="J4550" s="75">
        <v>37.22</v>
      </c>
      <c r="K4550" s="76">
        <f>IFERROR((#REF!*#REF!)+('IDS Miami Dry Grocery 2025'!$J4550*'IDS Miami Dry Grocery 2025'!$I4550),'IDS Miami Dry Grocery 2025'!$J4550*'IDS Miami Dry Grocery 2025'!$I4550)</f>
        <v>0</v>
      </c>
      <c r="M4550" s="97"/>
    </row>
    <row r="4551" spans="1:13" s="35" customFormat="1" ht="15" x14ac:dyDescent="0.2">
      <c r="A4551" s="68" t="s">
        <v>13652</v>
      </c>
      <c r="B4551" s="69" t="s">
        <v>13586</v>
      </c>
      <c r="C4551" s="70" t="s">
        <v>13653</v>
      </c>
      <c r="D4551" s="71" t="s">
        <v>13654</v>
      </c>
      <c r="E4551" s="72">
        <v>12</v>
      </c>
      <c r="F4551" s="73" t="s">
        <v>78</v>
      </c>
      <c r="G4551" s="74">
        <v>1.6423743999999997E-2</v>
      </c>
      <c r="H4551" s="74">
        <f>'IDS Miami Dry Grocery 2025'!$I4551*'IDS Miami Dry Grocery 2025'!$G4551</f>
        <v>0</v>
      </c>
      <c r="I4551" s="78"/>
      <c r="J4551" s="75">
        <v>36.69</v>
      </c>
      <c r="K4551" s="76">
        <f>IFERROR((#REF!*#REF!)+('IDS Miami Dry Grocery 2025'!$J4551*'IDS Miami Dry Grocery 2025'!$I4551),'IDS Miami Dry Grocery 2025'!$J4551*'IDS Miami Dry Grocery 2025'!$I4551)</f>
        <v>0</v>
      </c>
      <c r="M4551" s="97"/>
    </row>
    <row r="4552" spans="1:13" s="35" customFormat="1" ht="15" x14ac:dyDescent="0.2">
      <c r="A4552" s="68" t="s">
        <v>13655</v>
      </c>
      <c r="B4552" s="69" t="s">
        <v>13586</v>
      </c>
      <c r="C4552" s="70" t="s">
        <v>13656</v>
      </c>
      <c r="D4552" s="71" t="s">
        <v>13657</v>
      </c>
      <c r="E4552" s="72">
        <v>12</v>
      </c>
      <c r="F4552" s="73" t="s">
        <v>78</v>
      </c>
      <c r="G4552" s="74">
        <v>2.2936608000000001E-2</v>
      </c>
      <c r="H4552" s="74">
        <f>'IDS Miami Dry Grocery 2025'!$I4552*'IDS Miami Dry Grocery 2025'!$G4552</f>
        <v>0</v>
      </c>
      <c r="I4552" s="78"/>
      <c r="J4552" s="75">
        <v>38.299999999999997</v>
      </c>
      <c r="K4552" s="76">
        <f>IFERROR((#REF!*#REF!)+('IDS Miami Dry Grocery 2025'!$J4552*'IDS Miami Dry Grocery 2025'!$I4552),'IDS Miami Dry Grocery 2025'!$J4552*'IDS Miami Dry Grocery 2025'!$I4552)</f>
        <v>0</v>
      </c>
      <c r="M4552" s="97"/>
    </row>
    <row r="4553" spans="1:13" s="35" customFormat="1" ht="15" x14ac:dyDescent="0.2">
      <c r="A4553" s="68" t="s">
        <v>13658</v>
      </c>
      <c r="B4553" s="69" t="s">
        <v>13586</v>
      </c>
      <c r="C4553" s="70" t="s">
        <v>13659</v>
      </c>
      <c r="D4553" s="71" t="s">
        <v>13660</v>
      </c>
      <c r="E4553" s="72">
        <v>12</v>
      </c>
      <c r="F4553" s="73" t="s">
        <v>32</v>
      </c>
      <c r="G4553" s="74">
        <v>2.4918783999999999E-2</v>
      </c>
      <c r="H4553" s="74">
        <f>'IDS Miami Dry Grocery 2025'!$I4553*'IDS Miami Dry Grocery 2025'!$G4553</f>
        <v>0</v>
      </c>
      <c r="I4553" s="78"/>
      <c r="J4553" s="75">
        <v>56.51</v>
      </c>
      <c r="K4553" s="76">
        <f>IFERROR((#REF!*#REF!)+('IDS Miami Dry Grocery 2025'!$J4553*'IDS Miami Dry Grocery 2025'!$I4553),'IDS Miami Dry Grocery 2025'!$J4553*'IDS Miami Dry Grocery 2025'!$I4553)</f>
        <v>0</v>
      </c>
      <c r="M4553" s="97"/>
    </row>
    <row r="4554" spans="1:13" s="35" customFormat="1" ht="15" x14ac:dyDescent="0.2">
      <c r="A4554" s="68" t="s">
        <v>13661</v>
      </c>
      <c r="B4554" s="69" t="s">
        <v>13586</v>
      </c>
      <c r="C4554" s="70" t="s">
        <v>13662</v>
      </c>
      <c r="D4554" s="71" t="s">
        <v>13663</v>
      </c>
      <c r="E4554" s="72">
        <v>12</v>
      </c>
      <c r="F4554" s="73" t="s">
        <v>258</v>
      </c>
      <c r="G4554" s="74">
        <v>1.3025728E-2</v>
      </c>
      <c r="H4554" s="74">
        <f>'IDS Miami Dry Grocery 2025'!$I4554*'IDS Miami Dry Grocery 2025'!$G4554</f>
        <v>0</v>
      </c>
      <c r="I4554" s="78"/>
      <c r="J4554" s="75">
        <v>20.67</v>
      </c>
      <c r="K4554" s="76">
        <f>IFERROR((#REF!*#REF!)+('IDS Miami Dry Grocery 2025'!$J4554*'IDS Miami Dry Grocery 2025'!$I4554),'IDS Miami Dry Grocery 2025'!$J4554*'IDS Miami Dry Grocery 2025'!$I4554)</f>
        <v>0</v>
      </c>
      <c r="M4554" s="97"/>
    </row>
    <row r="4555" spans="1:13" s="35" customFormat="1" ht="15" x14ac:dyDescent="0.2">
      <c r="A4555" s="68" t="s">
        <v>13664</v>
      </c>
      <c r="B4555" s="69" t="s">
        <v>13586</v>
      </c>
      <c r="C4555" s="70" t="s">
        <v>13665</v>
      </c>
      <c r="D4555" s="71" t="s">
        <v>13666</v>
      </c>
      <c r="E4555" s="72">
        <v>12</v>
      </c>
      <c r="F4555" s="73" t="s">
        <v>380</v>
      </c>
      <c r="G4555" s="74">
        <v>1.9255424E-2</v>
      </c>
      <c r="H4555" s="74">
        <f>'IDS Miami Dry Grocery 2025'!$I4555*'IDS Miami Dry Grocery 2025'!$G4555</f>
        <v>0</v>
      </c>
      <c r="I4555" s="78"/>
      <c r="J4555" s="75">
        <v>23.96</v>
      </c>
      <c r="K4555" s="76">
        <f>IFERROR((#REF!*#REF!)+('IDS Miami Dry Grocery 2025'!$J4555*'IDS Miami Dry Grocery 2025'!$I4555),'IDS Miami Dry Grocery 2025'!$J4555*'IDS Miami Dry Grocery 2025'!$I4555)</f>
        <v>0</v>
      </c>
      <c r="M4555" s="97"/>
    </row>
    <row r="4556" spans="1:13" s="35" customFormat="1" ht="15" x14ac:dyDescent="0.2">
      <c r="A4556" s="68" t="s">
        <v>13667</v>
      </c>
      <c r="B4556" s="69" t="s">
        <v>13586</v>
      </c>
      <c r="C4556" s="70">
        <v>20076150232558</v>
      </c>
      <c r="D4556" s="71" t="s">
        <v>13668</v>
      </c>
      <c r="E4556" s="72">
        <v>36</v>
      </c>
      <c r="F4556" s="73" t="s">
        <v>3004</v>
      </c>
      <c r="G4556" s="74">
        <v>1.15815712E-2</v>
      </c>
      <c r="H4556" s="74">
        <f>'IDS Miami Dry Grocery 2025'!$I4556*'IDS Miami Dry Grocery 2025'!$G4556</f>
        <v>0</v>
      </c>
      <c r="I4556" s="78"/>
      <c r="J4556" s="75">
        <v>30.85</v>
      </c>
      <c r="K4556" s="76">
        <f>IFERROR((#REF!*#REF!)+('IDS Miami Dry Grocery 2025'!$J4556*'IDS Miami Dry Grocery 2025'!$I4556),'IDS Miami Dry Grocery 2025'!$J4556*'IDS Miami Dry Grocery 2025'!$I4556)</f>
        <v>0</v>
      </c>
      <c r="M4556" s="97"/>
    </row>
    <row r="4557" spans="1:13" s="35" customFormat="1" ht="15" x14ac:dyDescent="0.2">
      <c r="A4557" s="68" t="s">
        <v>13669</v>
      </c>
      <c r="B4557" s="69" t="s">
        <v>13586</v>
      </c>
      <c r="C4557" s="70">
        <v>20076150232565</v>
      </c>
      <c r="D4557" s="71" t="s">
        <v>13668</v>
      </c>
      <c r="E4557" s="72">
        <v>72</v>
      </c>
      <c r="F4557" s="73" t="s">
        <v>3004</v>
      </c>
      <c r="G4557" s="74">
        <v>2.4692249600000001E-2</v>
      </c>
      <c r="H4557" s="74">
        <f>'IDS Miami Dry Grocery 2025'!$I4557*'IDS Miami Dry Grocery 2025'!$G4557</f>
        <v>0</v>
      </c>
      <c r="I4557" s="78"/>
      <c r="J4557" s="75">
        <v>67.23</v>
      </c>
      <c r="K4557" s="76">
        <f>IFERROR((#REF!*#REF!)+('IDS Miami Dry Grocery 2025'!$J4557*'IDS Miami Dry Grocery 2025'!$I4557),'IDS Miami Dry Grocery 2025'!$J4557*'IDS Miami Dry Grocery 2025'!$I4557)</f>
        <v>0</v>
      </c>
      <c r="M4557" s="97"/>
    </row>
    <row r="4558" spans="1:13" s="35" customFormat="1" ht="15" x14ac:dyDescent="0.2">
      <c r="A4558" s="68" t="s">
        <v>13670</v>
      </c>
      <c r="B4558" s="69" t="s">
        <v>13586</v>
      </c>
      <c r="C4558" s="70">
        <v>20076150232237</v>
      </c>
      <c r="D4558" s="71" t="s">
        <v>13671</v>
      </c>
      <c r="E4558" s="72">
        <v>36</v>
      </c>
      <c r="F4558" s="73" t="s">
        <v>3004</v>
      </c>
      <c r="G4558" s="74">
        <v>1.15815712E-2</v>
      </c>
      <c r="H4558" s="74">
        <f>'IDS Miami Dry Grocery 2025'!$I4558*'IDS Miami Dry Grocery 2025'!$G4558</f>
        <v>0</v>
      </c>
      <c r="I4558" s="78"/>
      <c r="J4558" s="75">
        <v>30.85</v>
      </c>
      <c r="K4558" s="76">
        <f>IFERROR((#REF!*#REF!)+('IDS Miami Dry Grocery 2025'!$J4558*'IDS Miami Dry Grocery 2025'!$I4558),'IDS Miami Dry Grocery 2025'!$J4558*'IDS Miami Dry Grocery 2025'!$I4558)</f>
        <v>0</v>
      </c>
      <c r="M4558" s="97"/>
    </row>
    <row r="4559" spans="1:13" s="35" customFormat="1" ht="15" x14ac:dyDescent="0.2">
      <c r="A4559" s="68" t="s">
        <v>13672</v>
      </c>
      <c r="B4559" s="69" t="s">
        <v>13586</v>
      </c>
      <c r="C4559" s="70">
        <v>10843571006920</v>
      </c>
      <c r="D4559" s="71" t="s">
        <v>13673</v>
      </c>
      <c r="E4559" s="72">
        <v>6</v>
      </c>
      <c r="F4559" s="73" t="s">
        <v>28</v>
      </c>
      <c r="G4559" s="74">
        <v>2.3219775999999998E-2</v>
      </c>
      <c r="H4559" s="74">
        <f>'IDS Miami Dry Grocery 2025'!$I4559*'IDS Miami Dry Grocery 2025'!$G4559</f>
        <v>0</v>
      </c>
      <c r="I4559" s="78"/>
      <c r="J4559" s="75">
        <v>15.95</v>
      </c>
      <c r="K4559" s="76">
        <f>IFERROR((#REF!*#REF!)+('IDS Miami Dry Grocery 2025'!$J4559*'IDS Miami Dry Grocery 2025'!$I4559),'IDS Miami Dry Grocery 2025'!$J4559*'IDS Miami Dry Grocery 2025'!$I4559)</f>
        <v>0</v>
      </c>
      <c r="M4559" s="97"/>
    </row>
    <row r="4560" spans="1:13" s="35" customFormat="1" ht="15" x14ac:dyDescent="0.2">
      <c r="A4560" s="68" t="s">
        <v>13674</v>
      </c>
      <c r="B4560" s="69" t="s">
        <v>13586</v>
      </c>
      <c r="C4560" s="70">
        <v>10843571000645</v>
      </c>
      <c r="D4560" s="71" t="s">
        <v>13675</v>
      </c>
      <c r="E4560" s="72">
        <v>6</v>
      </c>
      <c r="F4560" s="73" t="s">
        <v>421</v>
      </c>
      <c r="G4560" s="74">
        <v>2.3219775999999998E-2</v>
      </c>
      <c r="H4560" s="74">
        <f>'IDS Miami Dry Grocery 2025'!$I4560*'IDS Miami Dry Grocery 2025'!$G4560</f>
        <v>0</v>
      </c>
      <c r="I4560" s="78"/>
      <c r="J4560" s="75">
        <v>15.95</v>
      </c>
      <c r="K4560" s="76">
        <f>IFERROR((#REF!*#REF!)+('IDS Miami Dry Grocery 2025'!$J4560*'IDS Miami Dry Grocery 2025'!$I4560),'IDS Miami Dry Grocery 2025'!$J4560*'IDS Miami Dry Grocery 2025'!$I4560)</f>
        <v>0</v>
      </c>
      <c r="M4560" s="97"/>
    </row>
    <row r="4561" spans="1:13" s="35" customFormat="1" ht="15" x14ac:dyDescent="0.2">
      <c r="A4561" s="68" t="s">
        <v>13676</v>
      </c>
      <c r="B4561" s="69" t="s">
        <v>13586</v>
      </c>
      <c r="C4561" s="70">
        <v>10850251004008</v>
      </c>
      <c r="D4561" s="71" t="s">
        <v>13677</v>
      </c>
      <c r="E4561" s="72">
        <v>12</v>
      </c>
      <c r="F4561" s="73" t="s">
        <v>2368</v>
      </c>
      <c r="G4561" s="74">
        <v>6.2863295999999999E-2</v>
      </c>
      <c r="H4561" s="74">
        <f>'IDS Miami Dry Grocery 2025'!$I4561*'IDS Miami Dry Grocery 2025'!$G4561</f>
        <v>0</v>
      </c>
      <c r="I4561" s="78"/>
      <c r="J4561" s="75">
        <v>55.18</v>
      </c>
      <c r="K4561" s="76">
        <f>IFERROR((#REF!*#REF!)+('IDS Miami Dry Grocery 2025'!$J4561*'IDS Miami Dry Grocery 2025'!$I4561),'IDS Miami Dry Grocery 2025'!$J4561*'IDS Miami Dry Grocery 2025'!$I4561)</f>
        <v>0</v>
      </c>
      <c r="M4561" s="97"/>
    </row>
    <row r="4562" spans="1:13" s="35" customFormat="1" ht="15" x14ac:dyDescent="0.2">
      <c r="A4562" s="68" t="s">
        <v>13678</v>
      </c>
      <c r="B4562" s="69" t="s">
        <v>13586</v>
      </c>
      <c r="C4562" s="70">
        <v>10850251004176</v>
      </c>
      <c r="D4562" s="71" t="s">
        <v>13679</v>
      </c>
      <c r="E4562" s="72">
        <v>12</v>
      </c>
      <c r="F4562" s="73" t="s">
        <v>2368</v>
      </c>
      <c r="G4562" s="74">
        <v>6.2013791999999998E-2</v>
      </c>
      <c r="H4562" s="74">
        <f>'IDS Miami Dry Grocery 2025'!$I4562*'IDS Miami Dry Grocery 2025'!$G4562</f>
        <v>0</v>
      </c>
      <c r="I4562" s="78"/>
      <c r="J4562" s="75">
        <v>55.18</v>
      </c>
      <c r="K4562" s="76">
        <f>IFERROR((#REF!*#REF!)+('IDS Miami Dry Grocery 2025'!$J4562*'IDS Miami Dry Grocery 2025'!$I4562),'IDS Miami Dry Grocery 2025'!$J4562*'IDS Miami Dry Grocery 2025'!$I4562)</f>
        <v>0</v>
      </c>
      <c r="M4562" s="97"/>
    </row>
    <row r="4563" spans="1:13" s="35" customFormat="1" ht="15" x14ac:dyDescent="0.2">
      <c r="A4563" s="68" t="s">
        <v>13680</v>
      </c>
      <c r="B4563" s="69" t="s">
        <v>13586</v>
      </c>
      <c r="C4563" s="70" t="s">
        <v>13681</v>
      </c>
      <c r="D4563" s="71" t="s">
        <v>13682</v>
      </c>
      <c r="E4563" s="72">
        <v>104</v>
      </c>
      <c r="F4563" s="73" t="s">
        <v>13683</v>
      </c>
      <c r="G4563" s="74">
        <v>7.5039519999999998E-2</v>
      </c>
      <c r="H4563" s="74">
        <f>'IDS Miami Dry Grocery 2025'!$I4563*'IDS Miami Dry Grocery 2025'!$G4563</f>
        <v>0</v>
      </c>
      <c r="I4563" s="78"/>
      <c r="J4563" s="75">
        <v>71.290000000000006</v>
      </c>
      <c r="K4563" s="76">
        <f>IFERROR((#REF!*#REF!)+('IDS Miami Dry Grocery 2025'!$J4563*'IDS Miami Dry Grocery 2025'!$I4563),'IDS Miami Dry Grocery 2025'!$J4563*'IDS Miami Dry Grocery 2025'!$I4563)</f>
        <v>0</v>
      </c>
      <c r="M4563" s="97"/>
    </row>
    <row r="4564" spans="1:13" s="35" customFormat="1" ht="15" x14ac:dyDescent="0.2">
      <c r="A4564" s="68" t="s">
        <v>13684</v>
      </c>
      <c r="B4564" s="69" t="s">
        <v>13586</v>
      </c>
      <c r="C4564" s="70">
        <v>10022224500712</v>
      </c>
      <c r="D4564" s="71" t="s">
        <v>13685</v>
      </c>
      <c r="E4564" s="72">
        <v>12</v>
      </c>
      <c r="F4564" s="73" t="s">
        <v>507</v>
      </c>
      <c r="G4564" s="74">
        <v>3.9926687999999995E-2</v>
      </c>
      <c r="H4564" s="74">
        <f>'IDS Miami Dry Grocery 2025'!$I4564*'IDS Miami Dry Grocery 2025'!$G4564</f>
        <v>0</v>
      </c>
      <c r="I4564" s="78"/>
      <c r="J4564" s="75">
        <v>41.72</v>
      </c>
      <c r="K4564" s="76">
        <f>IFERROR((#REF!*#REF!)+('IDS Miami Dry Grocery 2025'!$J4564*'IDS Miami Dry Grocery 2025'!$I4564),'IDS Miami Dry Grocery 2025'!$J4564*'IDS Miami Dry Grocery 2025'!$I4564)</f>
        <v>0</v>
      </c>
      <c r="M4564" s="97"/>
    </row>
    <row r="4565" spans="1:13" s="35" customFormat="1" ht="15" x14ac:dyDescent="0.2">
      <c r="A4565" s="68" t="s">
        <v>13686</v>
      </c>
      <c r="B4565" s="69" t="s">
        <v>13586</v>
      </c>
      <c r="C4565" s="70">
        <v>10818780016473</v>
      </c>
      <c r="D4565" s="71" t="s">
        <v>13687</v>
      </c>
      <c r="E4565" s="72">
        <v>12</v>
      </c>
      <c r="F4565" s="73" t="s">
        <v>3330</v>
      </c>
      <c r="G4565" s="74">
        <v>2.7467295999999999E-2</v>
      </c>
      <c r="H4565" s="74">
        <f>'IDS Miami Dry Grocery 2025'!$I4565*'IDS Miami Dry Grocery 2025'!$G4565</f>
        <v>0</v>
      </c>
      <c r="I4565" s="78"/>
      <c r="J4565" s="75">
        <v>31.48</v>
      </c>
      <c r="K4565" s="76">
        <f>IFERROR((#REF!*#REF!)+('IDS Miami Dry Grocery 2025'!$J4565*'IDS Miami Dry Grocery 2025'!$I4565),'IDS Miami Dry Grocery 2025'!$J4565*'IDS Miami Dry Grocery 2025'!$I4565)</f>
        <v>0</v>
      </c>
      <c r="M4565" s="97"/>
    </row>
    <row r="4566" spans="1:13" s="35" customFormat="1" ht="15" x14ac:dyDescent="0.2">
      <c r="A4566" s="68" t="s">
        <v>13688</v>
      </c>
      <c r="B4566" s="69" t="s">
        <v>13586</v>
      </c>
      <c r="C4566" s="70">
        <v>46084230339</v>
      </c>
      <c r="D4566" s="71" t="s">
        <v>13689</v>
      </c>
      <c r="E4566" s="72">
        <v>6</v>
      </c>
      <c r="F4566" s="73" t="s">
        <v>596</v>
      </c>
      <c r="G4566" s="74">
        <v>0</v>
      </c>
      <c r="H4566" s="74">
        <f>'IDS Miami Dry Grocery 2025'!$I4566*'IDS Miami Dry Grocery 2025'!$G4566</f>
        <v>0</v>
      </c>
      <c r="I4566" s="78"/>
      <c r="J4566" s="75">
        <v>28.44</v>
      </c>
      <c r="K4566" s="76">
        <f>IFERROR((#REF!*#REF!)+('IDS Miami Dry Grocery 2025'!$J4566*'IDS Miami Dry Grocery 2025'!$I4566),'IDS Miami Dry Grocery 2025'!$J4566*'IDS Miami Dry Grocery 2025'!$I4566)</f>
        <v>0</v>
      </c>
      <c r="M4566" s="97"/>
    </row>
    <row r="4567" spans="1:13" s="35" customFormat="1" ht="15" x14ac:dyDescent="0.2">
      <c r="A4567" s="68" t="s">
        <v>13690</v>
      </c>
      <c r="B4567" s="69" t="s">
        <v>13586</v>
      </c>
      <c r="C4567" s="70">
        <v>818780011938</v>
      </c>
      <c r="D4567" s="71" t="s">
        <v>13691</v>
      </c>
      <c r="E4567" s="72">
        <v>12</v>
      </c>
      <c r="F4567" s="73" t="s">
        <v>265</v>
      </c>
      <c r="G4567" s="74">
        <v>0</v>
      </c>
      <c r="H4567" s="74">
        <f>'IDS Miami Dry Grocery 2025'!$I4567*'IDS Miami Dry Grocery 2025'!$G4567</f>
        <v>0</v>
      </c>
      <c r="I4567" s="78"/>
      <c r="J4567" s="75">
        <v>56.15</v>
      </c>
      <c r="K4567" s="76">
        <f>IFERROR((#REF!*#REF!)+('IDS Miami Dry Grocery 2025'!$J4567*'IDS Miami Dry Grocery 2025'!$I4567),'IDS Miami Dry Grocery 2025'!$J4567*'IDS Miami Dry Grocery 2025'!$I4567)</f>
        <v>0</v>
      </c>
      <c r="M4567" s="97"/>
    </row>
    <row r="4568" spans="1:13" s="35" customFormat="1" ht="15" x14ac:dyDescent="0.2">
      <c r="A4568" s="68" t="s">
        <v>13692</v>
      </c>
      <c r="B4568" s="69" t="s">
        <v>13693</v>
      </c>
      <c r="C4568" s="70" t="s">
        <v>13694</v>
      </c>
      <c r="D4568" s="71" t="s">
        <v>13695</v>
      </c>
      <c r="E4568" s="72">
        <v>12</v>
      </c>
      <c r="F4568" s="73" t="s">
        <v>1072</v>
      </c>
      <c r="G4568" s="74">
        <v>1.6423743999999997E-2</v>
      </c>
      <c r="H4568" s="74">
        <f>'IDS Miami Dry Grocery 2025'!$I4568*'IDS Miami Dry Grocery 2025'!$G4568</f>
        <v>0</v>
      </c>
      <c r="I4568" s="78"/>
      <c r="J4568" s="75">
        <v>78.39</v>
      </c>
      <c r="K4568" s="76">
        <f>IFERROR((#REF!*#REF!)+('IDS Miami Dry Grocery 2025'!$J4568*'IDS Miami Dry Grocery 2025'!$I4568),'IDS Miami Dry Grocery 2025'!$J4568*'IDS Miami Dry Grocery 2025'!$I4568)</f>
        <v>0</v>
      </c>
      <c r="M4568" s="97"/>
    </row>
    <row r="4569" spans="1:13" s="35" customFormat="1" ht="15" x14ac:dyDescent="0.2">
      <c r="A4569" s="68" t="s">
        <v>13696</v>
      </c>
      <c r="B4569" s="69" t="s">
        <v>13693</v>
      </c>
      <c r="C4569" s="70" t="s">
        <v>13697</v>
      </c>
      <c r="D4569" s="71" t="s">
        <v>13698</v>
      </c>
      <c r="E4569" s="72">
        <v>12</v>
      </c>
      <c r="F4569" s="73" t="s">
        <v>1072</v>
      </c>
      <c r="G4569" s="74">
        <v>1.6423743999999997E-2</v>
      </c>
      <c r="H4569" s="74">
        <f>'IDS Miami Dry Grocery 2025'!$I4569*'IDS Miami Dry Grocery 2025'!$G4569</f>
        <v>0</v>
      </c>
      <c r="I4569" s="78"/>
      <c r="J4569" s="75">
        <v>78.39</v>
      </c>
      <c r="K4569" s="76">
        <f>IFERROR((#REF!*#REF!)+('IDS Miami Dry Grocery 2025'!$J4569*'IDS Miami Dry Grocery 2025'!$I4569),'IDS Miami Dry Grocery 2025'!$J4569*'IDS Miami Dry Grocery 2025'!$I4569)</f>
        <v>0</v>
      </c>
      <c r="M4569" s="97"/>
    </row>
    <row r="4570" spans="1:13" s="35" customFormat="1" ht="15" x14ac:dyDescent="0.2">
      <c r="A4570" s="68" t="s">
        <v>13699</v>
      </c>
      <c r="B4570" s="69" t="s">
        <v>13693</v>
      </c>
      <c r="C4570" s="70" t="s">
        <v>13700</v>
      </c>
      <c r="D4570" s="71" t="s">
        <v>13701</v>
      </c>
      <c r="E4570" s="72">
        <v>12</v>
      </c>
      <c r="F4570" s="73" t="s">
        <v>1072</v>
      </c>
      <c r="G4570" s="74">
        <v>1.6423743999999997E-2</v>
      </c>
      <c r="H4570" s="74">
        <f>'IDS Miami Dry Grocery 2025'!$I4570*'IDS Miami Dry Grocery 2025'!$G4570</f>
        <v>0</v>
      </c>
      <c r="I4570" s="78"/>
      <c r="J4570" s="75">
        <v>78.39</v>
      </c>
      <c r="K4570" s="76">
        <f>IFERROR((#REF!*#REF!)+('IDS Miami Dry Grocery 2025'!$J4570*'IDS Miami Dry Grocery 2025'!$I4570),'IDS Miami Dry Grocery 2025'!$J4570*'IDS Miami Dry Grocery 2025'!$I4570)</f>
        <v>0</v>
      </c>
      <c r="M4570" s="97"/>
    </row>
    <row r="4571" spans="1:13" s="35" customFormat="1" ht="15" x14ac:dyDescent="0.2">
      <c r="A4571" s="68" t="s">
        <v>13702</v>
      </c>
      <c r="B4571" s="69" t="s">
        <v>13693</v>
      </c>
      <c r="C4571" s="70" t="s">
        <v>13703</v>
      </c>
      <c r="D4571" s="71" t="s">
        <v>13704</v>
      </c>
      <c r="E4571" s="72">
        <v>12</v>
      </c>
      <c r="F4571" s="73" t="s">
        <v>1072</v>
      </c>
      <c r="G4571" s="74">
        <v>1.6423743999999997E-2</v>
      </c>
      <c r="H4571" s="74">
        <f>'IDS Miami Dry Grocery 2025'!$I4571*'IDS Miami Dry Grocery 2025'!$G4571</f>
        <v>0</v>
      </c>
      <c r="I4571" s="78"/>
      <c r="J4571" s="75">
        <v>78.39</v>
      </c>
      <c r="K4571" s="76">
        <f>IFERROR((#REF!*#REF!)+('IDS Miami Dry Grocery 2025'!$J4571*'IDS Miami Dry Grocery 2025'!$I4571),'IDS Miami Dry Grocery 2025'!$J4571*'IDS Miami Dry Grocery 2025'!$I4571)</f>
        <v>0</v>
      </c>
      <c r="M4571" s="97"/>
    </row>
    <row r="4572" spans="1:13" s="35" customFormat="1" ht="24" x14ac:dyDescent="0.2">
      <c r="A4572" s="68" t="s">
        <v>13705</v>
      </c>
      <c r="B4572" s="69" t="s">
        <v>13693</v>
      </c>
      <c r="C4572" s="70" t="s">
        <v>13706</v>
      </c>
      <c r="D4572" s="71" t="s">
        <v>13707</v>
      </c>
      <c r="E4572" s="72">
        <v>48</v>
      </c>
      <c r="F4572" s="73" t="s">
        <v>10601</v>
      </c>
      <c r="G4572" s="74">
        <v>2.8316799999999998E-4</v>
      </c>
      <c r="H4572" s="74">
        <f>'IDS Miami Dry Grocery 2025'!$I4572*'IDS Miami Dry Grocery 2025'!$G4572</f>
        <v>0</v>
      </c>
      <c r="I4572" s="78"/>
      <c r="J4572" s="75">
        <v>26.18</v>
      </c>
      <c r="K4572" s="76">
        <f>IFERROR((#REF!*#REF!)+('IDS Miami Dry Grocery 2025'!$J4572*'IDS Miami Dry Grocery 2025'!$I4572),'IDS Miami Dry Grocery 2025'!$J4572*'IDS Miami Dry Grocery 2025'!$I4572)</f>
        <v>0</v>
      </c>
      <c r="M4572" s="97"/>
    </row>
    <row r="4573" spans="1:13" s="35" customFormat="1" ht="15" x14ac:dyDescent="0.2">
      <c r="A4573" s="68" t="s">
        <v>13708</v>
      </c>
      <c r="B4573" s="69" t="s">
        <v>13693</v>
      </c>
      <c r="C4573" s="70" t="s">
        <v>13709</v>
      </c>
      <c r="D4573" s="71" t="s">
        <v>13710</v>
      </c>
      <c r="E4573" s="72">
        <v>12</v>
      </c>
      <c r="F4573" s="73" t="s">
        <v>134</v>
      </c>
      <c r="G4573" s="74">
        <v>1.6423743999999997E-2</v>
      </c>
      <c r="H4573" s="74">
        <f>'IDS Miami Dry Grocery 2025'!$I4573*'IDS Miami Dry Grocery 2025'!$G4573</f>
        <v>0</v>
      </c>
      <c r="I4573" s="78"/>
      <c r="J4573" s="75">
        <v>78.39</v>
      </c>
      <c r="K4573" s="76">
        <f>IFERROR((#REF!*#REF!)+('IDS Miami Dry Grocery 2025'!$J4573*'IDS Miami Dry Grocery 2025'!$I4573),'IDS Miami Dry Grocery 2025'!$J4573*'IDS Miami Dry Grocery 2025'!$I4573)</f>
        <v>0</v>
      </c>
      <c r="M4573" s="97"/>
    </row>
    <row r="4574" spans="1:13" s="35" customFormat="1" ht="15" x14ac:dyDescent="0.2">
      <c r="A4574" s="68" t="s">
        <v>13711</v>
      </c>
      <c r="B4574" s="69" t="s">
        <v>13693</v>
      </c>
      <c r="C4574" s="70" t="s">
        <v>13712</v>
      </c>
      <c r="D4574" s="71" t="s">
        <v>13713</v>
      </c>
      <c r="E4574" s="72">
        <v>12</v>
      </c>
      <c r="F4574" s="73" t="s">
        <v>13714</v>
      </c>
      <c r="G4574" s="74">
        <v>3.964352E-3</v>
      </c>
      <c r="H4574" s="74">
        <f>'IDS Miami Dry Grocery 2025'!$I4574*'IDS Miami Dry Grocery 2025'!$G4574</f>
        <v>0</v>
      </c>
      <c r="I4574" s="78"/>
      <c r="J4574" s="75">
        <v>48.93</v>
      </c>
      <c r="K4574" s="76">
        <f>IFERROR((#REF!*#REF!)+('IDS Miami Dry Grocery 2025'!$J4574*'IDS Miami Dry Grocery 2025'!$I4574),'IDS Miami Dry Grocery 2025'!$J4574*'IDS Miami Dry Grocery 2025'!$I4574)</f>
        <v>0</v>
      </c>
      <c r="M4574" s="97"/>
    </row>
    <row r="4575" spans="1:13" s="35" customFormat="1" ht="15" x14ac:dyDescent="0.2">
      <c r="A4575" s="68" t="s">
        <v>13715</v>
      </c>
      <c r="B4575" s="69" t="s">
        <v>13693</v>
      </c>
      <c r="C4575" s="70" t="s">
        <v>13716</v>
      </c>
      <c r="D4575" s="71" t="s">
        <v>13717</v>
      </c>
      <c r="E4575" s="72">
        <v>12</v>
      </c>
      <c r="F4575" s="73" t="s">
        <v>3402</v>
      </c>
      <c r="G4575" s="74">
        <v>3.964352E-3</v>
      </c>
      <c r="H4575" s="74">
        <f>'IDS Miami Dry Grocery 2025'!$I4575*'IDS Miami Dry Grocery 2025'!$G4575</f>
        <v>0</v>
      </c>
      <c r="I4575" s="78"/>
      <c r="J4575" s="75">
        <v>48.93</v>
      </c>
      <c r="K4575" s="76">
        <f>IFERROR((#REF!*#REF!)+('IDS Miami Dry Grocery 2025'!$J4575*'IDS Miami Dry Grocery 2025'!$I4575),'IDS Miami Dry Grocery 2025'!$J4575*'IDS Miami Dry Grocery 2025'!$I4575)</f>
        <v>0</v>
      </c>
      <c r="M4575" s="97"/>
    </row>
    <row r="4576" spans="1:13" s="35" customFormat="1" ht="15" x14ac:dyDescent="0.2">
      <c r="A4576" s="68" t="s">
        <v>13718</v>
      </c>
      <c r="B4576" s="69" t="s">
        <v>13693</v>
      </c>
      <c r="C4576" s="70" t="s">
        <v>13719</v>
      </c>
      <c r="D4576" s="71" t="s">
        <v>13720</v>
      </c>
      <c r="E4576" s="72">
        <v>12</v>
      </c>
      <c r="F4576" s="73" t="s">
        <v>9635</v>
      </c>
      <c r="G4576" s="74">
        <v>3.964352E-3</v>
      </c>
      <c r="H4576" s="74">
        <f>'IDS Miami Dry Grocery 2025'!$I4576*'IDS Miami Dry Grocery 2025'!$G4576</f>
        <v>0</v>
      </c>
      <c r="I4576" s="78"/>
      <c r="J4576" s="75">
        <v>48.93</v>
      </c>
      <c r="K4576" s="76">
        <f>IFERROR((#REF!*#REF!)+('IDS Miami Dry Grocery 2025'!$J4576*'IDS Miami Dry Grocery 2025'!$I4576),'IDS Miami Dry Grocery 2025'!$J4576*'IDS Miami Dry Grocery 2025'!$I4576)</f>
        <v>0</v>
      </c>
      <c r="M4576" s="97"/>
    </row>
    <row r="4577" spans="1:13" s="35" customFormat="1" ht="24" x14ac:dyDescent="0.2">
      <c r="A4577" s="68" t="s">
        <v>13721</v>
      </c>
      <c r="B4577" s="69" t="s">
        <v>13693</v>
      </c>
      <c r="C4577" s="70" t="s">
        <v>13722</v>
      </c>
      <c r="D4577" s="71" t="s">
        <v>13723</v>
      </c>
      <c r="E4577" s="72">
        <v>12</v>
      </c>
      <c r="F4577" s="73" t="s">
        <v>3706</v>
      </c>
      <c r="G4577" s="74">
        <v>3.964352E-3</v>
      </c>
      <c r="H4577" s="74">
        <f>'IDS Miami Dry Grocery 2025'!$I4577*'IDS Miami Dry Grocery 2025'!$G4577</f>
        <v>0</v>
      </c>
      <c r="I4577" s="78"/>
      <c r="J4577" s="75">
        <v>48.93</v>
      </c>
      <c r="K4577" s="76">
        <f>IFERROR((#REF!*#REF!)+('IDS Miami Dry Grocery 2025'!$J4577*'IDS Miami Dry Grocery 2025'!$I4577),'IDS Miami Dry Grocery 2025'!$J4577*'IDS Miami Dry Grocery 2025'!$I4577)</f>
        <v>0</v>
      </c>
      <c r="M4577" s="97"/>
    </row>
    <row r="4578" spans="1:13" s="35" customFormat="1" ht="24" x14ac:dyDescent="0.2">
      <c r="A4578" s="68" t="s">
        <v>13724</v>
      </c>
      <c r="B4578" s="69" t="s">
        <v>13693</v>
      </c>
      <c r="C4578" s="70" t="s">
        <v>13725</v>
      </c>
      <c r="D4578" s="71" t="s">
        <v>13726</v>
      </c>
      <c r="E4578" s="72">
        <v>48</v>
      </c>
      <c r="F4578" s="73" t="s">
        <v>13727</v>
      </c>
      <c r="G4578" s="74">
        <v>2.8316799999999998E-4</v>
      </c>
      <c r="H4578" s="74">
        <f>'IDS Miami Dry Grocery 2025'!$I4578*'IDS Miami Dry Grocery 2025'!$G4578</f>
        <v>0</v>
      </c>
      <c r="I4578" s="78"/>
      <c r="J4578" s="75">
        <v>26.18</v>
      </c>
      <c r="K4578" s="76">
        <f>IFERROR((#REF!*#REF!)+('IDS Miami Dry Grocery 2025'!$J4578*'IDS Miami Dry Grocery 2025'!$I4578),'IDS Miami Dry Grocery 2025'!$J4578*'IDS Miami Dry Grocery 2025'!$I4578)</f>
        <v>0</v>
      </c>
      <c r="M4578" s="97"/>
    </row>
    <row r="4579" spans="1:13" s="35" customFormat="1" ht="24" x14ac:dyDescent="0.2">
      <c r="A4579" s="68" t="s">
        <v>13728</v>
      </c>
      <c r="B4579" s="69" t="s">
        <v>13693</v>
      </c>
      <c r="C4579" s="70" t="s">
        <v>13729</v>
      </c>
      <c r="D4579" s="71" t="s">
        <v>13730</v>
      </c>
      <c r="E4579" s="72">
        <v>48</v>
      </c>
      <c r="F4579" s="73" t="s">
        <v>10601</v>
      </c>
      <c r="G4579" s="74">
        <v>2.8316799999999998E-4</v>
      </c>
      <c r="H4579" s="74">
        <f>'IDS Miami Dry Grocery 2025'!$I4579*'IDS Miami Dry Grocery 2025'!$G4579</f>
        <v>0</v>
      </c>
      <c r="I4579" s="78"/>
      <c r="J4579" s="75">
        <v>26.18</v>
      </c>
      <c r="K4579" s="76">
        <f>IFERROR((#REF!*#REF!)+('IDS Miami Dry Grocery 2025'!$J4579*'IDS Miami Dry Grocery 2025'!$I4579),'IDS Miami Dry Grocery 2025'!$J4579*'IDS Miami Dry Grocery 2025'!$I4579)</f>
        <v>0</v>
      </c>
      <c r="M4579" s="97"/>
    </row>
    <row r="4580" spans="1:13" s="35" customFormat="1" ht="24" x14ac:dyDescent="0.2">
      <c r="A4580" s="68" t="s">
        <v>13731</v>
      </c>
      <c r="B4580" s="69" t="s">
        <v>13693</v>
      </c>
      <c r="C4580" s="70" t="s">
        <v>13732</v>
      </c>
      <c r="D4580" s="71" t="s">
        <v>13733</v>
      </c>
      <c r="E4580" s="72">
        <v>48</v>
      </c>
      <c r="F4580" s="73" t="s">
        <v>13734</v>
      </c>
      <c r="G4580" s="74">
        <v>2.8316799999999998E-4</v>
      </c>
      <c r="H4580" s="74">
        <f>'IDS Miami Dry Grocery 2025'!$I4580*'IDS Miami Dry Grocery 2025'!$G4580</f>
        <v>0</v>
      </c>
      <c r="I4580" s="78"/>
      <c r="J4580" s="75">
        <v>26.18</v>
      </c>
      <c r="K4580" s="76">
        <f>IFERROR((#REF!*#REF!)+('IDS Miami Dry Grocery 2025'!$J4580*'IDS Miami Dry Grocery 2025'!$I4580),'IDS Miami Dry Grocery 2025'!$J4580*'IDS Miami Dry Grocery 2025'!$I4580)</f>
        <v>0</v>
      </c>
      <c r="M4580" s="97"/>
    </row>
    <row r="4581" spans="1:13" s="35" customFormat="1" ht="24" x14ac:dyDescent="0.2">
      <c r="A4581" s="68" t="s">
        <v>13735</v>
      </c>
      <c r="B4581" s="69" t="s">
        <v>13693</v>
      </c>
      <c r="C4581" s="70" t="s">
        <v>13736</v>
      </c>
      <c r="D4581" s="71" t="s">
        <v>13737</v>
      </c>
      <c r="E4581" s="72">
        <v>48</v>
      </c>
      <c r="F4581" s="73" t="s">
        <v>10601</v>
      </c>
      <c r="G4581" s="74">
        <v>2.8316799999999998E-4</v>
      </c>
      <c r="H4581" s="74">
        <f>'IDS Miami Dry Grocery 2025'!$I4581*'IDS Miami Dry Grocery 2025'!$G4581</f>
        <v>0</v>
      </c>
      <c r="I4581" s="78"/>
      <c r="J4581" s="75">
        <v>26.18</v>
      </c>
      <c r="K4581" s="76">
        <f>IFERROR((#REF!*#REF!)+('IDS Miami Dry Grocery 2025'!$J4581*'IDS Miami Dry Grocery 2025'!$I4581),'IDS Miami Dry Grocery 2025'!$J4581*'IDS Miami Dry Grocery 2025'!$I4581)</f>
        <v>0</v>
      </c>
      <c r="M4581" s="97"/>
    </row>
    <row r="4582" spans="1:13" s="35" customFormat="1" ht="24" x14ac:dyDescent="0.2">
      <c r="A4582" s="68" t="s">
        <v>13738</v>
      </c>
      <c r="B4582" s="69" t="s">
        <v>13693</v>
      </c>
      <c r="C4582" s="70" t="s">
        <v>13739</v>
      </c>
      <c r="D4582" s="71" t="s">
        <v>13740</v>
      </c>
      <c r="E4582" s="72">
        <v>48</v>
      </c>
      <c r="F4582" s="73" t="s">
        <v>13741</v>
      </c>
      <c r="G4582" s="74">
        <v>2.8316799999999998E-4</v>
      </c>
      <c r="H4582" s="74">
        <f>'IDS Miami Dry Grocery 2025'!$I4582*'IDS Miami Dry Grocery 2025'!$G4582</f>
        <v>0</v>
      </c>
      <c r="I4582" s="78"/>
      <c r="J4582" s="75">
        <v>26.18</v>
      </c>
      <c r="K4582" s="76">
        <f>IFERROR((#REF!*#REF!)+('IDS Miami Dry Grocery 2025'!$J4582*'IDS Miami Dry Grocery 2025'!$I4582),'IDS Miami Dry Grocery 2025'!$J4582*'IDS Miami Dry Grocery 2025'!$I4582)</f>
        <v>0</v>
      </c>
      <c r="M4582" s="97"/>
    </row>
    <row r="4583" spans="1:13" s="35" customFormat="1" ht="15" x14ac:dyDescent="0.2">
      <c r="A4583" s="68" t="s">
        <v>13742</v>
      </c>
      <c r="B4583" s="69" t="s">
        <v>13693</v>
      </c>
      <c r="C4583" s="70" t="s">
        <v>13743</v>
      </c>
      <c r="D4583" s="71" t="s">
        <v>13744</v>
      </c>
      <c r="E4583" s="72">
        <v>12</v>
      </c>
      <c r="F4583" s="73" t="s">
        <v>9617</v>
      </c>
      <c r="G4583" s="74">
        <v>7.928704E-3</v>
      </c>
      <c r="H4583" s="74">
        <f>'IDS Miami Dry Grocery 2025'!$I4583*'IDS Miami Dry Grocery 2025'!$G4583</f>
        <v>0</v>
      </c>
      <c r="I4583" s="78"/>
      <c r="J4583" s="75">
        <v>58.94</v>
      </c>
      <c r="K4583" s="76">
        <f>IFERROR((#REF!*#REF!)+('IDS Miami Dry Grocery 2025'!$J4583*'IDS Miami Dry Grocery 2025'!$I4583),'IDS Miami Dry Grocery 2025'!$J4583*'IDS Miami Dry Grocery 2025'!$I4583)</f>
        <v>0</v>
      </c>
      <c r="M4583" s="97"/>
    </row>
    <row r="4584" spans="1:13" s="35" customFormat="1" ht="15" x14ac:dyDescent="0.2">
      <c r="A4584" s="68" t="s">
        <v>13745</v>
      </c>
      <c r="B4584" s="69" t="s">
        <v>13693</v>
      </c>
      <c r="C4584" s="70" t="s">
        <v>13746</v>
      </c>
      <c r="D4584" s="71" t="s">
        <v>13747</v>
      </c>
      <c r="E4584" s="72">
        <v>12</v>
      </c>
      <c r="F4584" s="73" t="s">
        <v>13748</v>
      </c>
      <c r="G4584" s="74">
        <v>7.928704E-3</v>
      </c>
      <c r="H4584" s="74">
        <f>'IDS Miami Dry Grocery 2025'!$I4584*'IDS Miami Dry Grocery 2025'!$G4584</f>
        <v>0</v>
      </c>
      <c r="I4584" s="78"/>
      <c r="J4584" s="75">
        <v>58.94</v>
      </c>
      <c r="K4584" s="76">
        <f>IFERROR((#REF!*#REF!)+('IDS Miami Dry Grocery 2025'!$J4584*'IDS Miami Dry Grocery 2025'!$I4584),'IDS Miami Dry Grocery 2025'!$J4584*'IDS Miami Dry Grocery 2025'!$I4584)</f>
        <v>0</v>
      </c>
      <c r="M4584" s="97"/>
    </row>
    <row r="4585" spans="1:13" s="35" customFormat="1" ht="15" x14ac:dyDescent="0.2">
      <c r="A4585" s="68" t="s">
        <v>13749</v>
      </c>
      <c r="B4585" s="69" t="s">
        <v>13693</v>
      </c>
      <c r="C4585" s="70" t="s">
        <v>13750</v>
      </c>
      <c r="D4585" s="71" t="s">
        <v>13751</v>
      </c>
      <c r="E4585" s="72">
        <v>12</v>
      </c>
      <c r="F4585" s="73" t="s">
        <v>2982</v>
      </c>
      <c r="G4585" s="74">
        <v>3.964352E-3</v>
      </c>
      <c r="H4585" s="74">
        <f>'IDS Miami Dry Grocery 2025'!$I4585*'IDS Miami Dry Grocery 2025'!$G4585</f>
        <v>0</v>
      </c>
      <c r="I4585" s="78"/>
      <c r="J4585" s="75">
        <v>48.93</v>
      </c>
      <c r="K4585" s="76">
        <f>IFERROR((#REF!*#REF!)+('IDS Miami Dry Grocery 2025'!$J4585*'IDS Miami Dry Grocery 2025'!$I4585),'IDS Miami Dry Grocery 2025'!$J4585*'IDS Miami Dry Grocery 2025'!$I4585)</f>
        <v>0</v>
      </c>
      <c r="M4585" s="97"/>
    </row>
    <row r="4586" spans="1:13" s="35" customFormat="1" ht="15" x14ac:dyDescent="0.2">
      <c r="A4586" s="68" t="s">
        <v>13752</v>
      </c>
      <c r="B4586" s="69" t="s">
        <v>13693</v>
      </c>
      <c r="C4586" s="70" t="s">
        <v>13753</v>
      </c>
      <c r="D4586" s="71" t="s">
        <v>13754</v>
      </c>
      <c r="E4586" s="72">
        <v>4</v>
      </c>
      <c r="F4586" s="73" t="s">
        <v>13755</v>
      </c>
      <c r="G4586" s="74">
        <v>5.2669247999999995E-3</v>
      </c>
      <c r="H4586" s="74">
        <f>'IDS Miami Dry Grocery 2025'!$I4586*'IDS Miami Dry Grocery 2025'!$G4586</f>
        <v>0</v>
      </c>
      <c r="I4586" s="78"/>
      <c r="J4586" s="75">
        <v>55.99</v>
      </c>
      <c r="K4586" s="76">
        <f>IFERROR((#REF!*#REF!)+('IDS Miami Dry Grocery 2025'!$J4586*'IDS Miami Dry Grocery 2025'!$I4586),'IDS Miami Dry Grocery 2025'!$J4586*'IDS Miami Dry Grocery 2025'!$I4586)</f>
        <v>0</v>
      </c>
      <c r="M4586" s="97"/>
    </row>
    <row r="4587" spans="1:13" s="35" customFormat="1" ht="15" x14ac:dyDescent="0.2">
      <c r="A4587" s="68" t="s">
        <v>13756</v>
      </c>
      <c r="B4587" s="69" t="s">
        <v>13693</v>
      </c>
      <c r="C4587" s="70" t="s">
        <v>13757</v>
      </c>
      <c r="D4587" s="71" t="s">
        <v>13758</v>
      </c>
      <c r="E4587" s="72">
        <v>4</v>
      </c>
      <c r="F4587" s="73" t="s">
        <v>13759</v>
      </c>
      <c r="G4587" s="74">
        <v>5.2669247999999995E-3</v>
      </c>
      <c r="H4587" s="74">
        <f>'IDS Miami Dry Grocery 2025'!$I4587*'IDS Miami Dry Grocery 2025'!$G4587</f>
        <v>0</v>
      </c>
      <c r="I4587" s="78"/>
      <c r="J4587" s="75">
        <v>55.99</v>
      </c>
      <c r="K4587" s="76">
        <f>IFERROR((#REF!*#REF!)+('IDS Miami Dry Grocery 2025'!$J4587*'IDS Miami Dry Grocery 2025'!$I4587),'IDS Miami Dry Grocery 2025'!$J4587*'IDS Miami Dry Grocery 2025'!$I4587)</f>
        <v>0</v>
      </c>
      <c r="M4587" s="97"/>
    </row>
    <row r="4588" spans="1:13" s="35" customFormat="1" ht="15" x14ac:dyDescent="0.2">
      <c r="A4588" s="68" t="s">
        <v>13760</v>
      </c>
      <c r="B4588" s="69" t="s">
        <v>13761</v>
      </c>
      <c r="C4588" s="70">
        <v>4167902200</v>
      </c>
      <c r="D4588" s="71" t="s">
        <v>13762</v>
      </c>
      <c r="E4588" s="72">
        <v>2</v>
      </c>
      <c r="F4588" s="73" t="s">
        <v>4371</v>
      </c>
      <c r="G4588" s="74">
        <v>1.1893055999999999E-2</v>
      </c>
      <c r="H4588" s="74">
        <f>'IDS Miami Dry Grocery 2025'!$I4588*'IDS Miami Dry Grocery 2025'!$G4588</f>
        <v>0</v>
      </c>
      <c r="I4588" s="78"/>
      <c r="J4588" s="75">
        <v>58.29</v>
      </c>
      <c r="K4588" s="76">
        <f>IFERROR((#REF!*#REF!)+('IDS Miami Dry Grocery 2025'!$J4588*'IDS Miami Dry Grocery 2025'!$I4588),'IDS Miami Dry Grocery 2025'!$J4588*'IDS Miami Dry Grocery 2025'!$I4588)</f>
        <v>0</v>
      </c>
      <c r="M4588" s="97"/>
    </row>
    <row r="4589" spans="1:13" s="35" customFormat="1" ht="15" x14ac:dyDescent="0.2">
      <c r="A4589" s="68" t="s">
        <v>13763</v>
      </c>
      <c r="B4589" s="69" t="s">
        <v>13761</v>
      </c>
      <c r="C4589" s="70" t="s">
        <v>13764</v>
      </c>
      <c r="D4589" s="71" t="s">
        <v>13765</v>
      </c>
      <c r="E4589" s="72">
        <v>4</v>
      </c>
      <c r="F4589" s="73" t="s">
        <v>3874</v>
      </c>
      <c r="G4589" s="74">
        <v>1.3592063999999999E-2</v>
      </c>
      <c r="H4589" s="74">
        <f>'IDS Miami Dry Grocery 2025'!$I4589*'IDS Miami Dry Grocery 2025'!$G4589</f>
        <v>0</v>
      </c>
      <c r="I4589" s="78"/>
      <c r="J4589" s="75">
        <v>71.260000000000005</v>
      </c>
      <c r="K4589" s="76">
        <f>IFERROR((#REF!*#REF!)+('IDS Miami Dry Grocery 2025'!$J4589*'IDS Miami Dry Grocery 2025'!$I4589),'IDS Miami Dry Grocery 2025'!$J4589*'IDS Miami Dry Grocery 2025'!$I4589)</f>
        <v>0</v>
      </c>
      <c r="M4589" s="97"/>
    </row>
    <row r="4590" spans="1:13" s="35" customFormat="1" ht="15" x14ac:dyDescent="0.2">
      <c r="A4590" s="68" t="s">
        <v>13766</v>
      </c>
      <c r="B4590" s="69" t="s">
        <v>13761</v>
      </c>
      <c r="C4590" s="70" t="s">
        <v>13767</v>
      </c>
      <c r="D4590" s="71" t="s">
        <v>13768</v>
      </c>
      <c r="E4590" s="72">
        <v>4</v>
      </c>
      <c r="F4590" s="73" t="s">
        <v>3874</v>
      </c>
      <c r="G4590" s="74">
        <v>1.3592063999999999E-2</v>
      </c>
      <c r="H4590" s="74">
        <f>'IDS Miami Dry Grocery 2025'!$I4590*'IDS Miami Dry Grocery 2025'!$G4590</f>
        <v>0</v>
      </c>
      <c r="I4590" s="78"/>
      <c r="J4590" s="75">
        <v>71.260000000000005</v>
      </c>
      <c r="K4590" s="76">
        <f>IFERROR((#REF!*#REF!)+('IDS Miami Dry Grocery 2025'!$J4590*'IDS Miami Dry Grocery 2025'!$I4590),'IDS Miami Dry Grocery 2025'!$J4590*'IDS Miami Dry Grocery 2025'!$I4590)</f>
        <v>0</v>
      </c>
      <c r="M4590" s="97"/>
    </row>
    <row r="4591" spans="1:13" s="35" customFormat="1" ht="15" x14ac:dyDescent="0.2">
      <c r="A4591" s="68" t="s">
        <v>13769</v>
      </c>
      <c r="B4591" s="69" t="s">
        <v>13761</v>
      </c>
      <c r="C4591" s="70">
        <v>7007466891</v>
      </c>
      <c r="D4591" s="71" t="s">
        <v>13770</v>
      </c>
      <c r="E4591" s="72">
        <v>3</v>
      </c>
      <c r="F4591" s="73" t="s">
        <v>9085</v>
      </c>
      <c r="G4591" s="74">
        <v>7.6455360000000005E-3</v>
      </c>
      <c r="H4591" s="74">
        <f>'IDS Miami Dry Grocery 2025'!$I4591*'IDS Miami Dry Grocery 2025'!$G4591</f>
        <v>0</v>
      </c>
      <c r="I4591" s="78"/>
      <c r="J4591" s="75">
        <v>51.86</v>
      </c>
      <c r="K4591" s="76">
        <f>IFERROR((#REF!*#REF!)+('IDS Miami Dry Grocery 2025'!$J4591*'IDS Miami Dry Grocery 2025'!$I4591),'IDS Miami Dry Grocery 2025'!$J4591*'IDS Miami Dry Grocery 2025'!$I4591)</f>
        <v>0</v>
      </c>
      <c r="M4591" s="97"/>
    </row>
    <row r="4592" spans="1:13" s="35" customFormat="1" ht="15" x14ac:dyDescent="0.2">
      <c r="A4592" s="68" t="s">
        <v>13771</v>
      </c>
      <c r="B4592" s="69" t="s">
        <v>13761</v>
      </c>
      <c r="C4592" s="70" t="s">
        <v>13772</v>
      </c>
      <c r="D4592" s="71" t="s">
        <v>13773</v>
      </c>
      <c r="E4592" s="72">
        <v>12</v>
      </c>
      <c r="F4592" s="73" t="s">
        <v>13774</v>
      </c>
      <c r="G4592" s="74">
        <v>0</v>
      </c>
      <c r="H4592" s="74">
        <f>'IDS Miami Dry Grocery 2025'!$I4592*'IDS Miami Dry Grocery 2025'!$G4592</f>
        <v>0</v>
      </c>
      <c r="I4592" s="78"/>
      <c r="J4592" s="75">
        <v>68.489999999999995</v>
      </c>
      <c r="K4592" s="76">
        <f>IFERROR((#REF!*#REF!)+('IDS Miami Dry Grocery 2025'!$J4592*'IDS Miami Dry Grocery 2025'!$I4592),'IDS Miami Dry Grocery 2025'!$J4592*'IDS Miami Dry Grocery 2025'!$I4592)</f>
        <v>0</v>
      </c>
      <c r="M4592" s="97"/>
    </row>
    <row r="4593" spans="1:13" s="35" customFormat="1" ht="15" x14ac:dyDescent="0.2">
      <c r="A4593" s="68" t="s">
        <v>13775</v>
      </c>
      <c r="B4593" s="69" t="s">
        <v>13761</v>
      </c>
      <c r="C4593" s="70" t="s">
        <v>13776</v>
      </c>
      <c r="D4593" s="71" t="s">
        <v>13777</v>
      </c>
      <c r="E4593" s="72">
        <v>12</v>
      </c>
      <c r="F4593" s="73" t="s">
        <v>13774</v>
      </c>
      <c r="G4593" s="74">
        <v>0</v>
      </c>
      <c r="H4593" s="74">
        <f>'IDS Miami Dry Grocery 2025'!$I4593*'IDS Miami Dry Grocery 2025'!$G4593</f>
        <v>0</v>
      </c>
      <c r="I4593" s="78"/>
      <c r="J4593" s="75">
        <v>83.44</v>
      </c>
      <c r="K4593" s="76">
        <f>IFERROR((#REF!*#REF!)+('IDS Miami Dry Grocery 2025'!$J4593*'IDS Miami Dry Grocery 2025'!$I4593),'IDS Miami Dry Grocery 2025'!$J4593*'IDS Miami Dry Grocery 2025'!$I4593)</f>
        <v>0</v>
      </c>
      <c r="M4593" s="97"/>
    </row>
    <row r="4594" spans="1:13" s="35" customFormat="1" ht="15" x14ac:dyDescent="0.2">
      <c r="A4594" s="68" t="s">
        <v>13778</v>
      </c>
      <c r="B4594" s="69" t="s">
        <v>13761</v>
      </c>
      <c r="C4594" s="70" t="s">
        <v>13779</v>
      </c>
      <c r="D4594" s="71" t="s">
        <v>13780</v>
      </c>
      <c r="E4594" s="72">
        <v>12</v>
      </c>
      <c r="F4594" s="73" t="s">
        <v>13774</v>
      </c>
      <c r="G4594" s="74">
        <v>0</v>
      </c>
      <c r="H4594" s="74">
        <f>'IDS Miami Dry Grocery 2025'!$I4594*'IDS Miami Dry Grocery 2025'!$G4594</f>
        <v>0</v>
      </c>
      <c r="I4594" s="78"/>
      <c r="J4594" s="75">
        <v>83.44</v>
      </c>
      <c r="K4594" s="76">
        <f>IFERROR((#REF!*#REF!)+('IDS Miami Dry Grocery 2025'!$J4594*'IDS Miami Dry Grocery 2025'!$I4594),'IDS Miami Dry Grocery 2025'!$J4594*'IDS Miami Dry Grocery 2025'!$I4594)</f>
        <v>0</v>
      </c>
      <c r="M4594" s="97"/>
    </row>
    <row r="4595" spans="1:13" s="35" customFormat="1" ht="15" x14ac:dyDescent="0.2">
      <c r="A4595" s="68" t="s">
        <v>13781</v>
      </c>
      <c r="B4595" s="69" t="s">
        <v>13761</v>
      </c>
      <c r="C4595" s="70">
        <v>811620022002</v>
      </c>
      <c r="D4595" s="71" t="s">
        <v>13782</v>
      </c>
      <c r="E4595" s="72">
        <v>12</v>
      </c>
      <c r="F4595" s="73" t="s">
        <v>3812</v>
      </c>
      <c r="G4595" s="74">
        <v>0</v>
      </c>
      <c r="H4595" s="74">
        <f>'IDS Miami Dry Grocery 2025'!$I4595*'IDS Miami Dry Grocery 2025'!$G4595</f>
        <v>0</v>
      </c>
      <c r="I4595" s="78"/>
      <c r="J4595" s="75">
        <v>43.56</v>
      </c>
      <c r="K4595" s="76">
        <f>IFERROR((#REF!*#REF!)+('IDS Miami Dry Grocery 2025'!$J4595*'IDS Miami Dry Grocery 2025'!$I4595),'IDS Miami Dry Grocery 2025'!$J4595*'IDS Miami Dry Grocery 2025'!$I4595)</f>
        <v>0</v>
      </c>
      <c r="M4595" s="97"/>
    </row>
    <row r="4596" spans="1:13" s="35" customFormat="1" ht="15" x14ac:dyDescent="0.2">
      <c r="A4596" s="68" t="s">
        <v>13783</v>
      </c>
      <c r="B4596" s="69" t="s">
        <v>13761</v>
      </c>
      <c r="C4596" s="70">
        <v>811620020640</v>
      </c>
      <c r="D4596" s="71" t="s">
        <v>13784</v>
      </c>
      <c r="E4596" s="72">
        <v>12</v>
      </c>
      <c r="F4596" s="73" t="s">
        <v>3812</v>
      </c>
      <c r="G4596" s="74">
        <v>0</v>
      </c>
      <c r="H4596" s="74">
        <f>'IDS Miami Dry Grocery 2025'!$I4596*'IDS Miami Dry Grocery 2025'!$G4596</f>
        <v>0</v>
      </c>
      <c r="I4596" s="78"/>
      <c r="J4596" s="75">
        <v>55.56</v>
      </c>
      <c r="K4596" s="76">
        <f>IFERROR((#REF!*#REF!)+('IDS Miami Dry Grocery 2025'!$J4596*'IDS Miami Dry Grocery 2025'!$I4596),'IDS Miami Dry Grocery 2025'!$J4596*'IDS Miami Dry Grocery 2025'!$I4596)</f>
        <v>0</v>
      </c>
      <c r="M4596" s="97"/>
    </row>
    <row r="4597" spans="1:13" s="35" customFormat="1" ht="15" x14ac:dyDescent="0.2">
      <c r="A4597" s="68" t="s">
        <v>13785</v>
      </c>
      <c r="B4597" s="69" t="s">
        <v>13761</v>
      </c>
      <c r="C4597" s="70">
        <v>811620022033</v>
      </c>
      <c r="D4597" s="71" t="s">
        <v>13786</v>
      </c>
      <c r="E4597" s="72">
        <v>12</v>
      </c>
      <c r="F4597" s="73" t="s">
        <v>3812</v>
      </c>
      <c r="G4597" s="74">
        <v>0</v>
      </c>
      <c r="H4597" s="74">
        <f>'IDS Miami Dry Grocery 2025'!$I4597*'IDS Miami Dry Grocery 2025'!$G4597</f>
        <v>0</v>
      </c>
      <c r="I4597" s="78"/>
      <c r="J4597" s="75">
        <v>43.56</v>
      </c>
      <c r="K4597" s="76">
        <f>IFERROR((#REF!*#REF!)+('IDS Miami Dry Grocery 2025'!$J4597*'IDS Miami Dry Grocery 2025'!$I4597),'IDS Miami Dry Grocery 2025'!$J4597*'IDS Miami Dry Grocery 2025'!$I4597)</f>
        <v>0</v>
      </c>
      <c r="M4597" s="97"/>
    </row>
    <row r="4598" spans="1:13" s="35" customFormat="1" ht="15" x14ac:dyDescent="0.2">
      <c r="A4598" s="68" t="s">
        <v>13787</v>
      </c>
      <c r="B4598" s="69" t="s">
        <v>13761</v>
      </c>
      <c r="C4598" s="70">
        <v>811620021470</v>
      </c>
      <c r="D4598" s="71" t="s">
        <v>13788</v>
      </c>
      <c r="E4598" s="72">
        <v>12</v>
      </c>
      <c r="F4598" s="73" t="s">
        <v>3812</v>
      </c>
      <c r="G4598" s="74">
        <v>0</v>
      </c>
      <c r="H4598" s="74">
        <f>'IDS Miami Dry Grocery 2025'!$I4598*'IDS Miami Dry Grocery 2025'!$G4598</f>
        <v>0</v>
      </c>
      <c r="I4598" s="78"/>
      <c r="J4598" s="75">
        <v>55.56</v>
      </c>
      <c r="K4598" s="76">
        <f>IFERROR((#REF!*#REF!)+('IDS Miami Dry Grocery 2025'!$J4598*'IDS Miami Dry Grocery 2025'!$I4598),'IDS Miami Dry Grocery 2025'!$J4598*'IDS Miami Dry Grocery 2025'!$I4598)</f>
        <v>0</v>
      </c>
      <c r="M4598" s="97"/>
    </row>
    <row r="4599" spans="1:13" s="35" customFormat="1" ht="15" x14ac:dyDescent="0.2">
      <c r="A4599" s="68" t="s">
        <v>13789</v>
      </c>
      <c r="B4599" s="69" t="s">
        <v>13761</v>
      </c>
      <c r="C4599" s="70">
        <v>811620022019</v>
      </c>
      <c r="D4599" s="71" t="s">
        <v>13790</v>
      </c>
      <c r="E4599" s="72">
        <v>12</v>
      </c>
      <c r="F4599" s="73" t="s">
        <v>3812</v>
      </c>
      <c r="G4599" s="74">
        <v>0</v>
      </c>
      <c r="H4599" s="74">
        <f>'IDS Miami Dry Grocery 2025'!$I4599*'IDS Miami Dry Grocery 2025'!$G4599</f>
        <v>0</v>
      </c>
      <c r="I4599" s="78"/>
      <c r="J4599" s="75">
        <v>43.56</v>
      </c>
      <c r="K4599" s="76">
        <f>IFERROR((#REF!*#REF!)+('IDS Miami Dry Grocery 2025'!$J4599*'IDS Miami Dry Grocery 2025'!$I4599),'IDS Miami Dry Grocery 2025'!$J4599*'IDS Miami Dry Grocery 2025'!$I4599)</f>
        <v>0</v>
      </c>
      <c r="M4599" s="97"/>
    </row>
    <row r="4600" spans="1:13" s="35" customFormat="1" ht="15" x14ac:dyDescent="0.2">
      <c r="A4600" s="68" t="s">
        <v>13791</v>
      </c>
      <c r="B4600" s="69" t="s">
        <v>13761</v>
      </c>
      <c r="C4600" s="70">
        <v>811620020664</v>
      </c>
      <c r="D4600" s="71" t="s">
        <v>13792</v>
      </c>
      <c r="E4600" s="72">
        <v>12</v>
      </c>
      <c r="F4600" s="73" t="s">
        <v>3812</v>
      </c>
      <c r="G4600" s="74">
        <v>0</v>
      </c>
      <c r="H4600" s="74">
        <f>'IDS Miami Dry Grocery 2025'!$I4600*'IDS Miami Dry Grocery 2025'!$G4600</f>
        <v>0</v>
      </c>
      <c r="I4600" s="78"/>
      <c r="J4600" s="75">
        <v>55.56</v>
      </c>
      <c r="K4600" s="76">
        <f>IFERROR((#REF!*#REF!)+('IDS Miami Dry Grocery 2025'!$J4600*'IDS Miami Dry Grocery 2025'!$I4600),'IDS Miami Dry Grocery 2025'!$J4600*'IDS Miami Dry Grocery 2025'!$I4600)</f>
        <v>0</v>
      </c>
      <c r="M4600" s="97"/>
    </row>
    <row r="4601" spans="1:13" s="35" customFormat="1" ht="15" x14ac:dyDescent="0.2">
      <c r="A4601" s="68" t="s">
        <v>13793</v>
      </c>
      <c r="B4601" s="69" t="s">
        <v>13761</v>
      </c>
      <c r="C4601" s="70" t="s">
        <v>13794</v>
      </c>
      <c r="D4601" s="71" t="s">
        <v>13795</v>
      </c>
      <c r="E4601" s="72">
        <v>3</v>
      </c>
      <c r="F4601" s="73" t="s">
        <v>997</v>
      </c>
      <c r="G4601" s="74">
        <v>7.6455360000000005E-3</v>
      </c>
      <c r="H4601" s="74">
        <f>'IDS Miami Dry Grocery 2025'!$I4601*'IDS Miami Dry Grocery 2025'!$G4601</f>
        <v>0</v>
      </c>
      <c r="I4601" s="78"/>
      <c r="J4601" s="75">
        <v>51.86</v>
      </c>
      <c r="K4601" s="76">
        <f>IFERROR((#REF!*#REF!)+('IDS Miami Dry Grocery 2025'!$J4601*'IDS Miami Dry Grocery 2025'!$I4601),'IDS Miami Dry Grocery 2025'!$J4601*'IDS Miami Dry Grocery 2025'!$I4601)</f>
        <v>0</v>
      </c>
      <c r="M4601" s="97"/>
    </row>
    <row r="4602" spans="1:13" s="35" customFormat="1" ht="15" x14ac:dyDescent="0.2">
      <c r="A4602" s="68" t="s">
        <v>13796</v>
      </c>
      <c r="B4602" s="69" t="s">
        <v>13761</v>
      </c>
      <c r="C4602" s="70" t="s">
        <v>13797</v>
      </c>
      <c r="D4602" s="71" t="s">
        <v>13798</v>
      </c>
      <c r="E4602" s="72">
        <v>4</v>
      </c>
      <c r="F4602" s="73" t="s">
        <v>3874</v>
      </c>
      <c r="G4602" s="74">
        <v>1.2459392E-2</v>
      </c>
      <c r="H4602" s="74">
        <f>'IDS Miami Dry Grocery 2025'!$I4602*'IDS Miami Dry Grocery 2025'!$G4602</f>
        <v>0</v>
      </c>
      <c r="I4602" s="78"/>
      <c r="J4602" s="75">
        <v>85.04</v>
      </c>
      <c r="K4602" s="76">
        <f>IFERROR((#REF!*#REF!)+('IDS Miami Dry Grocery 2025'!$J4602*'IDS Miami Dry Grocery 2025'!$I4602),'IDS Miami Dry Grocery 2025'!$J4602*'IDS Miami Dry Grocery 2025'!$I4602)</f>
        <v>0</v>
      </c>
      <c r="M4602" s="97"/>
    </row>
    <row r="4603" spans="1:13" s="35" customFormat="1" ht="15" x14ac:dyDescent="0.2">
      <c r="A4603" s="68" t="s">
        <v>13799</v>
      </c>
      <c r="B4603" s="69" t="s">
        <v>13761</v>
      </c>
      <c r="C4603" s="70" t="s">
        <v>13800</v>
      </c>
      <c r="D4603" s="71" t="s">
        <v>13801</v>
      </c>
      <c r="E4603" s="72">
        <v>4</v>
      </c>
      <c r="F4603" s="73" t="s">
        <v>3874</v>
      </c>
      <c r="G4603" s="74">
        <v>1.2459392E-2</v>
      </c>
      <c r="H4603" s="74">
        <f>'IDS Miami Dry Grocery 2025'!$I4603*'IDS Miami Dry Grocery 2025'!$G4603</f>
        <v>0</v>
      </c>
      <c r="I4603" s="78"/>
      <c r="J4603" s="75">
        <v>67.14</v>
      </c>
      <c r="K4603" s="76">
        <f>IFERROR((#REF!*#REF!)+('IDS Miami Dry Grocery 2025'!$J4603*'IDS Miami Dry Grocery 2025'!$I4603),'IDS Miami Dry Grocery 2025'!$J4603*'IDS Miami Dry Grocery 2025'!$I4603)</f>
        <v>0</v>
      </c>
      <c r="M4603" s="97"/>
    </row>
    <row r="4604" spans="1:13" s="35" customFormat="1" ht="15" x14ac:dyDescent="0.2">
      <c r="A4604" s="68" t="s">
        <v>13802</v>
      </c>
      <c r="B4604" s="69" t="s">
        <v>13761</v>
      </c>
      <c r="C4604" s="70" t="s">
        <v>13803</v>
      </c>
      <c r="D4604" s="71" t="s">
        <v>13804</v>
      </c>
      <c r="E4604" s="72">
        <v>4</v>
      </c>
      <c r="F4604" s="73" t="s">
        <v>3874</v>
      </c>
      <c r="G4604" s="74">
        <v>1.2459392E-2</v>
      </c>
      <c r="H4604" s="74">
        <f>'IDS Miami Dry Grocery 2025'!$I4604*'IDS Miami Dry Grocery 2025'!$G4604</f>
        <v>0</v>
      </c>
      <c r="I4604" s="78"/>
      <c r="J4604" s="75">
        <v>78.28</v>
      </c>
      <c r="K4604" s="76">
        <f>IFERROR((#REF!*#REF!)+('IDS Miami Dry Grocery 2025'!$J4604*'IDS Miami Dry Grocery 2025'!$I4604),'IDS Miami Dry Grocery 2025'!$J4604*'IDS Miami Dry Grocery 2025'!$I4604)</f>
        <v>0</v>
      </c>
      <c r="M4604" s="97"/>
    </row>
    <row r="4605" spans="1:13" s="35" customFormat="1" ht="15" x14ac:dyDescent="0.2">
      <c r="A4605" s="68" t="s">
        <v>13805</v>
      </c>
      <c r="B4605" s="69" t="s">
        <v>13761</v>
      </c>
      <c r="C4605" s="70" t="s">
        <v>13806</v>
      </c>
      <c r="D4605" s="71" t="s">
        <v>13807</v>
      </c>
      <c r="E4605" s="72">
        <v>4</v>
      </c>
      <c r="F4605" s="73" t="s">
        <v>3874</v>
      </c>
      <c r="G4605" s="74">
        <v>1.274256E-2</v>
      </c>
      <c r="H4605" s="74">
        <f>'IDS Miami Dry Grocery 2025'!$I4605*'IDS Miami Dry Grocery 2025'!$G4605</f>
        <v>0</v>
      </c>
      <c r="I4605" s="78"/>
      <c r="J4605" s="75">
        <v>62.81</v>
      </c>
      <c r="K4605" s="76">
        <f>IFERROR((#REF!*#REF!)+('IDS Miami Dry Grocery 2025'!$J4605*'IDS Miami Dry Grocery 2025'!$I4605),'IDS Miami Dry Grocery 2025'!$J4605*'IDS Miami Dry Grocery 2025'!$I4605)</f>
        <v>0</v>
      </c>
      <c r="M4605" s="97"/>
    </row>
    <row r="4606" spans="1:13" s="35" customFormat="1" ht="15" x14ac:dyDescent="0.2">
      <c r="A4606" s="68" t="s">
        <v>13808</v>
      </c>
      <c r="B4606" s="69" t="s">
        <v>13761</v>
      </c>
      <c r="C4606" s="70" t="s">
        <v>13809</v>
      </c>
      <c r="D4606" s="71" t="s">
        <v>13810</v>
      </c>
      <c r="E4606" s="72">
        <v>3</v>
      </c>
      <c r="F4606" s="73" t="s">
        <v>9085</v>
      </c>
      <c r="G4606" s="74">
        <v>7.6455360000000005E-3</v>
      </c>
      <c r="H4606" s="74">
        <f>'IDS Miami Dry Grocery 2025'!$I4606*'IDS Miami Dry Grocery 2025'!$G4606</f>
        <v>0</v>
      </c>
      <c r="I4606" s="78"/>
      <c r="J4606" s="75">
        <v>51.86</v>
      </c>
      <c r="K4606" s="76">
        <f>IFERROR((#REF!*#REF!)+('IDS Miami Dry Grocery 2025'!$J4606*'IDS Miami Dry Grocery 2025'!$I4606),'IDS Miami Dry Grocery 2025'!$J4606*'IDS Miami Dry Grocery 2025'!$I4606)</f>
        <v>0</v>
      </c>
      <c r="M4606" s="97"/>
    </row>
    <row r="4607" spans="1:13" s="35" customFormat="1" ht="15" x14ac:dyDescent="0.2">
      <c r="A4607" s="68" t="s">
        <v>13811</v>
      </c>
      <c r="B4607" s="69" t="s">
        <v>13761</v>
      </c>
      <c r="C4607" s="70">
        <v>876063002028</v>
      </c>
      <c r="D4607" s="71" t="s">
        <v>13812</v>
      </c>
      <c r="E4607" s="72">
        <v>12</v>
      </c>
      <c r="F4607" s="73" t="s">
        <v>1431</v>
      </c>
      <c r="G4607" s="74">
        <v>0</v>
      </c>
      <c r="H4607" s="74">
        <f>'IDS Miami Dry Grocery 2025'!$I4607*'IDS Miami Dry Grocery 2025'!$G4607</f>
        <v>0</v>
      </c>
      <c r="I4607" s="78"/>
      <c r="J4607" s="75">
        <v>68.489999999999995</v>
      </c>
      <c r="K4607" s="76">
        <f>IFERROR((#REF!*#REF!)+('IDS Miami Dry Grocery 2025'!$J4607*'IDS Miami Dry Grocery 2025'!$I4607),'IDS Miami Dry Grocery 2025'!$J4607*'IDS Miami Dry Grocery 2025'!$I4607)</f>
        <v>0</v>
      </c>
      <c r="M4607" s="97"/>
    </row>
    <row r="4608" spans="1:13" s="35" customFormat="1" ht="15" x14ac:dyDescent="0.2">
      <c r="A4608" s="68" t="s">
        <v>13813</v>
      </c>
      <c r="B4608" s="69" t="s">
        <v>13761</v>
      </c>
      <c r="C4608" s="70" t="s">
        <v>13814</v>
      </c>
      <c r="D4608" s="71" t="s">
        <v>13815</v>
      </c>
      <c r="E4608" s="72">
        <v>4</v>
      </c>
      <c r="F4608" s="73" t="s">
        <v>497</v>
      </c>
      <c r="G4608" s="74">
        <v>0</v>
      </c>
      <c r="H4608" s="74">
        <f>'IDS Miami Dry Grocery 2025'!$I4608*'IDS Miami Dry Grocery 2025'!$G4608</f>
        <v>0</v>
      </c>
      <c r="I4608" s="78"/>
      <c r="J4608" s="75">
        <v>58.53</v>
      </c>
      <c r="K4608" s="76">
        <f>IFERROR((#REF!*#REF!)+('IDS Miami Dry Grocery 2025'!$J4608*'IDS Miami Dry Grocery 2025'!$I4608),'IDS Miami Dry Grocery 2025'!$J4608*'IDS Miami Dry Grocery 2025'!$I4608)</f>
        <v>0</v>
      </c>
      <c r="M4608" s="97"/>
    </row>
    <row r="4609" spans="1:13" s="35" customFormat="1" ht="15" x14ac:dyDescent="0.2">
      <c r="A4609" s="68" t="s">
        <v>13817</v>
      </c>
      <c r="B4609" s="69" t="s">
        <v>13816</v>
      </c>
      <c r="C4609" s="70" t="s">
        <v>13818</v>
      </c>
      <c r="D4609" s="71" t="s">
        <v>13819</v>
      </c>
      <c r="E4609" s="72">
        <v>12</v>
      </c>
      <c r="F4609" s="73" t="s">
        <v>497</v>
      </c>
      <c r="G4609" s="74">
        <v>1.1893055999999999E-2</v>
      </c>
      <c r="H4609" s="74">
        <f>'IDS Miami Dry Grocery 2025'!$I4609*'IDS Miami Dry Grocery 2025'!$G4609</f>
        <v>0</v>
      </c>
      <c r="I4609" s="78"/>
      <c r="J4609" s="75">
        <v>39.44</v>
      </c>
      <c r="K4609" s="76">
        <f>IFERROR((#REF!*#REF!)+('IDS Miami Dry Grocery 2025'!$J4609*'IDS Miami Dry Grocery 2025'!$I4609),'IDS Miami Dry Grocery 2025'!$J4609*'IDS Miami Dry Grocery 2025'!$I4609)</f>
        <v>0</v>
      </c>
      <c r="M4609" s="97"/>
    </row>
    <row r="4610" spans="1:13" s="35" customFormat="1" ht="15" x14ac:dyDescent="0.2">
      <c r="A4610" s="68" t="s">
        <v>13820</v>
      </c>
      <c r="B4610" s="69" t="s">
        <v>13816</v>
      </c>
      <c r="C4610" s="70">
        <v>74401704232</v>
      </c>
      <c r="D4610" s="71" t="s">
        <v>13821</v>
      </c>
      <c r="E4610" s="72">
        <v>4</v>
      </c>
      <c r="F4610" s="73" t="s">
        <v>13086</v>
      </c>
      <c r="G4610" s="74">
        <v>0</v>
      </c>
      <c r="H4610" s="74">
        <f>'IDS Miami Dry Grocery 2025'!$I4610*'IDS Miami Dry Grocery 2025'!$G4610</f>
        <v>0</v>
      </c>
      <c r="I4610" s="78"/>
      <c r="J4610" s="75">
        <v>28.65</v>
      </c>
      <c r="K4610" s="76">
        <f>IFERROR((#REF!*#REF!)+('IDS Miami Dry Grocery 2025'!$J4610*'IDS Miami Dry Grocery 2025'!$I4610),'IDS Miami Dry Grocery 2025'!$J4610*'IDS Miami Dry Grocery 2025'!$I4610)</f>
        <v>0</v>
      </c>
      <c r="M4610" s="97"/>
    </row>
    <row r="4611" spans="1:13" s="35" customFormat="1" ht="15" x14ac:dyDescent="0.2">
      <c r="A4611" s="68" t="s">
        <v>13822</v>
      </c>
      <c r="B4611" s="69" t="s">
        <v>13816</v>
      </c>
      <c r="C4611" s="70">
        <v>39978111258</v>
      </c>
      <c r="D4611" s="71" t="s">
        <v>13823</v>
      </c>
      <c r="E4611" s="72">
        <v>4</v>
      </c>
      <c r="F4611" s="73" t="s">
        <v>936</v>
      </c>
      <c r="G4611" s="74">
        <v>0</v>
      </c>
      <c r="H4611" s="74">
        <f>'IDS Miami Dry Grocery 2025'!$I4611*'IDS Miami Dry Grocery 2025'!$G4611</f>
        <v>0</v>
      </c>
      <c r="I4611" s="78"/>
      <c r="J4611" s="75">
        <v>17.27</v>
      </c>
      <c r="K4611" s="76">
        <f>IFERROR((#REF!*#REF!)+('IDS Miami Dry Grocery 2025'!$J4611*'IDS Miami Dry Grocery 2025'!$I4611),'IDS Miami Dry Grocery 2025'!$J4611*'IDS Miami Dry Grocery 2025'!$I4611)</f>
        <v>0</v>
      </c>
      <c r="M4611" s="97"/>
    </row>
    <row r="4612" spans="1:13" s="35" customFormat="1" ht="15" x14ac:dyDescent="0.2">
      <c r="A4612" s="68" t="s">
        <v>13824</v>
      </c>
      <c r="B4612" s="69" t="s">
        <v>13816</v>
      </c>
      <c r="C4612" s="70">
        <v>74401734222</v>
      </c>
      <c r="D4612" s="71" t="s">
        <v>13825</v>
      </c>
      <c r="E4612" s="72">
        <v>4</v>
      </c>
      <c r="F4612" s="73" t="s">
        <v>929</v>
      </c>
      <c r="G4612" s="74">
        <v>0</v>
      </c>
      <c r="H4612" s="74">
        <f>'IDS Miami Dry Grocery 2025'!$I4612*'IDS Miami Dry Grocery 2025'!$G4612</f>
        <v>0</v>
      </c>
      <c r="I4612" s="78"/>
      <c r="J4612" s="75">
        <v>40.61</v>
      </c>
      <c r="K4612" s="76">
        <f>IFERROR((#REF!*#REF!)+('IDS Miami Dry Grocery 2025'!$J4612*'IDS Miami Dry Grocery 2025'!$I4612),'IDS Miami Dry Grocery 2025'!$J4612*'IDS Miami Dry Grocery 2025'!$I4612)</f>
        <v>0</v>
      </c>
      <c r="M4612" s="97"/>
    </row>
    <row r="4613" spans="1:13" s="35" customFormat="1" ht="15" x14ac:dyDescent="0.2">
      <c r="A4613" s="68" t="s">
        <v>13826</v>
      </c>
      <c r="B4613" s="69" t="s">
        <v>13816</v>
      </c>
      <c r="C4613" s="70" t="s">
        <v>13827</v>
      </c>
      <c r="D4613" s="71" t="s">
        <v>13828</v>
      </c>
      <c r="E4613" s="72">
        <v>6</v>
      </c>
      <c r="F4613" s="73" t="s">
        <v>86</v>
      </c>
      <c r="G4613" s="74">
        <v>1.1609887999999999E-2</v>
      </c>
      <c r="H4613" s="74">
        <f>'IDS Miami Dry Grocery 2025'!$I4613*'IDS Miami Dry Grocery 2025'!$G4613</f>
        <v>0</v>
      </c>
      <c r="I4613" s="78"/>
      <c r="J4613" s="75">
        <v>22.72</v>
      </c>
      <c r="K4613" s="76">
        <f>IFERROR((#REF!*#REF!)+('IDS Miami Dry Grocery 2025'!$J4613*'IDS Miami Dry Grocery 2025'!$I4613),'IDS Miami Dry Grocery 2025'!$J4613*'IDS Miami Dry Grocery 2025'!$I4613)</f>
        <v>0</v>
      </c>
      <c r="M4613" s="97"/>
    </row>
    <row r="4614" spans="1:13" s="35" customFormat="1" ht="15" x14ac:dyDescent="0.2">
      <c r="A4614" s="68" t="s">
        <v>13829</v>
      </c>
      <c r="B4614" s="69" t="s">
        <v>13816</v>
      </c>
      <c r="C4614" s="70" t="s">
        <v>13830</v>
      </c>
      <c r="D4614" s="71" t="s">
        <v>13831</v>
      </c>
      <c r="E4614" s="72">
        <v>4</v>
      </c>
      <c r="F4614" s="73" t="s">
        <v>78</v>
      </c>
      <c r="G4614" s="74">
        <v>1.2176223999999999E-2</v>
      </c>
      <c r="H4614" s="74">
        <f>'IDS Miami Dry Grocery 2025'!$I4614*'IDS Miami Dry Grocery 2025'!$G4614</f>
        <v>0</v>
      </c>
      <c r="I4614" s="78"/>
      <c r="J4614" s="75">
        <v>33.71</v>
      </c>
      <c r="K4614" s="76">
        <f>IFERROR((#REF!*#REF!)+('IDS Miami Dry Grocery 2025'!$J4614*'IDS Miami Dry Grocery 2025'!$I4614),'IDS Miami Dry Grocery 2025'!$J4614*'IDS Miami Dry Grocery 2025'!$I4614)</f>
        <v>0</v>
      </c>
      <c r="M4614" s="97"/>
    </row>
    <row r="4615" spans="1:13" s="35" customFormat="1" ht="15" x14ac:dyDescent="0.2">
      <c r="A4615" s="68" t="s">
        <v>13832</v>
      </c>
      <c r="B4615" s="69" t="s">
        <v>13816</v>
      </c>
      <c r="C4615" s="70" t="s">
        <v>13833</v>
      </c>
      <c r="D4615" s="71" t="s">
        <v>13834</v>
      </c>
      <c r="E4615" s="72">
        <v>12</v>
      </c>
      <c r="F4615" s="73" t="s">
        <v>497</v>
      </c>
      <c r="G4615" s="74">
        <v>1.0760384E-2</v>
      </c>
      <c r="H4615" s="74">
        <f>'IDS Miami Dry Grocery 2025'!$I4615*'IDS Miami Dry Grocery 2025'!$G4615</f>
        <v>0</v>
      </c>
      <c r="I4615" s="78"/>
      <c r="J4615" s="75">
        <v>84.11</v>
      </c>
      <c r="K4615" s="76">
        <f>IFERROR((#REF!*#REF!)+('IDS Miami Dry Grocery 2025'!$J4615*'IDS Miami Dry Grocery 2025'!$I4615),'IDS Miami Dry Grocery 2025'!$J4615*'IDS Miami Dry Grocery 2025'!$I4615)</f>
        <v>0</v>
      </c>
      <c r="M4615" s="97"/>
    </row>
    <row r="4616" spans="1:13" s="35" customFormat="1" ht="15" x14ac:dyDescent="0.2">
      <c r="A4616" s="68" t="s">
        <v>13835</v>
      </c>
      <c r="B4616" s="69" t="s">
        <v>13836</v>
      </c>
      <c r="C4616" s="70">
        <v>10051000148800</v>
      </c>
      <c r="D4616" s="71" t="s">
        <v>13837</v>
      </c>
      <c r="E4616" s="72">
        <v>8</v>
      </c>
      <c r="F4616" s="73" t="s">
        <v>1010</v>
      </c>
      <c r="G4616" s="74">
        <v>7.928704E-3</v>
      </c>
      <c r="H4616" s="74">
        <f>'IDS Miami Dry Grocery 2025'!$I4616*'IDS Miami Dry Grocery 2025'!$G4616</f>
        <v>0</v>
      </c>
      <c r="I4616" s="78"/>
      <c r="J4616" s="75">
        <v>37.42</v>
      </c>
      <c r="K4616" s="76">
        <f>IFERROR((#REF!*#REF!)+('IDS Miami Dry Grocery 2025'!$J4616*'IDS Miami Dry Grocery 2025'!$I4616),'IDS Miami Dry Grocery 2025'!$J4616*'IDS Miami Dry Grocery 2025'!$I4616)</f>
        <v>0</v>
      </c>
      <c r="M4616" s="97"/>
    </row>
    <row r="4617" spans="1:13" s="35" customFormat="1" ht="15" x14ac:dyDescent="0.2">
      <c r="A4617" s="68" t="s">
        <v>13838</v>
      </c>
      <c r="B4617" s="69" t="s">
        <v>13836</v>
      </c>
      <c r="C4617" s="70">
        <v>10064144047090</v>
      </c>
      <c r="D4617" s="71" t="s">
        <v>13839</v>
      </c>
      <c r="E4617" s="72">
        <v>12</v>
      </c>
      <c r="F4617" s="73" t="s">
        <v>484</v>
      </c>
      <c r="G4617" s="74">
        <v>7.0791999999999999E-3</v>
      </c>
      <c r="H4617" s="74">
        <f>'IDS Miami Dry Grocery 2025'!$I4617*'IDS Miami Dry Grocery 2025'!$G4617</f>
        <v>0</v>
      </c>
      <c r="I4617" s="78"/>
      <c r="J4617" s="75">
        <v>26.86</v>
      </c>
      <c r="K4617" s="76">
        <f>IFERROR((#REF!*#REF!)+('IDS Miami Dry Grocery 2025'!$J4617*'IDS Miami Dry Grocery 2025'!$I4617),'IDS Miami Dry Grocery 2025'!$J4617*'IDS Miami Dry Grocery 2025'!$I4617)</f>
        <v>0</v>
      </c>
      <c r="M4617" s="97"/>
    </row>
    <row r="4618" spans="1:13" s="35" customFormat="1" ht="15" x14ac:dyDescent="0.2">
      <c r="A4618" s="68" t="s">
        <v>13840</v>
      </c>
      <c r="B4618" s="69" t="s">
        <v>13836</v>
      </c>
      <c r="C4618" s="70" t="s">
        <v>13841</v>
      </c>
      <c r="D4618" s="71" t="s">
        <v>13842</v>
      </c>
      <c r="E4618" s="72">
        <v>6</v>
      </c>
      <c r="F4618" s="73" t="s">
        <v>279</v>
      </c>
      <c r="G4618" s="74">
        <v>8.4100896000000001E-3</v>
      </c>
      <c r="H4618" s="74">
        <f>'IDS Miami Dry Grocery 2025'!$I4618*'IDS Miami Dry Grocery 2025'!$G4618</f>
        <v>0</v>
      </c>
      <c r="I4618" s="78"/>
      <c r="J4618" s="75">
        <v>22.68</v>
      </c>
      <c r="K4618" s="76">
        <f>IFERROR((#REF!*#REF!)+('IDS Miami Dry Grocery 2025'!$J4618*'IDS Miami Dry Grocery 2025'!$I4618),'IDS Miami Dry Grocery 2025'!$J4618*'IDS Miami Dry Grocery 2025'!$I4618)</f>
        <v>0</v>
      </c>
      <c r="M4618" s="97"/>
    </row>
    <row r="4619" spans="1:13" s="35" customFormat="1" ht="15" x14ac:dyDescent="0.2">
      <c r="A4619" s="68" t="s">
        <v>13843</v>
      </c>
      <c r="B4619" s="69" t="s">
        <v>13836</v>
      </c>
      <c r="C4619" s="70" t="s">
        <v>13844</v>
      </c>
      <c r="D4619" s="71" t="s">
        <v>13845</v>
      </c>
      <c r="E4619" s="72">
        <v>6</v>
      </c>
      <c r="F4619" s="73" t="s">
        <v>181</v>
      </c>
      <c r="G4619" s="74">
        <v>8.4100896000000001E-3</v>
      </c>
      <c r="H4619" s="74">
        <f>'IDS Miami Dry Grocery 2025'!$I4619*'IDS Miami Dry Grocery 2025'!$G4619</f>
        <v>0</v>
      </c>
      <c r="I4619" s="78"/>
      <c r="J4619" s="75">
        <v>22.59</v>
      </c>
      <c r="K4619" s="76">
        <f>IFERROR((#REF!*#REF!)+('IDS Miami Dry Grocery 2025'!$J4619*'IDS Miami Dry Grocery 2025'!$I4619),'IDS Miami Dry Grocery 2025'!$J4619*'IDS Miami Dry Grocery 2025'!$I4619)</f>
        <v>0</v>
      </c>
      <c r="M4619" s="97"/>
    </row>
    <row r="4620" spans="1:13" s="35" customFormat="1" ht="15" x14ac:dyDescent="0.2">
      <c r="A4620" s="68" t="s">
        <v>13846</v>
      </c>
      <c r="B4620" s="69" t="s">
        <v>13836</v>
      </c>
      <c r="C4620" s="70" t="s">
        <v>13847</v>
      </c>
      <c r="D4620" s="71" t="s">
        <v>13848</v>
      </c>
      <c r="E4620" s="72">
        <v>12</v>
      </c>
      <c r="F4620" s="73" t="s">
        <v>625</v>
      </c>
      <c r="G4620" s="74">
        <v>1.1751471999999999E-2</v>
      </c>
      <c r="H4620" s="74">
        <f>'IDS Miami Dry Grocery 2025'!$I4620*'IDS Miami Dry Grocery 2025'!$G4620</f>
        <v>0</v>
      </c>
      <c r="I4620" s="78"/>
      <c r="J4620" s="75">
        <v>9.9600000000000009</v>
      </c>
      <c r="K4620" s="76">
        <f>IFERROR((#REF!*#REF!)+('IDS Miami Dry Grocery 2025'!$J4620*'IDS Miami Dry Grocery 2025'!$I4620),'IDS Miami Dry Grocery 2025'!$J4620*'IDS Miami Dry Grocery 2025'!$I4620)</f>
        <v>0</v>
      </c>
      <c r="M4620" s="97"/>
    </row>
    <row r="4621" spans="1:13" s="35" customFormat="1" ht="15" x14ac:dyDescent="0.2">
      <c r="A4621" s="68" t="s">
        <v>13849</v>
      </c>
      <c r="B4621" s="69" t="s">
        <v>13836</v>
      </c>
      <c r="C4621" s="70" t="s">
        <v>13850</v>
      </c>
      <c r="D4621" s="71" t="s">
        <v>13851</v>
      </c>
      <c r="E4621" s="72">
        <v>12</v>
      </c>
      <c r="F4621" s="73" t="s">
        <v>625</v>
      </c>
      <c r="G4621" s="74">
        <v>1.1751471999999999E-2</v>
      </c>
      <c r="H4621" s="74">
        <f>'IDS Miami Dry Grocery 2025'!$I4621*'IDS Miami Dry Grocery 2025'!$G4621</f>
        <v>0</v>
      </c>
      <c r="I4621" s="78"/>
      <c r="J4621" s="75">
        <v>9.9600000000000009</v>
      </c>
      <c r="K4621" s="76">
        <f>IFERROR((#REF!*#REF!)+('IDS Miami Dry Grocery 2025'!$J4621*'IDS Miami Dry Grocery 2025'!$I4621),'IDS Miami Dry Grocery 2025'!$J4621*'IDS Miami Dry Grocery 2025'!$I4621)</f>
        <v>0</v>
      </c>
      <c r="M4621" s="97"/>
    </row>
    <row r="4622" spans="1:13" s="35" customFormat="1" ht="15" x14ac:dyDescent="0.2">
      <c r="A4622" s="68" t="s">
        <v>13852</v>
      </c>
      <c r="B4622" s="69" t="s">
        <v>13836</v>
      </c>
      <c r="C4622" s="70" t="s">
        <v>13853</v>
      </c>
      <c r="D4622" s="71" t="s">
        <v>13854</v>
      </c>
      <c r="E4622" s="72">
        <v>12</v>
      </c>
      <c r="F4622" s="73" t="s">
        <v>625</v>
      </c>
      <c r="G4622" s="74">
        <v>1.29407776E-2</v>
      </c>
      <c r="H4622" s="74">
        <f>'IDS Miami Dry Grocery 2025'!$I4622*'IDS Miami Dry Grocery 2025'!$G4622</f>
        <v>0</v>
      </c>
      <c r="I4622" s="78"/>
      <c r="J4622" s="75">
        <v>12.5</v>
      </c>
      <c r="K4622" s="76">
        <f>IFERROR((#REF!*#REF!)+('IDS Miami Dry Grocery 2025'!$J4622*'IDS Miami Dry Grocery 2025'!$I4622),'IDS Miami Dry Grocery 2025'!$J4622*'IDS Miami Dry Grocery 2025'!$I4622)</f>
        <v>0</v>
      </c>
      <c r="M4622" s="97"/>
    </row>
    <row r="4623" spans="1:13" s="35" customFormat="1" ht="15" x14ac:dyDescent="0.2">
      <c r="A4623" s="68" t="s">
        <v>13855</v>
      </c>
      <c r="B4623" s="69" t="s">
        <v>13836</v>
      </c>
      <c r="C4623" s="70" t="s">
        <v>13856</v>
      </c>
      <c r="D4623" s="71" t="s">
        <v>13857</v>
      </c>
      <c r="E4623" s="72">
        <v>12</v>
      </c>
      <c r="F4623" s="73" t="s">
        <v>625</v>
      </c>
      <c r="G4623" s="74">
        <v>1.29407776E-2</v>
      </c>
      <c r="H4623" s="74">
        <f>'IDS Miami Dry Grocery 2025'!$I4623*'IDS Miami Dry Grocery 2025'!$G4623</f>
        <v>0</v>
      </c>
      <c r="I4623" s="78"/>
      <c r="J4623" s="75">
        <v>12.5</v>
      </c>
      <c r="K4623" s="76">
        <f>IFERROR((#REF!*#REF!)+('IDS Miami Dry Grocery 2025'!$J4623*'IDS Miami Dry Grocery 2025'!$I4623),'IDS Miami Dry Grocery 2025'!$J4623*'IDS Miami Dry Grocery 2025'!$I4623)</f>
        <v>0</v>
      </c>
      <c r="M4623" s="97"/>
    </row>
    <row r="4624" spans="1:13" s="35" customFormat="1" ht="15" x14ac:dyDescent="0.2">
      <c r="A4624" s="68" t="s">
        <v>13858</v>
      </c>
      <c r="B4624" s="69" t="s">
        <v>13836</v>
      </c>
      <c r="C4624" s="70" t="s">
        <v>13859</v>
      </c>
      <c r="D4624" s="71" t="s">
        <v>13860</v>
      </c>
      <c r="E4624" s="72">
        <v>12</v>
      </c>
      <c r="F4624" s="73" t="s">
        <v>625</v>
      </c>
      <c r="G4624" s="74">
        <v>1.29407776E-2</v>
      </c>
      <c r="H4624" s="74">
        <f>'IDS Miami Dry Grocery 2025'!$I4624*'IDS Miami Dry Grocery 2025'!$G4624</f>
        <v>0</v>
      </c>
      <c r="I4624" s="78"/>
      <c r="J4624" s="75">
        <v>12.5</v>
      </c>
      <c r="K4624" s="76">
        <f>IFERROR((#REF!*#REF!)+('IDS Miami Dry Grocery 2025'!$J4624*'IDS Miami Dry Grocery 2025'!$I4624),'IDS Miami Dry Grocery 2025'!$J4624*'IDS Miami Dry Grocery 2025'!$I4624)</f>
        <v>0</v>
      </c>
      <c r="M4624" s="97"/>
    </row>
    <row r="4625" spans="1:13" s="35" customFormat="1" ht="15" x14ac:dyDescent="0.2">
      <c r="A4625" s="68" t="s">
        <v>13861</v>
      </c>
      <c r="B4625" s="69" t="s">
        <v>13836</v>
      </c>
      <c r="C4625" s="70">
        <v>20064144047172</v>
      </c>
      <c r="D4625" s="71" t="s">
        <v>13862</v>
      </c>
      <c r="E4625" s="72">
        <v>12</v>
      </c>
      <c r="F4625" s="73" t="s">
        <v>484</v>
      </c>
      <c r="G4625" s="74">
        <v>7.0791999999999999E-3</v>
      </c>
      <c r="H4625" s="74">
        <f>'IDS Miami Dry Grocery 2025'!$I4625*'IDS Miami Dry Grocery 2025'!$G4625</f>
        <v>0</v>
      </c>
      <c r="I4625" s="78"/>
      <c r="J4625" s="75">
        <v>26.86</v>
      </c>
      <c r="K4625" s="76">
        <f>IFERROR((#REF!*#REF!)+('IDS Miami Dry Grocery 2025'!$J4625*'IDS Miami Dry Grocery 2025'!$I4625),'IDS Miami Dry Grocery 2025'!$J4625*'IDS Miami Dry Grocery 2025'!$I4625)</f>
        <v>0</v>
      </c>
      <c r="M4625" s="97"/>
    </row>
    <row r="4626" spans="1:13" s="35" customFormat="1" ht="15" x14ac:dyDescent="0.2">
      <c r="A4626" s="68" t="s">
        <v>13863</v>
      </c>
      <c r="B4626" s="69" t="s">
        <v>13836</v>
      </c>
      <c r="C4626" s="70" t="s">
        <v>13864</v>
      </c>
      <c r="D4626" s="71" t="s">
        <v>13865</v>
      </c>
      <c r="E4626" s="72">
        <v>24</v>
      </c>
      <c r="F4626" s="73" t="s">
        <v>68</v>
      </c>
      <c r="G4626" s="74">
        <v>1.6423743999999997E-2</v>
      </c>
      <c r="H4626" s="74">
        <f>'IDS Miami Dry Grocery 2025'!$I4626*'IDS Miami Dry Grocery 2025'!$G4626</f>
        <v>0</v>
      </c>
      <c r="I4626" s="78"/>
      <c r="J4626" s="75">
        <v>60.3</v>
      </c>
      <c r="K4626" s="76">
        <f>IFERROR((#REF!*#REF!)+('IDS Miami Dry Grocery 2025'!$J4626*'IDS Miami Dry Grocery 2025'!$I4626),'IDS Miami Dry Grocery 2025'!$J4626*'IDS Miami Dry Grocery 2025'!$I4626)</f>
        <v>0</v>
      </c>
      <c r="M4626" s="97"/>
    </row>
    <row r="4627" spans="1:13" s="35" customFormat="1" ht="15" x14ac:dyDescent="0.2">
      <c r="A4627" s="68" t="s">
        <v>13866</v>
      </c>
      <c r="B4627" s="69" t="s">
        <v>13836</v>
      </c>
      <c r="C4627" s="70" t="s">
        <v>13867</v>
      </c>
      <c r="D4627" s="71" t="s">
        <v>13868</v>
      </c>
      <c r="E4627" s="72">
        <v>24</v>
      </c>
      <c r="F4627" s="73" t="s">
        <v>68</v>
      </c>
      <c r="G4627" s="74">
        <v>1.6423743999999997E-2</v>
      </c>
      <c r="H4627" s="74">
        <f>'IDS Miami Dry Grocery 2025'!$I4627*'IDS Miami Dry Grocery 2025'!$G4627</f>
        <v>0</v>
      </c>
      <c r="I4627" s="78"/>
      <c r="J4627" s="75">
        <v>60.3</v>
      </c>
      <c r="K4627" s="76">
        <f>IFERROR((#REF!*#REF!)+('IDS Miami Dry Grocery 2025'!$J4627*'IDS Miami Dry Grocery 2025'!$I4627),'IDS Miami Dry Grocery 2025'!$J4627*'IDS Miami Dry Grocery 2025'!$I4627)</f>
        <v>0</v>
      </c>
      <c r="M4627" s="97"/>
    </row>
    <row r="4628" spans="1:13" s="35" customFormat="1" ht="15" x14ac:dyDescent="0.2">
      <c r="A4628" s="68" t="s">
        <v>13869</v>
      </c>
      <c r="B4628" s="69" t="s">
        <v>13836</v>
      </c>
      <c r="C4628" s="70" t="s">
        <v>13870</v>
      </c>
      <c r="D4628" s="71" t="s">
        <v>13871</v>
      </c>
      <c r="E4628" s="72">
        <v>24</v>
      </c>
      <c r="F4628" s="73" t="s">
        <v>68</v>
      </c>
      <c r="G4628" s="74">
        <v>1.6423743999999997E-2</v>
      </c>
      <c r="H4628" s="74">
        <f>'IDS Miami Dry Grocery 2025'!$I4628*'IDS Miami Dry Grocery 2025'!$G4628</f>
        <v>0</v>
      </c>
      <c r="I4628" s="78"/>
      <c r="J4628" s="75">
        <v>60.3</v>
      </c>
      <c r="K4628" s="76">
        <f>IFERROR((#REF!*#REF!)+('IDS Miami Dry Grocery 2025'!$J4628*'IDS Miami Dry Grocery 2025'!$I4628),'IDS Miami Dry Grocery 2025'!$J4628*'IDS Miami Dry Grocery 2025'!$I4628)</f>
        <v>0</v>
      </c>
      <c r="M4628" s="97"/>
    </row>
    <row r="4629" spans="1:13" s="35" customFormat="1" ht="15" x14ac:dyDescent="0.2">
      <c r="A4629" s="68" t="s">
        <v>13872</v>
      </c>
      <c r="B4629" s="69" t="s">
        <v>13836</v>
      </c>
      <c r="C4629" s="70" t="s">
        <v>13873</v>
      </c>
      <c r="D4629" s="71" t="s">
        <v>13874</v>
      </c>
      <c r="E4629" s="72">
        <v>12</v>
      </c>
      <c r="F4629" s="73" t="s">
        <v>1123</v>
      </c>
      <c r="G4629" s="74">
        <v>2.0104927999999998E-2</v>
      </c>
      <c r="H4629" s="74">
        <f>'IDS Miami Dry Grocery 2025'!$I4629*'IDS Miami Dry Grocery 2025'!$G4629</f>
        <v>0</v>
      </c>
      <c r="I4629" s="78"/>
      <c r="J4629" s="75">
        <v>63.57</v>
      </c>
      <c r="K4629" s="76">
        <f>IFERROR((#REF!*#REF!)+('IDS Miami Dry Grocery 2025'!$J4629*'IDS Miami Dry Grocery 2025'!$I4629),'IDS Miami Dry Grocery 2025'!$J4629*'IDS Miami Dry Grocery 2025'!$I4629)</f>
        <v>0</v>
      </c>
      <c r="M4629" s="97"/>
    </row>
    <row r="4630" spans="1:13" s="35" customFormat="1" ht="15" x14ac:dyDescent="0.2">
      <c r="A4630" s="68" t="s">
        <v>13875</v>
      </c>
      <c r="B4630" s="69" t="s">
        <v>13836</v>
      </c>
      <c r="C4630" s="70" t="s">
        <v>13876</v>
      </c>
      <c r="D4630" s="71" t="s">
        <v>13877</v>
      </c>
      <c r="E4630" s="72">
        <v>24</v>
      </c>
      <c r="F4630" s="73" t="s">
        <v>82</v>
      </c>
      <c r="G4630" s="74">
        <v>1.6423743999999997E-2</v>
      </c>
      <c r="H4630" s="74">
        <f>'IDS Miami Dry Grocery 2025'!$I4630*'IDS Miami Dry Grocery 2025'!$G4630</f>
        <v>0</v>
      </c>
      <c r="I4630" s="78"/>
      <c r="J4630" s="75">
        <v>60.3</v>
      </c>
      <c r="K4630" s="76">
        <f>IFERROR((#REF!*#REF!)+('IDS Miami Dry Grocery 2025'!$J4630*'IDS Miami Dry Grocery 2025'!$I4630),'IDS Miami Dry Grocery 2025'!$J4630*'IDS Miami Dry Grocery 2025'!$I4630)</f>
        <v>0</v>
      </c>
      <c r="M4630" s="97"/>
    </row>
    <row r="4631" spans="1:13" s="35" customFormat="1" ht="15" x14ac:dyDescent="0.2">
      <c r="A4631" s="68" t="s">
        <v>13878</v>
      </c>
      <c r="B4631" s="69" t="s">
        <v>13836</v>
      </c>
      <c r="C4631" s="70" t="s">
        <v>13879</v>
      </c>
      <c r="D4631" s="71" t="s">
        <v>13880</v>
      </c>
      <c r="E4631" s="72">
        <v>24</v>
      </c>
      <c r="F4631" s="73" t="s">
        <v>68</v>
      </c>
      <c r="G4631" s="74">
        <v>1.6423743999999997E-2</v>
      </c>
      <c r="H4631" s="74">
        <f>'IDS Miami Dry Grocery 2025'!$I4631*'IDS Miami Dry Grocery 2025'!$G4631</f>
        <v>0</v>
      </c>
      <c r="I4631" s="78"/>
      <c r="J4631" s="75">
        <v>60.3</v>
      </c>
      <c r="K4631" s="76">
        <f>IFERROR((#REF!*#REF!)+('IDS Miami Dry Grocery 2025'!$J4631*'IDS Miami Dry Grocery 2025'!$I4631),'IDS Miami Dry Grocery 2025'!$J4631*'IDS Miami Dry Grocery 2025'!$I4631)</f>
        <v>0</v>
      </c>
      <c r="M4631" s="97"/>
    </row>
    <row r="4632" spans="1:13" s="35" customFormat="1" ht="15" x14ac:dyDescent="0.2">
      <c r="A4632" s="68" t="s">
        <v>13881</v>
      </c>
      <c r="B4632" s="69" t="s">
        <v>13836</v>
      </c>
      <c r="C4632" s="70" t="s">
        <v>13882</v>
      </c>
      <c r="D4632" s="71" t="s">
        <v>13883</v>
      </c>
      <c r="E4632" s="72">
        <v>24</v>
      </c>
      <c r="F4632" s="73" t="s">
        <v>82</v>
      </c>
      <c r="G4632" s="74">
        <v>1.6423743999999997E-2</v>
      </c>
      <c r="H4632" s="74">
        <f>'IDS Miami Dry Grocery 2025'!$I4632*'IDS Miami Dry Grocery 2025'!$G4632</f>
        <v>0</v>
      </c>
      <c r="I4632" s="78"/>
      <c r="J4632" s="75">
        <v>60.3</v>
      </c>
      <c r="K4632" s="76">
        <f>IFERROR((#REF!*#REF!)+('IDS Miami Dry Grocery 2025'!$J4632*'IDS Miami Dry Grocery 2025'!$I4632),'IDS Miami Dry Grocery 2025'!$J4632*'IDS Miami Dry Grocery 2025'!$I4632)</f>
        <v>0</v>
      </c>
      <c r="M4632" s="97"/>
    </row>
    <row r="4633" spans="1:13" s="35" customFormat="1" ht="15" x14ac:dyDescent="0.2">
      <c r="A4633" s="68" t="s">
        <v>13884</v>
      </c>
      <c r="B4633" s="69" t="s">
        <v>13836</v>
      </c>
      <c r="C4633" s="70" t="s">
        <v>13885</v>
      </c>
      <c r="D4633" s="71" t="s">
        <v>13886</v>
      </c>
      <c r="E4633" s="72">
        <v>12</v>
      </c>
      <c r="F4633" s="73" t="s">
        <v>82</v>
      </c>
      <c r="G4633" s="74">
        <v>7.928704E-3</v>
      </c>
      <c r="H4633" s="74">
        <f>'IDS Miami Dry Grocery 2025'!$I4633*'IDS Miami Dry Grocery 2025'!$G4633</f>
        <v>0</v>
      </c>
      <c r="I4633" s="78"/>
      <c r="J4633" s="75">
        <v>32.21</v>
      </c>
      <c r="K4633" s="76">
        <f>IFERROR((#REF!*#REF!)+('IDS Miami Dry Grocery 2025'!$J4633*'IDS Miami Dry Grocery 2025'!$I4633),'IDS Miami Dry Grocery 2025'!$J4633*'IDS Miami Dry Grocery 2025'!$I4633)</f>
        <v>0</v>
      </c>
      <c r="M4633" s="97"/>
    </row>
    <row r="4634" spans="1:13" s="35" customFormat="1" ht="15" x14ac:dyDescent="0.2">
      <c r="A4634" s="68" t="s">
        <v>13887</v>
      </c>
      <c r="B4634" s="69" t="s">
        <v>13836</v>
      </c>
      <c r="C4634" s="70" t="s">
        <v>13888</v>
      </c>
      <c r="D4634" s="71" t="s">
        <v>13889</v>
      </c>
      <c r="E4634" s="72">
        <v>24</v>
      </c>
      <c r="F4634" s="73" t="s">
        <v>68</v>
      </c>
      <c r="G4634" s="74">
        <v>1.6423743999999997E-2</v>
      </c>
      <c r="H4634" s="74">
        <f>'IDS Miami Dry Grocery 2025'!$I4634*'IDS Miami Dry Grocery 2025'!$G4634</f>
        <v>0</v>
      </c>
      <c r="I4634" s="78"/>
      <c r="J4634" s="75">
        <v>60.3</v>
      </c>
      <c r="K4634" s="76">
        <f>IFERROR((#REF!*#REF!)+('IDS Miami Dry Grocery 2025'!$J4634*'IDS Miami Dry Grocery 2025'!$I4634),'IDS Miami Dry Grocery 2025'!$J4634*'IDS Miami Dry Grocery 2025'!$I4634)</f>
        <v>0</v>
      </c>
      <c r="M4634" s="97"/>
    </row>
    <row r="4635" spans="1:13" s="35" customFormat="1" ht="15" x14ac:dyDescent="0.2">
      <c r="A4635" s="68" t="s">
        <v>13890</v>
      </c>
      <c r="B4635" s="69" t="s">
        <v>13836</v>
      </c>
      <c r="C4635" s="70" t="s">
        <v>13891</v>
      </c>
      <c r="D4635" s="71" t="s">
        <v>13892</v>
      </c>
      <c r="E4635" s="72">
        <v>24</v>
      </c>
      <c r="F4635" s="73" t="s">
        <v>68</v>
      </c>
      <c r="G4635" s="74">
        <v>1.6423743999999997E-2</v>
      </c>
      <c r="H4635" s="74">
        <f>'IDS Miami Dry Grocery 2025'!$I4635*'IDS Miami Dry Grocery 2025'!$G4635</f>
        <v>0</v>
      </c>
      <c r="I4635" s="78"/>
      <c r="J4635" s="75">
        <v>60.3</v>
      </c>
      <c r="K4635" s="76">
        <f>IFERROR((#REF!*#REF!)+('IDS Miami Dry Grocery 2025'!$J4635*'IDS Miami Dry Grocery 2025'!$I4635),'IDS Miami Dry Grocery 2025'!$J4635*'IDS Miami Dry Grocery 2025'!$I4635)</f>
        <v>0</v>
      </c>
      <c r="M4635" s="97"/>
    </row>
    <row r="4636" spans="1:13" s="35" customFormat="1" ht="15" x14ac:dyDescent="0.2">
      <c r="A4636" s="68" t="s">
        <v>13893</v>
      </c>
      <c r="B4636" s="69" t="s">
        <v>13836</v>
      </c>
      <c r="C4636" s="70" t="s">
        <v>13894</v>
      </c>
      <c r="D4636" s="71" t="s">
        <v>13895</v>
      </c>
      <c r="E4636" s="72">
        <v>12</v>
      </c>
      <c r="F4636" s="73" t="s">
        <v>484</v>
      </c>
      <c r="G4636" s="74">
        <v>7.0791999999999999E-3</v>
      </c>
      <c r="H4636" s="74">
        <f>'IDS Miami Dry Grocery 2025'!$I4636*'IDS Miami Dry Grocery 2025'!$G4636</f>
        <v>0</v>
      </c>
      <c r="I4636" s="78"/>
      <c r="J4636" s="75">
        <v>25.85</v>
      </c>
      <c r="K4636" s="76">
        <f>IFERROR((#REF!*#REF!)+('IDS Miami Dry Grocery 2025'!$J4636*'IDS Miami Dry Grocery 2025'!$I4636),'IDS Miami Dry Grocery 2025'!$J4636*'IDS Miami Dry Grocery 2025'!$I4636)</f>
        <v>0</v>
      </c>
      <c r="M4636" s="97"/>
    </row>
    <row r="4637" spans="1:13" s="35" customFormat="1" ht="15" x14ac:dyDescent="0.2">
      <c r="A4637" s="68" t="s">
        <v>13896</v>
      </c>
      <c r="B4637" s="69" t="s">
        <v>13836</v>
      </c>
      <c r="C4637" s="70" t="s">
        <v>13897</v>
      </c>
      <c r="D4637" s="71" t="s">
        <v>13898</v>
      </c>
      <c r="E4637" s="72">
        <v>12</v>
      </c>
      <c r="F4637" s="73" t="s">
        <v>484</v>
      </c>
      <c r="G4637" s="74">
        <v>7.6455360000000005E-3</v>
      </c>
      <c r="H4637" s="74">
        <f>'IDS Miami Dry Grocery 2025'!$I4637*'IDS Miami Dry Grocery 2025'!$G4637</f>
        <v>0</v>
      </c>
      <c r="I4637" s="78"/>
      <c r="J4637" s="75">
        <v>25.85</v>
      </c>
      <c r="K4637" s="76">
        <f>IFERROR((#REF!*#REF!)+('IDS Miami Dry Grocery 2025'!$J4637*'IDS Miami Dry Grocery 2025'!$I4637),'IDS Miami Dry Grocery 2025'!$J4637*'IDS Miami Dry Grocery 2025'!$I4637)</f>
        <v>0</v>
      </c>
      <c r="M4637" s="97"/>
    </row>
    <row r="4638" spans="1:13" s="35" customFormat="1" ht="15" x14ac:dyDescent="0.2">
      <c r="A4638" s="68" t="s">
        <v>13899</v>
      </c>
      <c r="B4638" s="69" t="s">
        <v>13836</v>
      </c>
      <c r="C4638" s="70" t="s">
        <v>13900</v>
      </c>
      <c r="D4638" s="71" t="s">
        <v>13901</v>
      </c>
      <c r="E4638" s="72">
        <v>12</v>
      </c>
      <c r="F4638" s="73" t="s">
        <v>521</v>
      </c>
      <c r="G4638" s="74">
        <v>1.2176223999999999E-2</v>
      </c>
      <c r="H4638" s="74">
        <f>'IDS Miami Dry Grocery 2025'!$I4638*'IDS Miami Dry Grocery 2025'!$G4638</f>
        <v>0</v>
      </c>
      <c r="I4638" s="78"/>
      <c r="J4638" s="75">
        <v>31.35</v>
      </c>
      <c r="K4638" s="76">
        <f>IFERROR((#REF!*#REF!)+('IDS Miami Dry Grocery 2025'!$J4638*'IDS Miami Dry Grocery 2025'!$I4638),'IDS Miami Dry Grocery 2025'!$J4638*'IDS Miami Dry Grocery 2025'!$I4638)</f>
        <v>0</v>
      </c>
      <c r="M4638" s="97"/>
    </row>
    <row r="4639" spans="1:13" s="35" customFormat="1" ht="15" x14ac:dyDescent="0.2">
      <c r="A4639" s="68" t="s">
        <v>13902</v>
      </c>
      <c r="B4639" s="69" t="s">
        <v>13836</v>
      </c>
      <c r="C4639" s="70" t="s">
        <v>13903</v>
      </c>
      <c r="D4639" s="71" t="s">
        <v>13904</v>
      </c>
      <c r="E4639" s="72">
        <v>10</v>
      </c>
      <c r="F4639" s="73" t="s">
        <v>9761</v>
      </c>
      <c r="G4639" s="74">
        <v>1.0194047999999999E-2</v>
      </c>
      <c r="H4639" s="74">
        <f>'IDS Miami Dry Grocery 2025'!$I4639*'IDS Miami Dry Grocery 2025'!$G4639</f>
        <v>0</v>
      </c>
      <c r="I4639" s="78"/>
      <c r="J4639" s="75">
        <v>19.760000000000002</v>
      </c>
      <c r="K4639" s="76">
        <f>IFERROR((#REF!*#REF!)+('IDS Miami Dry Grocery 2025'!$J4639*'IDS Miami Dry Grocery 2025'!$I4639),'IDS Miami Dry Grocery 2025'!$J4639*'IDS Miami Dry Grocery 2025'!$I4639)</f>
        <v>0</v>
      </c>
      <c r="M4639" s="97"/>
    </row>
    <row r="4640" spans="1:13" s="35" customFormat="1" ht="15" x14ac:dyDescent="0.2">
      <c r="A4640" s="68" t="s">
        <v>13905</v>
      </c>
      <c r="B4640" s="69" t="s">
        <v>13836</v>
      </c>
      <c r="C4640" s="70" t="s">
        <v>13906</v>
      </c>
      <c r="D4640" s="71" t="s">
        <v>13907</v>
      </c>
      <c r="E4640" s="72">
        <v>6</v>
      </c>
      <c r="F4640" s="73" t="s">
        <v>13908</v>
      </c>
      <c r="G4640" s="74">
        <v>2.1237599999999999E-2</v>
      </c>
      <c r="H4640" s="74">
        <f>'IDS Miami Dry Grocery 2025'!$I4640*'IDS Miami Dry Grocery 2025'!$G4640</f>
        <v>0</v>
      </c>
      <c r="I4640" s="78"/>
      <c r="J4640" s="75">
        <v>47.98</v>
      </c>
      <c r="K4640" s="76">
        <f>IFERROR((#REF!*#REF!)+('IDS Miami Dry Grocery 2025'!$J4640*'IDS Miami Dry Grocery 2025'!$I4640),'IDS Miami Dry Grocery 2025'!$J4640*'IDS Miami Dry Grocery 2025'!$I4640)</f>
        <v>0</v>
      </c>
      <c r="M4640" s="97"/>
    </row>
    <row r="4641" spans="1:13" s="35" customFormat="1" ht="15" x14ac:dyDescent="0.2">
      <c r="A4641" s="68" t="s">
        <v>13909</v>
      </c>
      <c r="B4641" s="69" t="s">
        <v>13836</v>
      </c>
      <c r="C4641" s="70" t="s">
        <v>13910</v>
      </c>
      <c r="D4641" s="71" t="s">
        <v>13911</v>
      </c>
      <c r="E4641" s="72">
        <v>8</v>
      </c>
      <c r="F4641" s="73" t="s">
        <v>7966</v>
      </c>
      <c r="G4641" s="74">
        <v>9.6277120000000001E-3</v>
      </c>
      <c r="H4641" s="74">
        <f>'IDS Miami Dry Grocery 2025'!$I4641*'IDS Miami Dry Grocery 2025'!$G4641</f>
        <v>0</v>
      </c>
      <c r="I4641" s="78"/>
      <c r="J4641" s="75">
        <v>28.6</v>
      </c>
      <c r="K4641" s="76">
        <f>IFERROR((#REF!*#REF!)+('IDS Miami Dry Grocery 2025'!$J4641*'IDS Miami Dry Grocery 2025'!$I4641),'IDS Miami Dry Grocery 2025'!$J4641*'IDS Miami Dry Grocery 2025'!$I4641)</f>
        <v>0</v>
      </c>
      <c r="M4641" s="97"/>
    </row>
    <row r="4642" spans="1:13" s="35" customFormat="1" ht="15" x14ac:dyDescent="0.2">
      <c r="A4642" s="68" t="s">
        <v>13912</v>
      </c>
      <c r="B4642" s="69" t="s">
        <v>13836</v>
      </c>
      <c r="C4642" s="70" t="s">
        <v>13913</v>
      </c>
      <c r="D4642" s="71" t="s">
        <v>13914</v>
      </c>
      <c r="E4642" s="72">
        <v>6</v>
      </c>
      <c r="F4642" s="73" t="s">
        <v>6084</v>
      </c>
      <c r="G4642" s="74">
        <v>2.1237599999999999E-2</v>
      </c>
      <c r="H4642" s="74">
        <f>'IDS Miami Dry Grocery 2025'!$I4642*'IDS Miami Dry Grocery 2025'!$G4642</f>
        <v>0</v>
      </c>
      <c r="I4642" s="78"/>
      <c r="J4642" s="75">
        <v>47.98</v>
      </c>
      <c r="K4642" s="76">
        <f>IFERROR((#REF!*#REF!)+('IDS Miami Dry Grocery 2025'!$J4642*'IDS Miami Dry Grocery 2025'!$I4642),'IDS Miami Dry Grocery 2025'!$J4642*'IDS Miami Dry Grocery 2025'!$I4642)</f>
        <v>0</v>
      </c>
      <c r="M4642" s="97"/>
    </row>
    <row r="4643" spans="1:13" s="35" customFormat="1" ht="15" x14ac:dyDescent="0.2">
      <c r="A4643" s="68" t="s">
        <v>13915</v>
      </c>
      <c r="B4643" s="69" t="s">
        <v>13836</v>
      </c>
      <c r="C4643" s="70" t="s">
        <v>13916</v>
      </c>
      <c r="D4643" s="71" t="s">
        <v>13917</v>
      </c>
      <c r="E4643" s="72">
        <v>12</v>
      </c>
      <c r="F4643" s="73" t="s">
        <v>484</v>
      </c>
      <c r="G4643" s="74">
        <v>7.3623680000000002E-3</v>
      </c>
      <c r="H4643" s="74">
        <f>'IDS Miami Dry Grocery 2025'!$I4643*'IDS Miami Dry Grocery 2025'!$G4643</f>
        <v>0</v>
      </c>
      <c r="I4643" s="78"/>
      <c r="J4643" s="75">
        <v>25.85</v>
      </c>
      <c r="K4643" s="76">
        <f>IFERROR((#REF!*#REF!)+('IDS Miami Dry Grocery 2025'!$J4643*'IDS Miami Dry Grocery 2025'!$I4643),'IDS Miami Dry Grocery 2025'!$J4643*'IDS Miami Dry Grocery 2025'!$I4643)</f>
        <v>0</v>
      </c>
      <c r="M4643" s="97"/>
    </row>
    <row r="4644" spans="1:13" s="35" customFormat="1" ht="15" x14ac:dyDescent="0.2">
      <c r="A4644" s="68" t="s">
        <v>13918</v>
      </c>
      <c r="B4644" s="69" t="s">
        <v>13836</v>
      </c>
      <c r="C4644" s="70" t="s">
        <v>13919</v>
      </c>
      <c r="D4644" s="71" t="s">
        <v>13920</v>
      </c>
      <c r="E4644" s="72">
        <v>7</v>
      </c>
      <c r="F4644" s="73" t="s">
        <v>484</v>
      </c>
      <c r="G4644" s="74">
        <v>5.9465279999999995E-3</v>
      </c>
      <c r="H4644" s="74">
        <f>'IDS Miami Dry Grocery 2025'!$I4644*'IDS Miami Dry Grocery 2025'!$G4644</f>
        <v>0</v>
      </c>
      <c r="I4644" s="78"/>
      <c r="J4644" s="75">
        <v>24.02</v>
      </c>
      <c r="K4644" s="76">
        <f>IFERROR((#REF!*#REF!)+('IDS Miami Dry Grocery 2025'!$J4644*'IDS Miami Dry Grocery 2025'!$I4644),'IDS Miami Dry Grocery 2025'!$J4644*'IDS Miami Dry Grocery 2025'!$I4644)</f>
        <v>0</v>
      </c>
      <c r="M4644" s="97"/>
    </row>
    <row r="4645" spans="1:13" s="35" customFormat="1" ht="15" x14ac:dyDescent="0.2">
      <c r="A4645" s="68" t="s">
        <v>13921</v>
      </c>
      <c r="B4645" s="69" t="s">
        <v>13836</v>
      </c>
      <c r="C4645" s="70" t="s">
        <v>13922</v>
      </c>
      <c r="D4645" s="71" t="s">
        <v>13923</v>
      </c>
      <c r="E4645" s="72">
        <v>6</v>
      </c>
      <c r="F4645" s="73" t="s">
        <v>279</v>
      </c>
      <c r="G4645" s="74">
        <v>5.9465279999999995E-3</v>
      </c>
      <c r="H4645" s="74">
        <f>'IDS Miami Dry Grocery 2025'!$I4645*'IDS Miami Dry Grocery 2025'!$G4645</f>
        <v>0</v>
      </c>
      <c r="I4645" s="78"/>
      <c r="J4645" s="75">
        <v>23.4</v>
      </c>
      <c r="K4645" s="76">
        <f>IFERROR((#REF!*#REF!)+('IDS Miami Dry Grocery 2025'!$J4645*'IDS Miami Dry Grocery 2025'!$I4645),'IDS Miami Dry Grocery 2025'!$J4645*'IDS Miami Dry Grocery 2025'!$I4645)</f>
        <v>0</v>
      </c>
      <c r="M4645" s="97"/>
    </row>
    <row r="4646" spans="1:13" s="35" customFormat="1" ht="15" x14ac:dyDescent="0.2">
      <c r="A4646" s="68" t="s">
        <v>13924</v>
      </c>
      <c r="B4646" s="69" t="s">
        <v>13836</v>
      </c>
      <c r="C4646" s="70" t="s">
        <v>13925</v>
      </c>
      <c r="D4646" s="71" t="s">
        <v>13926</v>
      </c>
      <c r="E4646" s="72">
        <v>6</v>
      </c>
      <c r="F4646" s="73" t="s">
        <v>279</v>
      </c>
      <c r="G4646" s="74">
        <v>5.6633600000000001E-3</v>
      </c>
      <c r="H4646" s="74">
        <f>'IDS Miami Dry Grocery 2025'!$I4646*'IDS Miami Dry Grocery 2025'!$G4646</f>
        <v>0</v>
      </c>
      <c r="I4646" s="78"/>
      <c r="J4646" s="75">
        <v>23.4</v>
      </c>
      <c r="K4646" s="76">
        <f>IFERROR((#REF!*#REF!)+('IDS Miami Dry Grocery 2025'!$J4646*'IDS Miami Dry Grocery 2025'!$I4646),'IDS Miami Dry Grocery 2025'!$J4646*'IDS Miami Dry Grocery 2025'!$I4646)</f>
        <v>0</v>
      </c>
      <c r="M4646" s="97"/>
    </row>
    <row r="4647" spans="1:13" s="35" customFormat="1" ht="15" x14ac:dyDescent="0.2">
      <c r="A4647" s="68" t="s">
        <v>13927</v>
      </c>
      <c r="B4647" s="69" t="s">
        <v>13836</v>
      </c>
      <c r="C4647" s="70" t="s">
        <v>13928</v>
      </c>
      <c r="D4647" s="71" t="s">
        <v>13929</v>
      </c>
      <c r="E4647" s="72">
        <v>12</v>
      </c>
      <c r="F4647" s="73" t="s">
        <v>13042</v>
      </c>
      <c r="G4647" s="74">
        <v>1.274256E-2</v>
      </c>
      <c r="H4647" s="74">
        <f>'IDS Miami Dry Grocery 2025'!$I4647*'IDS Miami Dry Grocery 2025'!$G4647</f>
        <v>0</v>
      </c>
      <c r="I4647" s="78"/>
      <c r="J4647" s="75">
        <v>69.099999999999994</v>
      </c>
      <c r="K4647" s="76">
        <f>IFERROR((#REF!*#REF!)+('IDS Miami Dry Grocery 2025'!$J4647*'IDS Miami Dry Grocery 2025'!$I4647),'IDS Miami Dry Grocery 2025'!$J4647*'IDS Miami Dry Grocery 2025'!$I4647)</f>
        <v>0</v>
      </c>
      <c r="M4647" s="97"/>
    </row>
    <row r="4648" spans="1:13" s="35" customFormat="1" ht="15" x14ac:dyDescent="0.2">
      <c r="A4648" s="68" t="s">
        <v>13930</v>
      </c>
      <c r="B4648" s="69" t="s">
        <v>13836</v>
      </c>
      <c r="C4648" s="70" t="s">
        <v>13931</v>
      </c>
      <c r="D4648" s="71" t="s">
        <v>13932</v>
      </c>
      <c r="E4648" s="72">
        <v>12</v>
      </c>
      <c r="F4648" s="73" t="s">
        <v>13042</v>
      </c>
      <c r="G4648" s="74">
        <v>1.274256E-2</v>
      </c>
      <c r="H4648" s="74">
        <f>'IDS Miami Dry Grocery 2025'!$I4648*'IDS Miami Dry Grocery 2025'!$G4648</f>
        <v>0</v>
      </c>
      <c r="I4648" s="78"/>
      <c r="J4648" s="75">
        <v>69.099999999999994</v>
      </c>
      <c r="K4648" s="76">
        <f>IFERROR((#REF!*#REF!)+('IDS Miami Dry Grocery 2025'!$J4648*'IDS Miami Dry Grocery 2025'!$I4648),'IDS Miami Dry Grocery 2025'!$J4648*'IDS Miami Dry Grocery 2025'!$I4648)</f>
        <v>0</v>
      </c>
      <c r="M4648" s="97"/>
    </row>
    <row r="4649" spans="1:13" s="35" customFormat="1" ht="15" x14ac:dyDescent="0.2">
      <c r="A4649" s="68" t="s">
        <v>13933</v>
      </c>
      <c r="B4649" s="69" t="s">
        <v>13836</v>
      </c>
      <c r="C4649" s="70" t="s">
        <v>13934</v>
      </c>
      <c r="D4649" s="71" t="s">
        <v>13935</v>
      </c>
      <c r="E4649" s="72">
        <v>24</v>
      </c>
      <c r="F4649" s="73" t="s">
        <v>86</v>
      </c>
      <c r="G4649" s="74">
        <v>2.5201952E-2</v>
      </c>
      <c r="H4649" s="74">
        <f>'IDS Miami Dry Grocery 2025'!$I4649*'IDS Miami Dry Grocery 2025'!$G4649</f>
        <v>0</v>
      </c>
      <c r="I4649" s="78"/>
      <c r="J4649" s="75">
        <v>134.06</v>
      </c>
      <c r="K4649" s="76">
        <f>IFERROR((#REF!*#REF!)+('IDS Miami Dry Grocery 2025'!$J4649*'IDS Miami Dry Grocery 2025'!$I4649),'IDS Miami Dry Grocery 2025'!$J4649*'IDS Miami Dry Grocery 2025'!$I4649)</f>
        <v>0</v>
      </c>
      <c r="M4649" s="97"/>
    </row>
    <row r="4650" spans="1:13" s="35" customFormat="1" ht="15" x14ac:dyDescent="0.2">
      <c r="A4650" s="68" t="s">
        <v>13936</v>
      </c>
      <c r="B4650" s="69" t="s">
        <v>13836</v>
      </c>
      <c r="C4650" s="70" t="s">
        <v>13937</v>
      </c>
      <c r="D4650" s="71" t="s">
        <v>13938</v>
      </c>
      <c r="E4650" s="72">
        <v>9</v>
      </c>
      <c r="F4650" s="73" t="s">
        <v>936</v>
      </c>
      <c r="G4650" s="74">
        <v>1.8689088E-2</v>
      </c>
      <c r="H4650" s="74">
        <f>'IDS Miami Dry Grocery 2025'!$I4650*'IDS Miami Dry Grocery 2025'!$G4650</f>
        <v>0</v>
      </c>
      <c r="I4650" s="78"/>
      <c r="J4650" s="75">
        <v>92.53</v>
      </c>
      <c r="K4650" s="76">
        <f>IFERROR((#REF!*#REF!)+('IDS Miami Dry Grocery 2025'!$J4650*'IDS Miami Dry Grocery 2025'!$I4650),'IDS Miami Dry Grocery 2025'!$J4650*'IDS Miami Dry Grocery 2025'!$I4650)</f>
        <v>0</v>
      </c>
      <c r="M4650" s="97"/>
    </row>
    <row r="4651" spans="1:13" s="35" customFormat="1" ht="15" x14ac:dyDescent="0.2">
      <c r="A4651" s="68" t="s">
        <v>13939</v>
      </c>
      <c r="B4651" s="69" t="s">
        <v>13836</v>
      </c>
      <c r="C4651" s="70" t="s">
        <v>13940</v>
      </c>
      <c r="D4651" s="71" t="s">
        <v>13941</v>
      </c>
      <c r="E4651" s="72">
        <v>6</v>
      </c>
      <c r="F4651" s="73" t="s">
        <v>258</v>
      </c>
      <c r="G4651" s="74">
        <v>9.6277120000000001E-3</v>
      </c>
      <c r="H4651" s="74">
        <f>'IDS Miami Dry Grocery 2025'!$I4651*'IDS Miami Dry Grocery 2025'!$G4651</f>
        <v>0</v>
      </c>
      <c r="I4651" s="78"/>
      <c r="J4651" s="75">
        <v>32.39</v>
      </c>
      <c r="K4651" s="76">
        <f>IFERROR((#REF!*#REF!)+('IDS Miami Dry Grocery 2025'!$J4651*'IDS Miami Dry Grocery 2025'!$I4651),'IDS Miami Dry Grocery 2025'!$J4651*'IDS Miami Dry Grocery 2025'!$I4651)</f>
        <v>0</v>
      </c>
      <c r="M4651" s="97"/>
    </row>
    <row r="4652" spans="1:13" s="35" customFormat="1" ht="15" x14ac:dyDescent="0.2">
      <c r="A4652" s="68" t="s">
        <v>13942</v>
      </c>
      <c r="B4652" s="69" t="s">
        <v>13836</v>
      </c>
      <c r="C4652" s="70" t="s">
        <v>13943</v>
      </c>
      <c r="D4652" s="71" t="s">
        <v>13944</v>
      </c>
      <c r="E4652" s="72">
        <v>6</v>
      </c>
      <c r="F4652" s="73" t="s">
        <v>258</v>
      </c>
      <c r="G4652" s="74">
        <v>9.6277120000000001E-3</v>
      </c>
      <c r="H4652" s="74">
        <f>'IDS Miami Dry Grocery 2025'!$I4652*'IDS Miami Dry Grocery 2025'!$G4652</f>
        <v>0</v>
      </c>
      <c r="I4652" s="78"/>
      <c r="J4652" s="75">
        <v>32.39</v>
      </c>
      <c r="K4652" s="76">
        <f>IFERROR((#REF!*#REF!)+('IDS Miami Dry Grocery 2025'!$J4652*'IDS Miami Dry Grocery 2025'!$I4652),'IDS Miami Dry Grocery 2025'!$J4652*'IDS Miami Dry Grocery 2025'!$I4652)</f>
        <v>0</v>
      </c>
      <c r="M4652" s="97"/>
    </row>
    <row r="4653" spans="1:13" s="35" customFormat="1" ht="15" x14ac:dyDescent="0.2">
      <c r="A4653" s="68" t="s">
        <v>13945</v>
      </c>
      <c r="B4653" s="69" t="s">
        <v>13836</v>
      </c>
      <c r="C4653" s="70" t="s">
        <v>13946</v>
      </c>
      <c r="D4653" s="71" t="s">
        <v>13947</v>
      </c>
      <c r="E4653" s="72">
        <v>6</v>
      </c>
      <c r="F4653" s="73" t="s">
        <v>64</v>
      </c>
      <c r="G4653" s="74">
        <v>9.6277120000000001E-3</v>
      </c>
      <c r="H4653" s="74">
        <f>'IDS Miami Dry Grocery 2025'!$I4653*'IDS Miami Dry Grocery 2025'!$G4653</f>
        <v>0</v>
      </c>
      <c r="I4653" s="78"/>
      <c r="J4653" s="75">
        <v>32.39</v>
      </c>
      <c r="K4653" s="76">
        <f>IFERROR((#REF!*#REF!)+('IDS Miami Dry Grocery 2025'!$J4653*'IDS Miami Dry Grocery 2025'!$I4653),'IDS Miami Dry Grocery 2025'!$J4653*'IDS Miami Dry Grocery 2025'!$I4653)</f>
        <v>0</v>
      </c>
      <c r="M4653" s="97"/>
    </row>
    <row r="4654" spans="1:13" s="35" customFormat="1" ht="15" x14ac:dyDescent="0.2">
      <c r="A4654" s="68" t="s">
        <v>13948</v>
      </c>
      <c r="B4654" s="69" t="s">
        <v>13836</v>
      </c>
      <c r="C4654" s="70" t="s">
        <v>13949</v>
      </c>
      <c r="D4654" s="71" t="s">
        <v>13950</v>
      </c>
      <c r="E4654" s="72">
        <v>24</v>
      </c>
      <c r="F4654" s="73" t="s">
        <v>507</v>
      </c>
      <c r="G4654" s="74">
        <v>1.8972256E-2</v>
      </c>
      <c r="H4654" s="74">
        <f>'IDS Miami Dry Grocery 2025'!$I4654*'IDS Miami Dry Grocery 2025'!$G4654</f>
        <v>0</v>
      </c>
      <c r="I4654" s="78"/>
      <c r="J4654" s="75">
        <v>36.54</v>
      </c>
      <c r="K4654" s="76">
        <f>IFERROR((#REF!*#REF!)+('IDS Miami Dry Grocery 2025'!$J4654*'IDS Miami Dry Grocery 2025'!$I4654),'IDS Miami Dry Grocery 2025'!$J4654*'IDS Miami Dry Grocery 2025'!$I4654)</f>
        <v>0</v>
      </c>
      <c r="M4654" s="97"/>
    </row>
    <row r="4655" spans="1:13" s="35" customFormat="1" ht="15" x14ac:dyDescent="0.2">
      <c r="A4655" s="68" t="s">
        <v>13951</v>
      </c>
      <c r="B4655" s="69" t="s">
        <v>13836</v>
      </c>
      <c r="C4655" s="70" t="s">
        <v>13952</v>
      </c>
      <c r="D4655" s="71" t="s">
        <v>13953</v>
      </c>
      <c r="E4655" s="72">
        <v>24</v>
      </c>
      <c r="F4655" s="73" t="s">
        <v>229</v>
      </c>
      <c r="G4655" s="74">
        <v>1.5007904000000001E-2</v>
      </c>
      <c r="H4655" s="74">
        <f>'IDS Miami Dry Grocery 2025'!$I4655*'IDS Miami Dry Grocery 2025'!$G4655</f>
        <v>0</v>
      </c>
      <c r="I4655" s="78"/>
      <c r="J4655" s="75">
        <v>36.54</v>
      </c>
      <c r="K4655" s="76">
        <f>IFERROR((#REF!*#REF!)+('IDS Miami Dry Grocery 2025'!$J4655*'IDS Miami Dry Grocery 2025'!$I4655),'IDS Miami Dry Grocery 2025'!$J4655*'IDS Miami Dry Grocery 2025'!$I4655)</f>
        <v>0</v>
      </c>
      <c r="M4655" s="97"/>
    </row>
    <row r="4656" spans="1:13" s="35" customFormat="1" ht="15" x14ac:dyDescent="0.2">
      <c r="A4656" s="68" t="s">
        <v>13954</v>
      </c>
      <c r="B4656" s="69" t="s">
        <v>13836</v>
      </c>
      <c r="C4656" s="70" t="s">
        <v>13955</v>
      </c>
      <c r="D4656" s="71" t="s">
        <v>13956</v>
      </c>
      <c r="E4656" s="72">
        <v>24</v>
      </c>
      <c r="F4656" s="73" t="s">
        <v>229</v>
      </c>
      <c r="G4656" s="74">
        <v>1.8972256E-2</v>
      </c>
      <c r="H4656" s="74">
        <f>'IDS Miami Dry Grocery 2025'!$I4656*'IDS Miami Dry Grocery 2025'!$G4656</f>
        <v>0</v>
      </c>
      <c r="I4656" s="78"/>
      <c r="J4656" s="75">
        <v>36.54</v>
      </c>
      <c r="K4656" s="76">
        <f>IFERROR((#REF!*#REF!)+('IDS Miami Dry Grocery 2025'!$J4656*'IDS Miami Dry Grocery 2025'!$I4656),'IDS Miami Dry Grocery 2025'!$J4656*'IDS Miami Dry Grocery 2025'!$I4656)</f>
        <v>0</v>
      </c>
      <c r="M4656" s="97"/>
    </row>
    <row r="4657" spans="1:13" s="35" customFormat="1" ht="15" x14ac:dyDescent="0.2">
      <c r="A4657" s="68" t="s">
        <v>13957</v>
      </c>
      <c r="B4657" s="69" t="s">
        <v>13836</v>
      </c>
      <c r="C4657" s="70" t="s">
        <v>13958</v>
      </c>
      <c r="D4657" s="71" t="s">
        <v>13959</v>
      </c>
      <c r="E4657" s="72">
        <v>12</v>
      </c>
      <c r="F4657" s="73" t="s">
        <v>86</v>
      </c>
      <c r="G4657" s="74">
        <v>1.3592063999999999E-2</v>
      </c>
      <c r="H4657" s="74">
        <f>'IDS Miami Dry Grocery 2025'!$I4657*'IDS Miami Dry Grocery 2025'!$G4657</f>
        <v>0</v>
      </c>
      <c r="I4657" s="78"/>
      <c r="J4657" s="75">
        <v>46.77</v>
      </c>
      <c r="K4657" s="76">
        <f>IFERROR((#REF!*#REF!)+('IDS Miami Dry Grocery 2025'!$J4657*'IDS Miami Dry Grocery 2025'!$I4657),'IDS Miami Dry Grocery 2025'!$J4657*'IDS Miami Dry Grocery 2025'!$I4657)</f>
        <v>0</v>
      </c>
      <c r="M4657" s="97"/>
    </row>
    <row r="4658" spans="1:13" s="35" customFormat="1" ht="15" x14ac:dyDescent="0.2">
      <c r="A4658" s="68" t="s">
        <v>13960</v>
      </c>
      <c r="B4658" s="69" t="s">
        <v>13836</v>
      </c>
      <c r="C4658" s="70" t="s">
        <v>13961</v>
      </c>
      <c r="D4658" s="71" t="s">
        <v>13962</v>
      </c>
      <c r="E4658" s="72">
        <v>8</v>
      </c>
      <c r="F4658" s="73" t="s">
        <v>7966</v>
      </c>
      <c r="G4658" s="74">
        <v>9.6277120000000001E-3</v>
      </c>
      <c r="H4658" s="74">
        <f>'IDS Miami Dry Grocery 2025'!$I4658*'IDS Miami Dry Grocery 2025'!$G4658</f>
        <v>0</v>
      </c>
      <c r="I4658" s="78"/>
      <c r="J4658" s="75">
        <v>28.6</v>
      </c>
      <c r="K4658" s="76">
        <f>IFERROR((#REF!*#REF!)+('IDS Miami Dry Grocery 2025'!$J4658*'IDS Miami Dry Grocery 2025'!$I4658),'IDS Miami Dry Grocery 2025'!$J4658*'IDS Miami Dry Grocery 2025'!$I4658)</f>
        <v>0</v>
      </c>
      <c r="M4658" s="97"/>
    </row>
    <row r="4659" spans="1:13" s="35" customFormat="1" ht="15" x14ac:dyDescent="0.2">
      <c r="A4659" s="68" t="s">
        <v>13963</v>
      </c>
      <c r="B4659" s="69" t="s">
        <v>13836</v>
      </c>
      <c r="C4659" s="70" t="s">
        <v>13964</v>
      </c>
      <c r="D4659" s="71" t="s">
        <v>13965</v>
      </c>
      <c r="E4659" s="72">
        <v>6</v>
      </c>
      <c r="F4659" s="73" t="s">
        <v>6084</v>
      </c>
      <c r="G4659" s="74">
        <v>2.1237599999999999E-2</v>
      </c>
      <c r="H4659" s="74">
        <f>'IDS Miami Dry Grocery 2025'!$I4659*'IDS Miami Dry Grocery 2025'!$G4659</f>
        <v>0</v>
      </c>
      <c r="I4659" s="78"/>
      <c r="J4659" s="75">
        <v>47.98</v>
      </c>
      <c r="K4659" s="76">
        <f>IFERROR((#REF!*#REF!)+('IDS Miami Dry Grocery 2025'!$J4659*'IDS Miami Dry Grocery 2025'!$I4659),'IDS Miami Dry Grocery 2025'!$J4659*'IDS Miami Dry Grocery 2025'!$I4659)</f>
        <v>0</v>
      </c>
      <c r="M4659" s="97"/>
    </row>
    <row r="4660" spans="1:13" s="35" customFormat="1" ht="15" x14ac:dyDescent="0.2">
      <c r="A4660" s="68" t="s">
        <v>13966</v>
      </c>
      <c r="B4660" s="69" t="s">
        <v>13836</v>
      </c>
      <c r="C4660" s="70" t="s">
        <v>13967</v>
      </c>
      <c r="D4660" s="71" t="s">
        <v>13968</v>
      </c>
      <c r="E4660" s="72">
        <v>12</v>
      </c>
      <c r="F4660" s="73" t="s">
        <v>2368</v>
      </c>
      <c r="G4660" s="74">
        <v>1.2459392E-2</v>
      </c>
      <c r="H4660" s="74">
        <f>'IDS Miami Dry Grocery 2025'!$I4660*'IDS Miami Dry Grocery 2025'!$G4660</f>
        <v>0</v>
      </c>
      <c r="I4660" s="78"/>
      <c r="J4660" s="75">
        <v>32.71</v>
      </c>
      <c r="K4660" s="76">
        <f>IFERROR((#REF!*#REF!)+('IDS Miami Dry Grocery 2025'!$J4660*'IDS Miami Dry Grocery 2025'!$I4660),'IDS Miami Dry Grocery 2025'!$J4660*'IDS Miami Dry Grocery 2025'!$I4660)</f>
        <v>0</v>
      </c>
      <c r="M4660" s="97"/>
    </row>
    <row r="4661" spans="1:13" s="35" customFormat="1" ht="15" x14ac:dyDescent="0.2">
      <c r="A4661" s="68" t="s">
        <v>13969</v>
      </c>
      <c r="B4661" s="69" t="s">
        <v>13836</v>
      </c>
      <c r="C4661" s="70" t="s">
        <v>13970</v>
      </c>
      <c r="D4661" s="71" t="s">
        <v>13971</v>
      </c>
      <c r="E4661" s="72">
        <v>12</v>
      </c>
      <c r="F4661" s="73" t="s">
        <v>5719</v>
      </c>
      <c r="G4661" s="74">
        <v>1.1609887999999999E-2</v>
      </c>
      <c r="H4661" s="74">
        <f>'IDS Miami Dry Grocery 2025'!$I4661*'IDS Miami Dry Grocery 2025'!$G4661</f>
        <v>0</v>
      </c>
      <c r="I4661" s="78"/>
      <c r="J4661" s="75">
        <v>28.08</v>
      </c>
      <c r="K4661" s="76">
        <f>IFERROR((#REF!*#REF!)+('IDS Miami Dry Grocery 2025'!$J4661*'IDS Miami Dry Grocery 2025'!$I4661),'IDS Miami Dry Grocery 2025'!$J4661*'IDS Miami Dry Grocery 2025'!$I4661)</f>
        <v>0</v>
      </c>
      <c r="M4661" s="97"/>
    </row>
    <row r="4662" spans="1:13" s="35" customFormat="1" ht="15" x14ac:dyDescent="0.2">
      <c r="A4662" s="68" t="s">
        <v>13972</v>
      </c>
      <c r="B4662" s="69" t="s">
        <v>13836</v>
      </c>
      <c r="C4662" s="70" t="s">
        <v>13973</v>
      </c>
      <c r="D4662" s="71" t="s">
        <v>13974</v>
      </c>
      <c r="E4662" s="72">
        <v>8</v>
      </c>
      <c r="F4662" s="73" t="s">
        <v>5719</v>
      </c>
      <c r="G4662" s="74">
        <v>9.0613759999999995E-3</v>
      </c>
      <c r="H4662" s="74">
        <f>'IDS Miami Dry Grocery 2025'!$I4662*'IDS Miami Dry Grocery 2025'!$G4662</f>
        <v>0</v>
      </c>
      <c r="I4662" s="78"/>
      <c r="J4662" s="75">
        <v>20.11</v>
      </c>
      <c r="K4662" s="76">
        <f>IFERROR((#REF!*#REF!)+('IDS Miami Dry Grocery 2025'!$J4662*'IDS Miami Dry Grocery 2025'!$I4662),'IDS Miami Dry Grocery 2025'!$J4662*'IDS Miami Dry Grocery 2025'!$I4662)</f>
        <v>0</v>
      </c>
      <c r="M4662" s="97"/>
    </row>
    <row r="4663" spans="1:13" s="35" customFormat="1" ht="15" x14ac:dyDescent="0.2">
      <c r="A4663" s="68" t="s">
        <v>13975</v>
      </c>
      <c r="B4663" s="69" t="s">
        <v>13836</v>
      </c>
      <c r="C4663" s="70" t="s">
        <v>13976</v>
      </c>
      <c r="D4663" s="71" t="s">
        <v>13977</v>
      </c>
      <c r="E4663" s="72">
        <v>8</v>
      </c>
      <c r="F4663" s="73" t="s">
        <v>2368</v>
      </c>
      <c r="G4663" s="74">
        <v>9.0613759999999995E-3</v>
      </c>
      <c r="H4663" s="74">
        <f>'IDS Miami Dry Grocery 2025'!$I4663*'IDS Miami Dry Grocery 2025'!$G4663</f>
        <v>0</v>
      </c>
      <c r="I4663" s="78"/>
      <c r="J4663" s="75">
        <v>20.11</v>
      </c>
      <c r="K4663" s="76">
        <f>IFERROR((#REF!*#REF!)+('IDS Miami Dry Grocery 2025'!$J4663*'IDS Miami Dry Grocery 2025'!$I4663),'IDS Miami Dry Grocery 2025'!$J4663*'IDS Miami Dry Grocery 2025'!$I4663)</f>
        <v>0</v>
      </c>
      <c r="M4663" s="97"/>
    </row>
    <row r="4664" spans="1:13" s="35" customFormat="1" ht="15" x14ac:dyDescent="0.2">
      <c r="A4664" s="68" t="s">
        <v>13978</v>
      </c>
      <c r="B4664" s="69" t="s">
        <v>13836</v>
      </c>
      <c r="C4664" s="70" t="s">
        <v>13979</v>
      </c>
      <c r="D4664" s="71" t="s">
        <v>13980</v>
      </c>
      <c r="E4664" s="72">
        <v>24</v>
      </c>
      <c r="F4664" s="73" t="s">
        <v>13981</v>
      </c>
      <c r="G4664" s="74">
        <v>1.12417696E-2</v>
      </c>
      <c r="H4664" s="74">
        <f>'IDS Miami Dry Grocery 2025'!$I4664*'IDS Miami Dry Grocery 2025'!$G4664</f>
        <v>0</v>
      </c>
      <c r="I4664" s="78"/>
      <c r="J4664" s="75">
        <v>14.23</v>
      </c>
      <c r="K4664" s="76">
        <f>IFERROR((#REF!*#REF!)+('IDS Miami Dry Grocery 2025'!$J4664*'IDS Miami Dry Grocery 2025'!$I4664),'IDS Miami Dry Grocery 2025'!$J4664*'IDS Miami Dry Grocery 2025'!$I4664)</f>
        <v>0</v>
      </c>
      <c r="M4664" s="97"/>
    </row>
    <row r="4665" spans="1:13" s="35" customFormat="1" ht="15" x14ac:dyDescent="0.2">
      <c r="A4665" s="68" t="s">
        <v>13982</v>
      </c>
      <c r="B4665" s="69" t="s">
        <v>13836</v>
      </c>
      <c r="C4665" s="70" t="s">
        <v>13983</v>
      </c>
      <c r="D4665" s="71" t="s">
        <v>13984</v>
      </c>
      <c r="E4665" s="72">
        <v>8</v>
      </c>
      <c r="F4665" s="73" t="s">
        <v>32</v>
      </c>
      <c r="G4665" s="74">
        <v>8.2118719999999985E-3</v>
      </c>
      <c r="H4665" s="74">
        <f>'IDS Miami Dry Grocery 2025'!$I4665*'IDS Miami Dry Grocery 2025'!$G4665</f>
        <v>0</v>
      </c>
      <c r="I4665" s="78"/>
      <c r="J4665" s="75">
        <v>33.01</v>
      </c>
      <c r="K4665" s="76">
        <f>IFERROR((#REF!*#REF!)+('IDS Miami Dry Grocery 2025'!$J4665*'IDS Miami Dry Grocery 2025'!$I4665),'IDS Miami Dry Grocery 2025'!$J4665*'IDS Miami Dry Grocery 2025'!$I4665)</f>
        <v>0</v>
      </c>
      <c r="M4665" s="97"/>
    </row>
    <row r="4666" spans="1:13" s="35" customFormat="1" ht="15" x14ac:dyDescent="0.2">
      <c r="A4666" s="68" t="s">
        <v>13985</v>
      </c>
      <c r="B4666" s="69" t="s">
        <v>13836</v>
      </c>
      <c r="C4666" s="70" t="s">
        <v>13986</v>
      </c>
      <c r="D4666" s="71" t="s">
        <v>13987</v>
      </c>
      <c r="E4666" s="72">
        <v>12</v>
      </c>
      <c r="F4666" s="73" t="s">
        <v>581</v>
      </c>
      <c r="G4666" s="74">
        <v>6.7960319999999996E-3</v>
      </c>
      <c r="H4666" s="74">
        <f>'IDS Miami Dry Grocery 2025'!$I4666*'IDS Miami Dry Grocery 2025'!$G4666</f>
        <v>0</v>
      </c>
      <c r="I4666" s="78"/>
      <c r="J4666" s="75">
        <v>28.69</v>
      </c>
      <c r="K4666" s="76">
        <f>IFERROR((#REF!*#REF!)+('IDS Miami Dry Grocery 2025'!$J4666*'IDS Miami Dry Grocery 2025'!$I4666),'IDS Miami Dry Grocery 2025'!$J4666*'IDS Miami Dry Grocery 2025'!$I4666)</f>
        <v>0</v>
      </c>
      <c r="M4666" s="97"/>
    </row>
    <row r="4667" spans="1:13" s="35" customFormat="1" ht="15" x14ac:dyDescent="0.2">
      <c r="A4667" s="68" t="s">
        <v>13988</v>
      </c>
      <c r="B4667" s="69" t="s">
        <v>13836</v>
      </c>
      <c r="C4667" s="70" t="s">
        <v>13989</v>
      </c>
      <c r="D4667" s="71" t="s">
        <v>13990</v>
      </c>
      <c r="E4667" s="72">
        <v>12</v>
      </c>
      <c r="F4667" s="73" t="s">
        <v>581</v>
      </c>
      <c r="G4667" s="74">
        <v>6.7960319999999996E-3</v>
      </c>
      <c r="H4667" s="74">
        <f>'IDS Miami Dry Grocery 2025'!$I4667*'IDS Miami Dry Grocery 2025'!$G4667</f>
        <v>0</v>
      </c>
      <c r="I4667" s="78"/>
      <c r="J4667" s="75">
        <v>28.69</v>
      </c>
      <c r="K4667" s="76">
        <f>IFERROR((#REF!*#REF!)+('IDS Miami Dry Grocery 2025'!$J4667*'IDS Miami Dry Grocery 2025'!$I4667),'IDS Miami Dry Grocery 2025'!$J4667*'IDS Miami Dry Grocery 2025'!$I4667)</f>
        <v>0</v>
      </c>
      <c r="M4667" s="97"/>
    </row>
    <row r="4668" spans="1:13" s="35" customFormat="1" ht="15" x14ac:dyDescent="0.2">
      <c r="A4668" s="68" t="s">
        <v>13991</v>
      </c>
      <c r="B4668" s="69" t="s">
        <v>13836</v>
      </c>
      <c r="C4668" s="70" t="s">
        <v>13992</v>
      </c>
      <c r="D4668" s="71" t="s">
        <v>13993</v>
      </c>
      <c r="E4668" s="72">
        <v>12</v>
      </c>
      <c r="F4668" s="73" t="s">
        <v>581</v>
      </c>
      <c r="G4668" s="74">
        <v>6.7960319999999996E-3</v>
      </c>
      <c r="H4668" s="74">
        <f>'IDS Miami Dry Grocery 2025'!$I4668*'IDS Miami Dry Grocery 2025'!$G4668</f>
        <v>0</v>
      </c>
      <c r="I4668" s="78"/>
      <c r="J4668" s="75">
        <v>28.69</v>
      </c>
      <c r="K4668" s="76">
        <f>IFERROR((#REF!*#REF!)+('IDS Miami Dry Grocery 2025'!$J4668*'IDS Miami Dry Grocery 2025'!$I4668),'IDS Miami Dry Grocery 2025'!$J4668*'IDS Miami Dry Grocery 2025'!$I4668)</f>
        <v>0</v>
      </c>
      <c r="M4668" s="97"/>
    </row>
    <row r="4669" spans="1:13" s="35" customFormat="1" ht="15" x14ac:dyDescent="0.2">
      <c r="A4669" s="68" t="s">
        <v>13994</v>
      </c>
      <c r="B4669" s="69" t="s">
        <v>13836</v>
      </c>
      <c r="C4669" s="70" t="s">
        <v>13995</v>
      </c>
      <c r="D4669" s="71" t="s">
        <v>13996</v>
      </c>
      <c r="E4669" s="72">
        <v>12</v>
      </c>
      <c r="F4669" s="73" t="s">
        <v>581</v>
      </c>
      <c r="G4669" s="74">
        <v>6.7960319999999996E-3</v>
      </c>
      <c r="H4669" s="74">
        <f>'IDS Miami Dry Grocery 2025'!$I4669*'IDS Miami Dry Grocery 2025'!$G4669</f>
        <v>0</v>
      </c>
      <c r="I4669" s="78"/>
      <c r="J4669" s="75">
        <v>28.69</v>
      </c>
      <c r="K4669" s="76">
        <f>IFERROR((#REF!*#REF!)+('IDS Miami Dry Grocery 2025'!$J4669*'IDS Miami Dry Grocery 2025'!$I4669),'IDS Miami Dry Grocery 2025'!$J4669*'IDS Miami Dry Grocery 2025'!$I4669)</f>
        <v>0</v>
      </c>
      <c r="M4669" s="97"/>
    </row>
    <row r="4670" spans="1:13" s="35" customFormat="1" ht="15" x14ac:dyDescent="0.2">
      <c r="A4670" s="68" t="s">
        <v>13997</v>
      </c>
      <c r="B4670" s="69" t="s">
        <v>13836</v>
      </c>
      <c r="C4670" s="70" t="s">
        <v>13998</v>
      </c>
      <c r="D4670" s="71" t="s">
        <v>13999</v>
      </c>
      <c r="E4670" s="72">
        <v>12</v>
      </c>
      <c r="F4670" s="73" t="s">
        <v>581</v>
      </c>
      <c r="G4670" s="74">
        <v>6.7960319999999996E-3</v>
      </c>
      <c r="H4670" s="74">
        <f>'IDS Miami Dry Grocery 2025'!$I4670*'IDS Miami Dry Grocery 2025'!$G4670</f>
        <v>0</v>
      </c>
      <c r="I4670" s="78"/>
      <c r="J4670" s="75">
        <v>28.69</v>
      </c>
      <c r="K4670" s="76">
        <f>IFERROR((#REF!*#REF!)+('IDS Miami Dry Grocery 2025'!$J4670*'IDS Miami Dry Grocery 2025'!$I4670),'IDS Miami Dry Grocery 2025'!$J4670*'IDS Miami Dry Grocery 2025'!$I4670)</f>
        <v>0</v>
      </c>
      <c r="M4670" s="97"/>
    </row>
    <row r="4671" spans="1:13" s="35" customFormat="1" ht="15" x14ac:dyDescent="0.2">
      <c r="A4671" s="68" t="s">
        <v>14000</v>
      </c>
      <c r="B4671" s="69" t="s">
        <v>13836</v>
      </c>
      <c r="C4671" s="70" t="s">
        <v>14001</v>
      </c>
      <c r="D4671" s="71" t="s">
        <v>14002</v>
      </c>
      <c r="E4671" s="72">
        <v>10</v>
      </c>
      <c r="F4671" s="73" t="s">
        <v>7966</v>
      </c>
      <c r="G4671" s="74">
        <v>6.7960319999999996E-3</v>
      </c>
      <c r="H4671" s="74">
        <f>'IDS Miami Dry Grocery 2025'!$I4671*'IDS Miami Dry Grocery 2025'!$G4671</f>
        <v>0</v>
      </c>
      <c r="I4671" s="78"/>
      <c r="J4671" s="75">
        <v>24.59</v>
      </c>
      <c r="K4671" s="76">
        <f>IFERROR((#REF!*#REF!)+('IDS Miami Dry Grocery 2025'!$J4671*'IDS Miami Dry Grocery 2025'!$I4671),'IDS Miami Dry Grocery 2025'!$J4671*'IDS Miami Dry Grocery 2025'!$I4671)</f>
        <v>0</v>
      </c>
      <c r="M4671" s="97"/>
    </row>
    <row r="4672" spans="1:13" s="35" customFormat="1" ht="15" x14ac:dyDescent="0.2">
      <c r="A4672" s="68" t="s">
        <v>14003</v>
      </c>
      <c r="B4672" s="69" t="s">
        <v>13836</v>
      </c>
      <c r="C4672" s="70" t="s">
        <v>14004</v>
      </c>
      <c r="D4672" s="71" t="s">
        <v>14005</v>
      </c>
      <c r="E4672" s="72">
        <v>12</v>
      </c>
      <c r="F4672" s="73" t="s">
        <v>581</v>
      </c>
      <c r="G4672" s="74">
        <v>6.7960319999999996E-3</v>
      </c>
      <c r="H4672" s="74">
        <f>'IDS Miami Dry Grocery 2025'!$I4672*'IDS Miami Dry Grocery 2025'!$G4672</f>
        <v>0</v>
      </c>
      <c r="I4672" s="78"/>
      <c r="J4672" s="75">
        <v>28.69</v>
      </c>
      <c r="K4672" s="76">
        <f>IFERROR((#REF!*#REF!)+('IDS Miami Dry Grocery 2025'!$J4672*'IDS Miami Dry Grocery 2025'!$I4672),'IDS Miami Dry Grocery 2025'!$J4672*'IDS Miami Dry Grocery 2025'!$I4672)</f>
        <v>0</v>
      </c>
      <c r="M4672" s="97"/>
    </row>
    <row r="4673" spans="1:13" s="35" customFormat="1" ht="15" x14ac:dyDescent="0.2">
      <c r="A4673" s="68" t="s">
        <v>14006</v>
      </c>
      <c r="B4673" s="69" t="s">
        <v>13836</v>
      </c>
      <c r="C4673" s="70" t="s">
        <v>14007</v>
      </c>
      <c r="D4673" s="71" t="s">
        <v>14008</v>
      </c>
      <c r="E4673" s="72">
        <v>12</v>
      </c>
      <c r="F4673" s="73" t="s">
        <v>581</v>
      </c>
      <c r="G4673" s="74">
        <v>6.7960319999999996E-3</v>
      </c>
      <c r="H4673" s="74">
        <f>'IDS Miami Dry Grocery 2025'!$I4673*'IDS Miami Dry Grocery 2025'!$G4673</f>
        <v>0</v>
      </c>
      <c r="I4673" s="78"/>
      <c r="J4673" s="75">
        <v>28.69</v>
      </c>
      <c r="K4673" s="76">
        <f>IFERROR((#REF!*#REF!)+('IDS Miami Dry Grocery 2025'!$J4673*'IDS Miami Dry Grocery 2025'!$I4673),'IDS Miami Dry Grocery 2025'!$J4673*'IDS Miami Dry Grocery 2025'!$I4673)</f>
        <v>0</v>
      </c>
      <c r="M4673" s="97"/>
    </row>
    <row r="4674" spans="1:13" s="35" customFormat="1" ht="15" x14ac:dyDescent="0.2">
      <c r="A4674" s="68" t="s">
        <v>14009</v>
      </c>
      <c r="B4674" s="69" t="s">
        <v>13836</v>
      </c>
      <c r="C4674" s="70" t="s">
        <v>14010</v>
      </c>
      <c r="D4674" s="71" t="s">
        <v>14011</v>
      </c>
      <c r="E4674" s="72">
        <v>12</v>
      </c>
      <c r="F4674" s="73" t="s">
        <v>581</v>
      </c>
      <c r="G4674" s="74">
        <v>7.0791999999999999E-3</v>
      </c>
      <c r="H4674" s="74">
        <f>'IDS Miami Dry Grocery 2025'!$I4674*'IDS Miami Dry Grocery 2025'!$G4674</f>
        <v>0</v>
      </c>
      <c r="I4674" s="78"/>
      <c r="J4674" s="75">
        <v>28.69</v>
      </c>
      <c r="K4674" s="76">
        <f>IFERROR((#REF!*#REF!)+('IDS Miami Dry Grocery 2025'!$J4674*'IDS Miami Dry Grocery 2025'!$I4674),'IDS Miami Dry Grocery 2025'!$J4674*'IDS Miami Dry Grocery 2025'!$I4674)</f>
        <v>0</v>
      </c>
      <c r="M4674" s="97"/>
    </row>
    <row r="4675" spans="1:13" s="35" customFormat="1" ht="15" x14ac:dyDescent="0.2">
      <c r="A4675" s="68" t="s">
        <v>14012</v>
      </c>
      <c r="B4675" s="69" t="s">
        <v>13836</v>
      </c>
      <c r="C4675" s="70" t="s">
        <v>14013</v>
      </c>
      <c r="D4675" s="71" t="s">
        <v>14014</v>
      </c>
      <c r="E4675" s="72">
        <v>12</v>
      </c>
      <c r="F4675" s="73" t="s">
        <v>581</v>
      </c>
      <c r="G4675" s="74">
        <v>6.7960319999999996E-3</v>
      </c>
      <c r="H4675" s="74">
        <f>'IDS Miami Dry Grocery 2025'!$I4675*'IDS Miami Dry Grocery 2025'!$G4675</f>
        <v>0</v>
      </c>
      <c r="I4675" s="78"/>
      <c r="J4675" s="75">
        <v>28.69</v>
      </c>
      <c r="K4675" s="76">
        <f>IFERROR((#REF!*#REF!)+('IDS Miami Dry Grocery 2025'!$J4675*'IDS Miami Dry Grocery 2025'!$I4675),'IDS Miami Dry Grocery 2025'!$J4675*'IDS Miami Dry Grocery 2025'!$I4675)</f>
        <v>0</v>
      </c>
      <c r="M4675" s="97"/>
    </row>
    <row r="4676" spans="1:13" s="35" customFormat="1" ht="15" x14ac:dyDescent="0.2">
      <c r="A4676" s="68" t="s">
        <v>14015</v>
      </c>
      <c r="B4676" s="69" t="s">
        <v>13836</v>
      </c>
      <c r="C4676" s="70" t="s">
        <v>14016</v>
      </c>
      <c r="D4676" s="71" t="s">
        <v>14017</v>
      </c>
      <c r="E4676" s="72">
        <v>12</v>
      </c>
      <c r="F4676" s="73" t="s">
        <v>2496</v>
      </c>
      <c r="G4676" s="74">
        <v>2.5768288E-2</v>
      </c>
      <c r="H4676" s="74">
        <f>'IDS Miami Dry Grocery 2025'!$I4676*'IDS Miami Dry Grocery 2025'!$G4676</f>
        <v>0</v>
      </c>
      <c r="I4676" s="78"/>
      <c r="J4676" s="75">
        <v>43.36</v>
      </c>
      <c r="K4676" s="76">
        <f>IFERROR((#REF!*#REF!)+('IDS Miami Dry Grocery 2025'!$J4676*'IDS Miami Dry Grocery 2025'!$I4676),'IDS Miami Dry Grocery 2025'!$J4676*'IDS Miami Dry Grocery 2025'!$I4676)</f>
        <v>0</v>
      </c>
      <c r="M4676" s="97"/>
    </row>
    <row r="4677" spans="1:13" s="35" customFormat="1" ht="15" x14ac:dyDescent="0.2">
      <c r="A4677" s="68" t="s">
        <v>14018</v>
      </c>
      <c r="B4677" s="69" t="s">
        <v>13836</v>
      </c>
      <c r="C4677" s="70" t="s">
        <v>14019</v>
      </c>
      <c r="D4677" s="71" t="s">
        <v>14020</v>
      </c>
      <c r="E4677" s="72">
        <v>12</v>
      </c>
      <c r="F4677" s="73" t="s">
        <v>438</v>
      </c>
      <c r="G4677" s="74">
        <v>1.5291072000000001E-2</v>
      </c>
      <c r="H4677" s="74">
        <f>'IDS Miami Dry Grocery 2025'!$I4677*'IDS Miami Dry Grocery 2025'!$G4677</f>
        <v>0</v>
      </c>
      <c r="I4677" s="78"/>
      <c r="J4677" s="75">
        <v>45.83</v>
      </c>
      <c r="K4677" s="76">
        <f>IFERROR((#REF!*#REF!)+('IDS Miami Dry Grocery 2025'!$J4677*'IDS Miami Dry Grocery 2025'!$I4677),'IDS Miami Dry Grocery 2025'!$J4677*'IDS Miami Dry Grocery 2025'!$I4677)</f>
        <v>0</v>
      </c>
      <c r="M4677" s="97"/>
    </row>
    <row r="4678" spans="1:13" s="35" customFormat="1" ht="15" x14ac:dyDescent="0.2">
      <c r="A4678" s="68" t="s">
        <v>14021</v>
      </c>
      <c r="B4678" s="69" t="s">
        <v>13836</v>
      </c>
      <c r="C4678" s="70" t="s">
        <v>14022</v>
      </c>
      <c r="D4678" s="71" t="s">
        <v>14023</v>
      </c>
      <c r="E4678" s="72">
        <v>12</v>
      </c>
      <c r="F4678" s="73" t="s">
        <v>438</v>
      </c>
      <c r="G4678" s="74">
        <v>1.5291072000000001E-2</v>
      </c>
      <c r="H4678" s="74">
        <f>'IDS Miami Dry Grocery 2025'!$I4678*'IDS Miami Dry Grocery 2025'!$G4678</f>
        <v>0</v>
      </c>
      <c r="I4678" s="78"/>
      <c r="J4678" s="75">
        <v>45.83</v>
      </c>
      <c r="K4678" s="76">
        <f>IFERROR((#REF!*#REF!)+('IDS Miami Dry Grocery 2025'!$J4678*'IDS Miami Dry Grocery 2025'!$I4678),'IDS Miami Dry Grocery 2025'!$J4678*'IDS Miami Dry Grocery 2025'!$I4678)</f>
        <v>0</v>
      </c>
      <c r="M4678" s="97"/>
    </row>
    <row r="4679" spans="1:13" s="35" customFormat="1" ht="15" x14ac:dyDescent="0.2">
      <c r="A4679" s="68" t="s">
        <v>14024</v>
      </c>
      <c r="B4679" s="69" t="s">
        <v>13836</v>
      </c>
      <c r="C4679" s="70" t="s">
        <v>14025</v>
      </c>
      <c r="D4679" s="71" t="s">
        <v>14026</v>
      </c>
      <c r="E4679" s="72">
        <v>12</v>
      </c>
      <c r="F4679" s="73" t="s">
        <v>438</v>
      </c>
      <c r="G4679" s="74">
        <v>1.5291072000000001E-2</v>
      </c>
      <c r="H4679" s="74">
        <f>'IDS Miami Dry Grocery 2025'!$I4679*'IDS Miami Dry Grocery 2025'!$G4679</f>
        <v>0</v>
      </c>
      <c r="I4679" s="78"/>
      <c r="J4679" s="75">
        <v>45.83</v>
      </c>
      <c r="K4679" s="76">
        <f>IFERROR((#REF!*#REF!)+('IDS Miami Dry Grocery 2025'!$J4679*'IDS Miami Dry Grocery 2025'!$I4679),'IDS Miami Dry Grocery 2025'!$J4679*'IDS Miami Dry Grocery 2025'!$I4679)</f>
        <v>0</v>
      </c>
      <c r="M4679" s="97"/>
    </row>
    <row r="4680" spans="1:13" s="35" customFormat="1" ht="15" x14ac:dyDescent="0.2">
      <c r="A4680" s="68" t="s">
        <v>14027</v>
      </c>
      <c r="B4680" s="69" t="s">
        <v>13836</v>
      </c>
      <c r="C4680" s="70" t="s">
        <v>14028</v>
      </c>
      <c r="D4680" s="71" t="s">
        <v>14029</v>
      </c>
      <c r="E4680" s="72">
        <v>12</v>
      </c>
      <c r="F4680" s="73" t="s">
        <v>438</v>
      </c>
      <c r="G4680" s="74">
        <v>1.5291072000000001E-2</v>
      </c>
      <c r="H4680" s="74">
        <f>'IDS Miami Dry Grocery 2025'!$I4680*'IDS Miami Dry Grocery 2025'!$G4680</f>
        <v>0</v>
      </c>
      <c r="I4680" s="78"/>
      <c r="J4680" s="75">
        <v>45.83</v>
      </c>
      <c r="K4680" s="76">
        <f>IFERROR((#REF!*#REF!)+('IDS Miami Dry Grocery 2025'!$J4680*'IDS Miami Dry Grocery 2025'!$I4680),'IDS Miami Dry Grocery 2025'!$J4680*'IDS Miami Dry Grocery 2025'!$I4680)</f>
        <v>0</v>
      </c>
      <c r="M4680" s="97"/>
    </row>
    <row r="4681" spans="1:13" s="35" customFormat="1" ht="15" x14ac:dyDescent="0.2">
      <c r="A4681" s="68" t="s">
        <v>14030</v>
      </c>
      <c r="B4681" s="69" t="s">
        <v>13836</v>
      </c>
      <c r="C4681" s="70" t="s">
        <v>14031</v>
      </c>
      <c r="D4681" s="71" t="s">
        <v>14032</v>
      </c>
      <c r="E4681" s="72">
        <v>12</v>
      </c>
      <c r="F4681" s="73" t="s">
        <v>438</v>
      </c>
      <c r="G4681" s="74">
        <v>1.5291072000000001E-2</v>
      </c>
      <c r="H4681" s="74">
        <f>'IDS Miami Dry Grocery 2025'!$I4681*'IDS Miami Dry Grocery 2025'!$G4681</f>
        <v>0</v>
      </c>
      <c r="I4681" s="78"/>
      <c r="J4681" s="75">
        <v>45.83</v>
      </c>
      <c r="K4681" s="76">
        <f>IFERROR((#REF!*#REF!)+('IDS Miami Dry Grocery 2025'!$J4681*'IDS Miami Dry Grocery 2025'!$I4681),'IDS Miami Dry Grocery 2025'!$J4681*'IDS Miami Dry Grocery 2025'!$I4681)</f>
        <v>0</v>
      </c>
      <c r="M4681" s="97"/>
    </row>
    <row r="4682" spans="1:13" s="35" customFormat="1" ht="15" x14ac:dyDescent="0.2">
      <c r="A4682" s="68" t="s">
        <v>14033</v>
      </c>
      <c r="B4682" s="69" t="s">
        <v>13836</v>
      </c>
      <c r="C4682" s="70" t="s">
        <v>14034</v>
      </c>
      <c r="D4682" s="71" t="s">
        <v>14035</v>
      </c>
      <c r="E4682" s="72">
        <v>12</v>
      </c>
      <c r="F4682" s="73" t="s">
        <v>438</v>
      </c>
      <c r="G4682" s="74">
        <v>1.5291072000000001E-2</v>
      </c>
      <c r="H4682" s="74">
        <f>'IDS Miami Dry Grocery 2025'!$I4682*'IDS Miami Dry Grocery 2025'!$G4682</f>
        <v>0</v>
      </c>
      <c r="I4682" s="78"/>
      <c r="J4682" s="75">
        <v>45.83</v>
      </c>
      <c r="K4682" s="76">
        <f>IFERROR((#REF!*#REF!)+('IDS Miami Dry Grocery 2025'!$J4682*'IDS Miami Dry Grocery 2025'!$I4682),'IDS Miami Dry Grocery 2025'!$J4682*'IDS Miami Dry Grocery 2025'!$I4682)</f>
        <v>0</v>
      </c>
      <c r="M4682" s="97"/>
    </row>
    <row r="4683" spans="1:13" s="35" customFormat="1" ht="15" x14ac:dyDescent="0.2">
      <c r="A4683" s="68" t="s">
        <v>14036</v>
      </c>
      <c r="B4683" s="69" t="s">
        <v>13836</v>
      </c>
      <c r="C4683" s="70" t="s">
        <v>14037</v>
      </c>
      <c r="D4683" s="71" t="s">
        <v>14038</v>
      </c>
      <c r="E4683" s="72">
        <v>24</v>
      </c>
      <c r="F4683" s="73" t="s">
        <v>2982</v>
      </c>
      <c r="G4683" s="74">
        <v>6.2296959999999998E-3</v>
      </c>
      <c r="H4683" s="74">
        <f>'IDS Miami Dry Grocery 2025'!$I4683*'IDS Miami Dry Grocery 2025'!$G4683</f>
        <v>0</v>
      </c>
      <c r="I4683" s="78"/>
      <c r="J4683" s="75">
        <v>45.55</v>
      </c>
      <c r="K4683" s="76">
        <f>IFERROR((#REF!*#REF!)+('IDS Miami Dry Grocery 2025'!$J4683*'IDS Miami Dry Grocery 2025'!$I4683),'IDS Miami Dry Grocery 2025'!$J4683*'IDS Miami Dry Grocery 2025'!$I4683)</f>
        <v>0</v>
      </c>
      <c r="M4683" s="97"/>
    </row>
    <row r="4684" spans="1:13" s="35" customFormat="1" ht="15" x14ac:dyDescent="0.2">
      <c r="A4684" s="68" t="s">
        <v>14039</v>
      </c>
      <c r="B4684" s="69" t="s">
        <v>13836</v>
      </c>
      <c r="C4684" s="70" t="s">
        <v>14040</v>
      </c>
      <c r="D4684" s="71" t="s">
        <v>14041</v>
      </c>
      <c r="E4684" s="72">
        <v>24</v>
      </c>
      <c r="F4684" s="73" t="s">
        <v>2982</v>
      </c>
      <c r="G4684" s="74">
        <v>6.2296959999999998E-3</v>
      </c>
      <c r="H4684" s="74">
        <f>'IDS Miami Dry Grocery 2025'!$I4684*'IDS Miami Dry Grocery 2025'!$G4684</f>
        <v>0</v>
      </c>
      <c r="I4684" s="78"/>
      <c r="J4684" s="75">
        <v>45.55</v>
      </c>
      <c r="K4684" s="76">
        <f>IFERROR((#REF!*#REF!)+('IDS Miami Dry Grocery 2025'!$J4684*'IDS Miami Dry Grocery 2025'!$I4684),'IDS Miami Dry Grocery 2025'!$J4684*'IDS Miami Dry Grocery 2025'!$I4684)</f>
        <v>0</v>
      </c>
      <c r="M4684" s="97"/>
    </row>
    <row r="4685" spans="1:13" s="35" customFormat="1" ht="15" x14ac:dyDescent="0.2">
      <c r="A4685" s="68" t="s">
        <v>14042</v>
      </c>
      <c r="B4685" s="69" t="s">
        <v>13836</v>
      </c>
      <c r="C4685" s="70" t="s">
        <v>14043</v>
      </c>
      <c r="D4685" s="71" t="s">
        <v>14044</v>
      </c>
      <c r="E4685" s="72">
        <v>24</v>
      </c>
      <c r="F4685" s="73" t="s">
        <v>9697</v>
      </c>
      <c r="G4685" s="74">
        <v>4.813856E-3</v>
      </c>
      <c r="H4685" s="74">
        <f>'IDS Miami Dry Grocery 2025'!$I4685*'IDS Miami Dry Grocery 2025'!$G4685</f>
        <v>0</v>
      </c>
      <c r="I4685" s="78"/>
      <c r="J4685" s="75">
        <v>45.55</v>
      </c>
      <c r="K4685" s="76">
        <f>IFERROR((#REF!*#REF!)+('IDS Miami Dry Grocery 2025'!$J4685*'IDS Miami Dry Grocery 2025'!$I4685),'IDS Miami Dry Grocery 2025'!$J4685*'IDS Miami Dry Grocery 2025'!$I4685)</f>
        <v>0</v>
      </c>
      <c r="M4685" s="97"/>
    </row>
    <row r="4686" spans="1:13" s="35" customFormat="1" ht="15" x14ac:dyDescent="0.2">
      <c r="A4686" s="68" t="s">
        <v>14045</v>
      </c>
      <c r="B4686" s="69" t="s">
        <v>13836</v>
      </c>
      <c r="C4686" s="70" t="s">
        <v>14046</v>
      </c>
      <c r="D4686" s="71" t="s">
        <v>14047</v>
      </c>
      <c r="E4686" s="72">
        <v>24</v>
      </c>
      <c r="F4686" s="73" t="s">
        <v>1722</v>
      </c>
      <c r="G4686" s="74">
        <v>6.2296959999999998E-3</v>
      </c>
      <c r="H4686" s="74">
        <f>'IDS Miami Dry Grocery 2025'!$I4686*'IDS Miami Dry Grocery 2025'!$G4686</f>
        <v>0</v>
      </c>
      <c r="I4686" s="78"/>
      <c r="J4686" s="75">
        <v>45.55</v>
      </c>
      <c r="K4686" s="76">
        <f>IFERROR((#REF!*#REF!)+('IDS Miami Dry Grocery 2025'!$J4686*'IDS Miami Dry Grocery 2025'!$I4686),'IDS Miami Dry Grocery 2025'!$J4686*'IDS Miami Dry Grocery 2025'!$I4686)</f>
        <v>0</v>
      </c>
      <c r="M4686" s="97"/>
    </row>
    <row r="4687" spans="1:13" s="35" customFormat="1" ht="15" x14ac:dyDescent="0.2">
      <c r="A4687" s="68" t="s">
        <v>14048</v>
      </c>
      <c r="B4687" s="69" t="s">
        <v>13836</v>
      </c>
      <c r="C4687" s="70" t="s">
        <v>14049</v>
      </c>
      <c r="D4687" s="71" t="s">
        <v>14050</v>
      </c>
      <c r="E4687" s="72">
        <v>24</v>
      </c>
      <c r="F4687" s="73" t="s">
        <v>28</v>
      </c>
      <c r="G4687" s="74">
        <v>4.813856E-3</v>
      </c>
      <c r="H4687" s="74">
        <f>'IDS Miami Dry Grocery 2025'!$I4687*'IDS Miami Dry Grocery 2025'!$G4687</f>
        <v>0</v>
      </c>
      <c r="I4687" s="78"/>
      <c r="J4687" s="75">
        <v>45.55</v>
      </c>
      <c r="K4687" s="76">
        <f>IFERROR((#REF!*#REF!)+('IDS Miami Dry Grocery 2025'!$J4687*'IDS Miami Dry Grocery 2025'!$I4687),'IDS Miami Dry Grocery 2025'!$J4687*'IDS Miami Dry Grocery 2025'!$I4687)</f>
        <v>0</v>
      </c>
      <c r="M4687" s="97"/>
    </row>
    <row r="4688" spans="1:13" s="35" customFormat="1" ht="15" x14ac:dyDescent="0.2">
      <c r="A4688" s="68" t="s">
        <v>14051</v>
      </c>
      <c r="B4688" s="69" t="s">
        <v>13836</v>
      </c>
      <c r="C4688" s="70" t="s">
        <v>14052</v>
      </c>
      <c r="D4688" s="71" t="s">
        <v>14053</v>
      </c>
      <c r="E4688" s="72">
        <v>24</v>
      </c>
      <c r="F4688" s="73" t="s">
        <v>28</v>
      </c>
      <c r="G4688" s="74">
        <v>4.813856E-3</v>
      </c>
      <c r="H4688" s="74">
        <f>'IDS Miami Dry Grocery 2025'!$I4688*'IDS Miami Dry Grocery 2025'!$G4688</f>
        <v>0</v>
      </c>
      <c r="I4688" s="78"/>
      <c r="J4688" s="75">
        <v>45.55</v>
      </c>
      <c r="K4688" s="76">
        <f>IFERROR((#REF!*#REF!)+('IDS Miami Dry Grocery 2025'!$J4688*'IDS Miami Dry Grocery 2025'!$I4688),'IDS Miami Dry Grocery 2025'!$J4688*'IDS Miami Dry Grocery 2025'!$I4688)</f>
        <v>0</v>
      </c>
      <c r="M4688" s="97"/>
    </row>
    <row r="4689" spans="1:13" s="35" customFormat="1" ht="15" x14ac:dyDescent="0.2">
      <c r="A4689" s="68" t="s">
        <v>14054</v>
      </c>
      <c r="B4689" s="69" t="s">
        <v>13836</v>
      </c>
      <c r="C4689" s="70" t="s">
        <v>14055</v>
      </c>
      <c r="D4689" s="71" t="s">
        <v>14056</v>
      </c>
      <c r="E4689" s="72">
        <v>24</v>
      </c>
      <c r="F4689" s="73" t="s">
        <v>28</v>
      </c>
      <c r="G4689" s="74">
        <v>4.813856E-3</v>
      </c>
      <c r="H4689" s="74">
        <f>'IDS Miami Dry Grocery 2025'!$I4689*'IDS Miami Dry Grocery 2025'!$G4689</f>
        <v>0</v>
      </c>
      <c r="I4689" s="78"/>
      <c r="J4689" s="75">
        <v>45.55</v>
      </c>
      <c r="K4689" s="76">
        <f>IFERROR((#REF!*#REF!)+('IDS Miami Dry Grocery 2025'!$J4689*'IDS Miami Dry Grocery 2025'!$I4689),'IDS Miami Dry Grocery 2025'!$J4689*'IDS Miami Dry Grocery 2025'!$I4689)</f>
        <v>0</v>
      </c>
      <c r="M4689" s="97"/>
    </row>
    <row r="4690" spans="1:13" s="35" customFormat="1" ht="15" x14ac:dyDescent="0.2">
      <c r="A4690" s="68" t="s">
        <v>14057</v>
      </c>
      <c r="B4690" s="69" t="s">
        <v>13836</v>
      </c>
      <c r="C4690" s="70" t="s">
        <v>14058</v>
      </c>
      <c r="D4690" s="71" t="s">
        <v>14059</v>
      </c>
      <c r="E4690" s="72">
        <v>24</v>
      </c>
      <c r="F4690" s="73" t="s">
        <v>28</v>
      </c>
      <c r="G4690" s="74">
        <v>4.813856E-3</v>
      </c>
      <c r="H4690" s="74">
        <f>'IDS Miami Dry Grocery 2025'!$I4690*'IDS Miami Dry Grocery 2025'!$G4690</f>
        <v>0</v>
      </c>
      <c r="I4690" s="78"/>
      <c r="J4690" s="75">
        <v>45.55</v>
      </c>
      <c r="K4690" s="76">
        <f>IFERROR((#REF!*#REF!)+('IDS Miami Dry Grocery 2025'!$J4690*'IDS Miami Dry Grocery 2025'!$I4690),'IDS Miami Dry Grocery 2025'!$J4690*'IDS Miami Dry Grocery 2025'!$I4690)</f>
        <v>0</v>
      </c>
      <c r="M4690" s="97"/>
    </row>
    <row r="4691" spans="1:13" s="35" customFormat="1" ht="15" x14ac:dyDescent="0.2">
      <c r="A4691" s="68" t="s">
        <v>14060</v>
      </c>
      <c r="B4691" s="69" t="s">
        <v>13836</v>
      </c>
      <c r="C4691" s="70" t="s">
        <v>14061</v>
      </c>
      <c r="D4691" s="71" t="s">
        <v>14062</v>
      </c>
      <c r="E4691" s="72">
        <v>24</v>
      </c>
      <c r="F4691" s="73" t="s">
        <v>28</v>
      </c>
      <c r="G4691" s="74">
        <v>4.813856E-3</v>
      </c>
      <c r="H4691" s="74">
        <f>'IDS Miami Dry Grocery 2025'!$I4691*'IDS Miami Dry Grocery 2025'!$G4691</f>
        <v>0</v>
      </c>
      <c r="I4691" s="78"/>
      <c r="J4691" s="75">
        <v>45.55</v>
      </c>
      <c r="K4691" s="76">
        <f>IFERROR((#REF!*#REF!)+('IDS Miami Dry Grocery 2025'!$J4691*'IDS Miami Dry Grocery 2025'!$I4691),'IDS Miami Dry Grocery 2025'!$J4691*'IDS Miami Dry Grocery 2025'!$I4691)</f>
        <v>0</v>
      </c>
      <c r="M4691" s="97"/>
    </row>
    <row r="4692" spans="1:13" s="35" customFormat="1" ht="15" x14ac:dyDescent="0.2">
      <c r="A4692" s="68" t="s">
        <v>14063</v>
      </c>
      <c r="B4692" s="69" t="s">
        <v>13836</v>
      </c>
      <c r="C4692" s="70" t="s">
        <v>14064</v>
      </c>
      <c r="D4692" s="71" t="s">
        <v>14065</v>
      </c>
      <c r="E4692" s="72">
        <v>24</v>
      </c>
      <c r="F4692" s="73" t="s">
        <v>28</v>
      </c>
      <c r="G4692" s="74">
        <v>4.813856E-3</v>
      </c>
      <c r="H4692" s="74">
        <f>'IDS Miami Dry Grocery 2025'!$I4692*'IDS Miami Dry Grocery 2025'!$G4692</f>
        <v>0</v>
      </c>
      <c r="I4692" s="78"/>
      <c r="J4692" s="75">
        <v>45.55</v>
      </c>
      <c r="K4692" s="76">
        <f>IFERROR((#REF!*#REF!)+('IDS Miami Dry Grocery 2025'!$J4692*'IDS Miami Dry Grocery 2025'!$I4692),'IDS Miami Dry Grocery 2025'!$J4692*'IDS Miami Dry Grocery 2025'!$I4692)</f>
        <v>0</v>
      </c>
      <c r="M4692" s="97"/>
    </row>
    <row r="4693" spans="1:13" s="35" customFormat="1" ht="15" x14ac:dyDescent="0.2">
      <c r="A4693" s="68" t="s">
        <v>14066</v>
      </c>
      <c r="B4693" s="69" t="s">
        <v>13836</v>
      </c>
      <c r="C4693" s="70" t="s">
        <v>14067</v>
      </c>
      <c r="D4693" s="71" t="s">
        <v>14068</v>
      </c>
      <c r="E4693" s="72">
        <v>24</v>
      </c>
      <c r="F4693" s="73" t="s">
        <v>1722</v>
      </c>
      <c r="G4693" s="74">
        <v>6.2296959999999998E-3</v>
      </c>
      <c r="H4693" s="74">
        <f>'IDS Miami Dry Grocery 2025'!$I4693*'IDS Miami Dry Grocery 2025'!$G4693</f>
        <v>0</v>
      </c>
      <c r="I4693" s="78"/>
      <c r="J4693" s="75">
        <v>45.55</v>
      </c>
      <c r="K4693" s="76">
        <f>IFERROR((#REF!*#REF!)+('IDS Miami Dry Grocery 2025'!$J4693*'IDS Miami Dry Grocery 2025'!$I4693),'IDS Miami Dry Grocery 2025'!$J4693*'IDS Miami Dry Grocery 2025'!$I4693)</f>
        <v>0</v>
      </c>
      <c r="M4693" s="97"/>
    </row>
    <row r="4694" spans="1:13" s="35" customFormat="1" ht="15" x14ac:dyDescent="0.2">
      <c r="A4694" s="68" t="s">
        <v>14069</v>
      </c>
      <c r="B4694" s="69" t="s">
        <v>13836</v>
      </c>
      <c r="C4694" s="70" t="s">
        <v>14070</v>
      </c>
      <c r="D4694" s="71" t="s">
        <v>14071</v>
      </c>
      <c r="E4694" s="72">
        <v>24</v>
      </c>
      <c r="F4694" s="73" t="s">
        <v>9697</v>
      </c>
      <c r="G4694" s="74">
        <v>4.813856E-3</v>
      </c>
      <c r="H4694" s="74">
        <f>'IDS Miami Dry Grocery 2025'!$I4694*'IDS Miami Dry Grocery 2025'!$G4694</f>
        <v>0</v>
      </c>
      <c r="I4694" s="78"/>
      <c r="J4694" s="75">
        <v>45.55</v>
      </c>
      <c r="K4694" s="76">
        <f>IFERROR((#REF!*#REF!)+('IDS Miami Dry Grocery 2025'!$J4694*'IDS Miami Dry Grocery 2025'!$I4694),'IDS Miami Dry Grocery 2025'!$J4694*'IDS Miami Dry Grocery 2025'!$I4694)</f>
        <v>0</v>
      </c>
      <c r="M4694" s="97"/>
    </row>
    <row r="4695" spans="1:13" s="35" customFormat="1" ht="15" x14ac:dyDescent="0.2">
      <c r="A4695" s="68" t="s">
        <v>14072</v>
      </c>
      <c r="B4695" s="69" t="s">
        <v>13836</v>
      </c>
      <c r="C4695" s="70" t="s">
        <v>14073</v>
      </c>
      <c r="D4695" s="71" t="s">
        <v>14074</v>
      </c>
      <c r="E4695" s="72">
        <v>24</v>
      </c>
      <c r="F4695" s="73" t="s">
        <v>13714</v>
      </c>
      <c r="G4695" s="74">
        <v>6.5128640000000002E-3</v>
      </c>
      <c r="H4695" s="74">
        <f>'IDS Miami Dry Grocery 2025'!$I4695*'IDS Miami Dry Grocery 2025'!$G4695</f>
        <v>0</v>
      </c>
      <c r="I4695" s="78"/>
      <c r="J4695" s="75">
        <v>56.51</v>
      </c>
      <c r="K4695" s="76">
        <f>IFERROR((#REF!*#REF!)+('IDS Miami Dry Grocery 2025'!$J4695*'IDS Miami Dry Grocery 2025'!$I4695),'IDS Miami Dry Grocery 2025'!$J4695*'IDS Miami Dry Grocery 2025'!$I4695)</f>
        <v>0</v>
      </c>
      <c r="M4695" s="97"/>
    </row>
    <row r="4696" spans="1:13" s="35" customFormat="1" ht="15" x14ac:dyDescent="0.2">
      <c r="A4696" s="68" t="s">
        <v>14075</v>
      </c>
      <c r="B4696" s="69" t="s">
        <v>13836</v>
      </c>
      <c r="C4696" s="70" t="s">
        <v>14076</v>
      </c>
      <c r="D4696" s="71" t="s">
        <v>14077</v>
      </c>
      <c r="E4696" s="72">
        <v>24</v>
      </c>
      <c r="F4696" s="73" t="s">
        <v>14078</v>
      </c>
      <c r="G4696" s="74">
        <v>6.2296959999999998E-3</v>
      </c>
      <c r="H4696" s="74">
        <f>'IDS Miami Dry Grocery 2025'!$I4696*'IDS Miami Dry Grocery 2025'!$G4696</f>
        <v>0</v>
      </c>
      <c r="I4696" s="78"/>
      <c r="J4696" s="75">
        <v>45.55</v>
      </c>
      <c r="K4696" s="76">
        <f>IFERROR((#REF!*#REF!)+('IDS Miami Dry Grocery 2025'!$J4696*'IDS Miami Dry Grocery 2025'!$I4696),'IDS Miami Dry Grocery 2025'!$J4696*'IDS Miami Dry Grocery 2025'!$I4696)</f>
        <v>0</v>
      </c>
      <c r="M4696" s="97"/>
    </row>
    <row r="4697" spans="1:13" s="35" customFormat="1" ht="15" x14ac:dyDescent="0.2">
      <c r="A4697" s="68" t="s">
        <v>14079</v>
      </c>
      <c r="B4697" s="69" t="s">
        <v>13836</v>
      </c>
      <c r="C4697" s="70" t="s">
        <v>14080</v>
      </c>
      <c r="D4697" s="71" t="s">
        <v>14081</v>
      </c>
      <c r="E4697" s="72">
        <v>24</v>
      </c>
      <c r="F4697" s="73" t="s">
        <v>1722</v>
      </c>
      <c r="G4697" s="74">
        <v>6.2296959999999998E-3</v>
      </c>
      <c r="H4697" s="74">
        <f>'IDS Miami Dry Grocery 2025'!$I4697*'IDS Miami Dry Grocery 2025'!$G4697</f>
        <v>0</v>
      </c>
      <c r="I4697" s="78"/>
      <c r="J4697" s="75">
        <v>45.55</v>
      </c>
      <c r="K4697" s="76">
        <f>IFERROR((#REF!*#REF!)+('IDS Miami Dry Grocery 2025'!$J4697*'IDS Miami Dry Grocery 2025'!$I4697),'IDS Miami Dry Grocery 2025'!$J4697*'IDS Miami Dry Grocery 2025'!$I4697)</f>
        <v>0</v>
      </c>
      <c r="M4697" s="97"/>
    </row>
    <row r="4698" spans="1:13" s="35" customFormat="1" ht="15" x14ac:dyDescent="0.2">
      <c r="A4698" s="68" t="s">
        <v>14082</v>
      </c>
      <c r="B4698" s="69" t="s">
        <v>13836</v>
      </c>
      <c r="C4698" s="70" t="s">
        <v>14083</v>
      </c>
      <c r="D4698" s="71" t="s">
        <v>14084</v>
      </c>
      <c r="E4698" s="72">
        <v>24</v>
      </c>
      <c r="F4698" s="73" t="s">
        <v>1722</v>
      </c>
      <c r="G4698" s="74">
        <v>6.2296959999999998E-3</v>
      </c>
      <c r="H4698" s="74">
        <f>'IDS Miami Dry Grocery 2025'!$I4698*'IDS Miami Dry Grocery 2025'!$G4698</f>
        <v>0</v>
      </c>
      <c r="I4698" s="78"/>
      <c r="J4698" s="75">
        <v>45.55</v>
      </c>
      <c r="K4698" s="76">
        <f>IFERROR((#REF!*#REF!)+('IDS Miami Dry Grocery 2025'!$J4698*'IDS Miami Dry Grocery 2025'!$I4698),'IDS Miami Dry Grocery 2025'!$J4698*'IDS Miami Dry Grocery 2025'!$I4698)</f>
        <v>0</v>
      </c>
      <c r="M4698" s="97"/>
    </row>
    <row r="4699" spans="1:13" s="35" customFormat="1" ht="15" x14ac:dyDescent="0.2">
      <c r="A4699" s="68" t="s">
        <v>14085</v>
      </c>
      <c r="B4699" s="69" t="s">
        <v>13836</v>
      </c>
      <c r="C4699" s="70" t="s">
        <v>14086</v>
      </c>
      <c r="D4699" s="71" t="s">
        <v>14087</v>
      </c>
      <c r="E4699" s="72">
        <v>24</v>
      </c>
      <c r="F4699" s="73" t="s">
        <v>1297</v>
      </c>
      <c r="G4699" s="74">
        <v>9.0613759999999995E-3</v>
      </c>
      <c r="H4699" s="74">
        <f>'IDS Miami Dry Grocery 2025'!$I4699*'IDS Miami Dry Grocery 2025'!$G4699</f>
        <v>0</v>
      </c>
      <c r="I4699" s="78"/>
      <c r="J4699" s="75">
        <v>56.51</v>
      </c>
      <c r="K4699" s="76">
        <f>IFERROR((#REF!*#REF!)+('IDS Miami Dry Grocery 2025'!$J4699*'IDS Miami Dry Grocery 2025'!$I4699),'IDS Miami Dry Grocery 2025'!$J4699*'IDS Miami Dry Grocery 2025'!$I4699)</f>
        <v>0</v>
      </c>
      <c r="M4699" s="97"/>
    </row>
    <row r="4700" spans="1:13" s="35" customFormat="1" ht="15" x14ac:dyDescent="0.2">
      <c r="A4700" s="68" t="s">
        <v>14088</v>
      </c>
      <c r="B4700" s="69" t="s">
        <v>13836</v>
      </c>
      <c r="C4700" s="70" t="s">
        <v>14089</v>
      </c>
      <c r="D4700" s="71" t="s">
        <v>14090</v>
      </c>
      <c r="E4700" s="72">
        <v>12</v>
      </c>
      <c r="F4700" s="73" t="s">
        <v>534</v>
      </c>
      <c r="G4700" s="74">
        <v>1.4724736E-2</v>
      </c>
      <c r="H4700" s="74">
        <f>'IDS Miami Dry Grocery 2025'!$I4700*'IDS Miami Dry Grocery 2025'!$G4700</f>
        <v>0</v>
      </c>
      <c r="I4700" s="78"/>
      <c r="J4700" s="75">
        <v>25.66</v>
      </c>
      <c r="K4700" s="76">
        <f>IFERROR((#REF!*#REF!)+('IDS Miami Dry Grocery 2025'!$J4700*'IDS Miami Dry Grocery 2025'!$I4700),'IDS Miami Dry Grocery 2025'!$J4700*'IDS Miami Dry Grocery 2025'!$I4700)</f>
        <v>0</v>
      </c>
      <c r="M4700" s="97"/>
    </row>
    <row r="4701" spans="1:13" s="35" customFormat="1" ht="15" x14ac:dyDescent="0.2">
      <c r="A4701" s="68" t="s">
        <v>14091</v>
      </c>
      <c r="B4701" s="69" t="s">
        <v>13836</v>
      </c>
      <c r="C4701" s="70" t="s">
        <v>14092</v>
      </c>
      <c r="D4701" s="71" t="s">
        <v>14093</v>
      </c>
      <c r="E4701" s="72">
        <v>12</v>
      </c>
      <c r="F4701" s="73" t="s">
        <v>534</v>
      </c>
      <c r="G4701" s="74">
        <v>1.4724736E-2</v>
      </c>
      <c r="H4701" s="74">
        <f>'IDS Miami Dry Grocery 2025'!$I4701*'IDS Miami Dry Grocery 2025'!$G4701</f>
        <v>0</v>
      </c>
      <c r="I4701" s="78"/>
      <c r="J4701" s="75">
        <v>25.66</v>
      </c>
      <c r="K4701" s="76">
        <f>IFERROR((#REF!*#REF!)+('IDS Miami Dry Grocery 2025'!$J4701*'IDS Miami Dry Grocery 2025'!$I4701),'IDS Miami Dry Grocery 2025'!$J4701*'IDS Miami Dry Grocery 2025'!$I4701)</f>
        <v>0</v>
      </c>
      <c r="M4701" s="97"/>
    </row>
    <row r="4702" spans="1:13" s="35" customFormat="1" ht="15" x14ac:dyDescent="0.2">
      <c r="A4702" s="68" t="s">
        <v>14094</v>
      </c>
      <c r="B4702" s="69" t="s">
        <v>13836</v>
      </c>
      <c r="C4702" s="70" t="s">
        <v>14095</v>
      </c>
      <c r="D4702" s="71" t="s">
        <v>14096</v>
      </c>
      <c r="E4702" s="72">
        <v>12</v>
      </c>
      <c r="F4702" s="73" t="s">
        <v>534</v>
      </c>
      <c r="G4702" s="74">
        <v>1.4724736E-2</v>
      </c>
      <c r="H4702" s="74">
        <f>'IDS Miami Dry Grocery 2025'!$I4702*'IDS Miami Dry Grocery 2025'!$G4702</f>
        <v>0</v>
      </c>
      <c r="I4702" s="78"/>
      <c r="J4702" s="75">
        <v>25.66</v>
      </c>
      <c r="K4702" s="76">
        <f>IFERROR((#REF!*#REF!)+('IDS Miami Dry Grocery 2025'!$J4702*'IDS Miami Dry Grocery 2025'!$I4702),'IDS Miami Dry Grocery 2025'!$J4702*'IDS Miami Dry Grocery 2025'!$I4702)</f>
        <v>0</v>
      </c>
      <c r="M4702" s="97"/>
    </row>
    <row r="4703" spans="1:13" s="35" customFormat="1" ht="15" x14ac:dyDescent="0.2">
      <c r="A4703" s="68" t="s">
        <v>14097</v>
      </c>
      <c r="B4703" s="69" t="s">
        <v>13836</v>
      </c>
      <c r="C4703" s="70" t="s">
        <v>14098</v>
      </c>
      <c r="D4703" s="71" t="s">
        <v>14099</v>
      </c>
      <c r="E4703" s="72">
        <v>24</v>
      </c>
      <c r="F4703" s="73" t="s">
        <v>28</v>
      </c>
      <c r="G4703" s="74">
        <v>4.813856E-3</v>
      </c>
      <c r="H4703" s="74">
        <f>'IDS Miami Dry Grocery 2025'!$I4703*'IDS Miami Dry Grocery 2025'!$G4703</f>
        <v>0</v>
      </c>
      <c r="I4703" s="78"/>
      <c r="J4703" s="75">
        <v>45.55</v>
      </c>
      <c r="K4703" s="76">
        <f>IFERROR((#REF!*#REF!)+('IDS Miami Dry Grocery 2025'!$J4703*'IDS Miami Dry Grocery 2025'!$I4703),'IDS Miami Dry Grocery 2025'!$J4703*'IDS Miami Dry Grocery 2025'!$I4703)</f>
        <v>0</v>
      </c>
      <c r="M4703" s="97"/>
    </row>
    <row r="4704" spans="1:13" s="35" customFormat="1" ht="15" x14ac:dyDescent="0.2">
      <c r="A4704" s="68" t="s">
        <v>14100</v>
      </c>
      <c r="B4704" s="69" t="s">
        <v>13836</v>
      </c>
      <c r="C4704" s="70" t="s">
        <v>14101</v>
      </c>
      <c r="D4704" s="71" t="s">
        <v>14102</v>
      </c>
      <c r="E4704" s="72">
        <v>8</v>
      </c>
      <c r="F4704" s="73" t="s">
        <v>3461</v>
      </c>
      <c r="G4704" s="74">
        <v>1.4724736E-2</v>
      </c>
      <c r="H4704" s="74">
        <f>'IDS Miami Dry Grocery 2025'!$I4704*'IDS Miami Dry Grocery 2025'!$G4704</f>
        <v>0</v>
      </c>
      <c r="I4704" s="78"/>
      <c r="J4704" s="75">
        <v>32.270000000000003</v>
      </c>
      <c r="K4704" s="76">
        <f>IFERROR((#REF!*#REF!)+('IDS Miami Dry Grocery 2025'!$J4704*'IDS Miami Dry Grocery 2025'!$I4704),'IDS Miami Dry Grocery 2025'!$J4704*'IDS Miami Dry Grocery 2025'!$I4704)</f>
        <v>0</v>
      </c>
      <c r="M4704" s="97"/>
    </row>
    <row r="4705" spans="1:13" s="35" customFormat="1" ht="15" x14ac:dyDescent="0.2">
      <c r="A4705" s="68" t="s">
        <v>14103</v>
      </c>
      <c r="B4705" s="69" t="s">
        <v>13836</v>
      </c>
      <c r="C4705" s="70" t="s">
        <v>14104</v>
      </c>
      <c r="D4705" s="71" t="s">
        <v>14105</v>
      </c>
      <c r="E4705" s="72">
        <v>24</v>
      </c>
      <c r="F4705" s="73" t="s">
        <v>488</v>
      </c>
      <c r="G4705" s="74">
        <v>9.0613759999999995E-3</v>
      </c>
      <c r="H4705" s="74">
        <f>'IDS Miami Dry Grocery 2025'!$I4705*'IDS Miami Dry Grocery 2025'!$G4705</f>
        <v>0</v>
      </c>
      <c r="I4705" s="78"/>
      <c r="J4705" s="75">
        <v>55.47</v>
      </c>
      <c r="K4705" s="76">
        <f>IFERROR((#REF!*#REF!)+('IDS Miami Dry Grocery 2025'!$J4705*'IDS Miami Dry Grocery 2025'!$I4705),'IDS Miami Dry Grocery 2025'!$J4705*'IDS Miami Dry Grocery 2025'!$I4705)</f>
        <v>0</v>
      </c>
      <c r="M4705" s="97"/>
    </row>
    <row r="4706" spans="1:13" s="35" customFormat="1" ht="15" x14ac:dyDescent="0.2">
      <c r="A4706" s="68" t="s">
        <v>14107</v>
      </c>
      <c r="B4706" s="69" t="s">
        <v>13836</v>
      </c>
      <c r="C4706" s="70" t="s">
        <v>14108</v>
      </c>
      <c r="D4706" s="71" t="s">
        <v>14109</v>
      </c>
      <c r="E4706" s="72">
        <v>12</v>
      </c>
      <c r="F4706" s="73" t="s">
        <v>3330</v>
      </c>
      <c r="G4706" s="74">
        <v>2.2653439999999999E-3</v>
      </c>
      <c r="H4706" s="74">
        <f>'IDS Miami Dry Grocery 2025'!$I4706*'IDS Miami Dry Grocery 2025'!$G4706</f>
        <v>0</v>
      </c>
      <c r="I4706" s="78"/>
      <c r="J4706" s="75">
        <v>15.73</v>
      </c>
      <c r="K4706" s="76">
        <f>IFERROR((#REF!*#REF!)+('IDS Miami Dry Grocery 2025'!$J4706*'IDS Miami Dry Grocery 2025'!$I4706),'IDS Miami Dry Grocery 2025'!$J4706*'IDS Miami Dry Grocery 2025'!$I4706)</f>
        <v>0</v>
      </c>
      <c r="M4706" s="97"/>
    </row>
    <row r="4707" spans="1:13" s="35" customFormat="1" ht="15" x14ac:dyDescent="0.2">
      <c r="A4707" s="68" t="s">
        <v>14110</v>
      </c>
      <c r="B4707" s="69" t="s">
        <v>13836</v>
      </c>
      <c r="C4707" s="70" t="s">
        <v>14111</v>
      </c>
      <c r="D4707" s="71" t="s">
        <v>14112</v>
      </c>
      <c r="E4707" s="72">
        <v>12</v>
      </c>
      <c r="F4707" s="73" t="s">
        <v>534</v>
      </c>
      <c r="G4707" s="74">
        <v>1.4724736E-2</v>
      </c>
      <c r="H4707" s="74">
        <f>'IDS Miami Dry Grocery 2025'!$I4707*'IDS Miami Dry Grocery 2025'!$G4707</f>
        <v>0</v>
      </c>
      <c r="I4707" s="78"/>
      <c r="J4707" s="75">
        <v>25.66</v>
      </c>
      <c r="K4707" s="76">
        <f>IFERROR((#REF!*#REF!)+('IDS Miami Dry Grocery 2025'!$J4707*'IDS Miami Dry Grocery 2025'!$I4707),'IDS Miami Dry Grocery 2025'!$J4707*'IDS Miami Dry Grocery 2025'!$I4707)</f>
        <v>0</v>
      </c>
      <c r="M4707" s="97"/>
    </row>
    <row r="4708" spans="1:13" s="35" customFormat="1" ht="15" x14ac:dyDescent="0.2">
      <c r="A4708" s="68" t="s">
        <v>14113</v>
      </c>
      <c r="B4708" s="69" t="s">
        <v>13836</v>
      </c>
      <c r="C4708" s="70" t="s">
        <v>14114</v>
      </c>
      <c r="D4708" s="71" t="s">
        <v>14115</v>
      </c>
      <c r="E4708" s="72">
        <v>12</v>
      </c>
      <c r="F4708" s="73" t="s">
        <v>534</v>
      </c>
      <c r="G4708" s="74">
        <v>1.4724736E-2</v>
      </c>
      <c r="H4708" s="74">
        <f>'IDS Miami Dry Grocery 2025'!$I4708*'IDS Miami Dry Grocery 2025'!$G4708</f>
        <v>0</v>
      </c>
      <c r="I4708" s="78"/>
      <c r="J4708" s="75">
        <v>25.66</v>
      </c>
      <c r="K4708" s="76">
        <f>IFERROR((#REF!*#REF!)+('IDS Miami Dry Grocery 2025'!$J4708*'IDS Miami Dry Grocery 2025'!$I4708),'IDS Miami Dry Grocery 2025'!$J4708*'IDS Miami Dry Grocery 2025'!$I4708)</f>
        <v>0</v>
      </c>
      <c r="M4708" s="97"/>
    </row>
    <row r="4709" spans="1:13" s="35" customFormat="1" ht="15" x14ac:dyDescent="0.2">
      <c r="A4709" s="68" t="s">
        <v>14116</v>
      </c>
      <c r="B4709" s="69" t="s">
        <v>13836</v>
      </c>
      <c r="C4709" s="70" t="s">
        <v>14117</v>
      </c>
      <c r="D4709" s="71" t="s">
        <v>14118</v>
      </c>
      <c r="E4709" s="72">
        <v>12</v>
      </c>
      <c r="F4709" s="73" t="s">
        <v>534</v>
      </c>
      <c r="G4709" s="74">
        <v>1.4724736E-2</v>
      </c>
      <c r="H4709" s="74">
        <f>'IDS Miami Dry Grocery 2025'!$I4709*'IDS Miami Dry Grocery 2025'!$G4709</f>
        <v>0</v>
      </c>
      <c r="I4709" s="78"/>
      <c r="J4709" s="75">
        <v>25.66</v>
      </c>
      <c r="K4709" s="76">
        <f>IFERROR((#REF!*#REF!)+('IDS Miami Dry Grocery 2025'!$J4709*'IDS Miami Dry Grocery 2025'!$I4709),'IDS Miami Dry Grocery 2025'!$J4709*'IDS Miami Dry Grocery 2025'!$I4709)</f>
        <v>0</v>
      </c>
      <c r="M4709" s="97"/>
    </row>
    <row r="4710" spans="1:13" s="35" customFormat="1" ht="15" x14ac:dyDescent="0.2">
      <c r="A4710" s="68" t="s">
        <v>14119</v>
      </c>
      <c r="B4710" s="69" t="s">
        <v>13836</v>
      </c>
      <c r="C4710" s="70" t="s">
        <v>14120</v>
      </c>
      <c r="D4710" s="71" t="s">
        <v>14121</v>
      </c>
      <c r="E4710" s="72">
        <v>12</v>
      </c>
      <c r="F4710" s="73" t="s">
        <v>534</v>
      </c>
      <c r="G4710" s="74">
        <v>1.4724736E-2</v>
      </c>
      <c r="H4710" s="74">
        <f>'IDS Miami Dry Grocery 2025'!$I4710*'IDS Miami Dry Grocery 2025'!$G4710</f>
        <v>0</v>
      </c>
      <c r="I4710" s="78"/>
      <c r="J4710" s="75">
        <v>25.66</v>
      </c>
      <c r="K4710" s="76">
        <f>IFERROR((#REF!*#REF!)+('IDS Miami Dry Grocery 2025'!$J4710*'IDS Miami Dry Grocery 2025'!$I4710),'IDS Miami Dry Grocery 2025'!$J4710*'IDS Miami Dry Grocery 2025'!$I4710)</f>
        <v>0</v>
      </c>
      <c r="M4710" s="97"/>
    </row>
    <row r="4711" spans="1:13" s="35" customFormat="1" ht="15" x14ac:dyDescent="0.2">
      <c r="A4711" s="68" t="s">
        <v>14122</v>
      </c>
      <c r="B4711" s="69" t="s">
        <v>13836</v>
      </c>
      <c r="C4711" s="70" t="s">
        <v>14123</v>
      </c>
      <c r="D4711" s="71" t="s">
        <v>14124</v>
      </c>
      <c r="E4711" s="72">
        <v>12</v>
      </c>
      <c r="F4711" s="73" t="s">
        <v>534</v>
      </c>
      <c r="G4711" s="74">
        <v>1.4724736E-2</v>
      </c>
      <c r="H4711" s="74">
        <f>'IDS Miami Dry Grocery 2025'!$I4711*'IDS Miami Dry Grocery 2025'!$G4711</f>
        <v>0</v>
      </c>
      <c r="I4711" s="78"/>
      <c r="J4711" s="75">
        <v>25.66</v>
      </c>
      <c r="K4711" s="76">
        <f>IFERROR((#REF!*#REF!)+('IDS Miami Dry Grocery 2025'!$J4711*'IDS Miami Dry Grocery 2025'!$I4711),'IDS Miami Dry Grocery 2025'!$J4711*'IDS Miami Dry Grocery 2025'!$I4711)</f>
        <v>0</v>
      </c>
      <c r="M4711" s="97"/>
    </row>
    <row r="4712" spans="1:13" s="35" customFormat="1" ht="15" x14ac:dyDescent="0.2">
      <c r="A4712" s="68" t="s">
        <v>14125</v>
      </c>
      <c r="B4712" s="69" t="s">
        <v>13836</v>
      </c>
      <c r="C4712" s="70" t="s">
        <v>14126</v>
      </c>
      <c r="D4712" s="71" t="s">
        <v>14127</v>
      </c>
      <c r="E4712" s="72">
        <v>12</v>
      </c>
      <c r="F4712" s="73" t="s">
        <v>534</v>
      </c>
      <c r="G4712" s="74">
        <v>1.4724736E-2</v>
      </c>
      <c r="H4712" s="74">
        <f>'IDS Miami Dry Grocery 2025'!$I4712*'IDS Miami Dry Grocery 2025'!$G4712</f>
        <v>0</v>
      </c>
      <c r="I4712" s="78"/>
      <c r="J4712" s="75">
        <v>25.66</v>
      </c>
      <c r="K4712" s="76">
        <f>IFERROR((#REF!*#REF!)+('IDS Miami Dry Grocery 2025'!$J4712*'IDS Miami Dry Grocery 2025'!$I4712),'IDS Miami Dry Grocery 2025'!$J4712*'IDS Miami Dry Grocery 2025'!$I4712)</f>
        <v>0</v>
      </c>
      <c r="M4712" s="97"/>
    </row>
    <row r="4713" spans="1:13" s="35" customFormat="1" ht="15" x14ac:dyDescent="0.2">
      <c r="A4713" s="68" t="s">
        <v>14128</v>
      </c>
      <c r="B4713" s="69" t="s">
        <v>13836</v>
      </c>
      <c r="C4713" s="70" t="s">
        <v>14129</v>
      </c>
      <c r="D4713" s="71" t="s">
        <v>14130</v>
      </c>
      <c r="E4713" s="72">
        <v>12</v>
      </c>
      <c r="F4713" s="73" t="s">
        <v>534</v>
      </c>
      <c r="G4713" s="74">
        <v>1.4724736E-2</v>
      </c>
      <c r="H4713" s="74">
        <f>'IDS Miami Dry Grocery 2025'!$I4713*'IDS Miami Dry Grocery 2025'!$G4713</f>
        <v>0</v>
      </c>
      <c r="I4713" s="78"/>
      <c r="J4713" s="75">
        <v>25.66</v>
      </c>
      <c r="K4713" s="76">
        <f>IFERROR((#REF!*#REF!)+('IDS Miami Dry Grocery 2025'!$J4713*'IDS Miami Dry Grocery 2025'!$I4713),'IDS Miami Dry Grocery 2025'!$J4713*'IDS Miami Dry Grocery 2025'!$I4713)</f>
        <v>0</v>
      </c>
      <c r="M4713" s="97"/>
    </row>
    <row r="4714" spans="1:13" s="35" customFormat="1" ht="15" x14ac:dyDescent="0.2">
      <c r="A4714" s="68" t="s">
        <v>14131</v>
      </c>
      <c r="B4714" s="69" t="s">
        <v>13836</v>
      </c>
      <c r="C4714" s="70" t="s">
        <v>14132</v>
      </c>
      <c r="D4714" s="71" t="s">
        <v>14133</v>
      </c>
      <c r="E4714" s="72">
        <v>12</v>
      </c>
      <c r="F4714" s="73" t="s">
        <v>534</v>
      </c>
      <c r="G4714" s="74">
        <v>1.4724736E-2</v>
      </c>
      <c r="H4714" s="74">
        <f>'IDS Miami Dry Grocery 2025'!$I4714*'IDS Miami Dry Grocery 2025'!$G4714</f>
        <v>0</v>
      </c>
      <c r="I4714" s="78"/>
      <c r="J4714" s="75">
        <v>25.66</v>
      </c>
      <c r="K4714" s="76">
        <f>IFERROR((#REF!*#REF!)+('IDS Miami Dry Grocery 2025'!$J4714*'IDS Miami Dry Grocery 2025'!$I4714),'IDS Miami Dry Grocery 2025'!$J4714*'IDS Miami Dry Grocery 2025'!$I4714)</f>
        <v>0</v>
      </c>
      <c r="M4714" s="97"/>
    </row>
    <row r="4715" spans="1:13" s="35" customFormat="1" ht="15" x14ac:dyDescent="0.2">
      <c r="A4715" s="68" t="s">
        <v>14134</v>
      </c>
      <c r="B4715" s="69" t="s">
        <v>13836</v>
      </c>
      <c r="C4715" s="70" t="s">
        <v>14135</v>
      </c>
      <c r="D4715" s="71" t="s">
        <v>14136</v>
      </c>
      <c r="E4715" s="72">
        <v>12</v>
      </c>
      <c r="F4715" s="73" t="s">
        <v>534</v>
      </c>
      <c r="G4715" s="74">
        <v>1.4724736E-2</v>
      </c>
      <c r="H4715" s="74">
        <f>'IDS Miami Dry Grocery 2025'!$I4715*'IDS Miami Dry Grocery 2025'!$G4715</f>
        <v>0</v>
      </c>
      <c r="I4715" s="78"/>
      <c r="J4715" s="75">
        <v>25.66</v>
      </c>
      <c r="K4715" s="76">
        <f>IFERROR((#REF!*#REF!)+('IDS Miami Dry Grocery 2025'!$J4715*'IDS Miami Dry Grocery 2025'!$I4715),'IDS Miami Dry Grocery 2025'!$J4715*'IDS Miami Dry Grocery 2025'!$I4715)</f>
        <v>0</v>
      </c>
      <c r="M4715" s="97"/>
    </row>
    <row r="4716" spans="1:13" s="35" customFormat="1" ht="15" x14ac:dyDescent="0.2">
      <c r="A4716" s="68" t="s">
        <v>14137</v>
      </c>
      <c r="B4716" s="69" t="s">
        <v>13836</v>
      </c>
      <c r="C4716" s="70" t="s">
        <v>14138</v>
      </c>
      <c r="D4716" s="71" t="s">
        <v>14139</v>
      </c>
      <c r="E4716" s="72">
        <v>12</v>
      </c>
      <c r="F4716" s="73" t="s">
        <v>534</v>
      </c>
      <c r="G4716" s="74">
        <v>1.4724736E-2</v>
      </c>
      <c r="H4716" s="74">
        <f>'IDS Miami Dry Grocery 2025'!$I4716*'IDS Miami Dry Grocery 2025'!$G4716</f>
        <v>0</v>
      </c>
      <c r="I4716" s="78"/>
      <c r="J4716" s="75">
        <v>25.66</v>
      </c>
      <c r="K4716" s="76">
        <f>IFERROR((#REF!*#REF!)+('IDS Miami Dry Grocery 2025'!$J4716*'IDS Miami Dry Grocery 2025'!$I4716),'IDS Miami Dry Grocery 2025'!$J4716*'IDS Miami Dry Grocery 2025'!$I4716)</f>
        <v>0</v>
      </c>
      <c r="M4716" s="97"/>
    </row>
    <row r="4717" spans="1:13" s="35" customFormat="1" ht="15" x14ac:dyDescent="0.2">
      <c r="A4717" s="68" t="s">
        <v>14140</v>
      </c>
      <c r="B4717" s="69" t="s">
        <v>13836</v>
      </c>
      <c r="C4717" s="70" t="s">
        <v>14141</v>
      </c>
      <c r="D4717" s="71" t="s">
        <v>14142</v>
      </c>
      <c r="E4717" s="72">
        <v>12</v>
      </c>
      <c r="F4717" s="73" t="s">
        <v>534</v>
      </c>
      <c r="G4717" s="74">
        <v>1.4724736E-2</v>
      </c>
      <c r="H4717" s="74">
        <f>'IDS Miami Dry Grocery 2025'!$I4717*'IDS Miami Dry Grocery 2025'!$G4717</f>
        <v>0</v>
      </c>
      <c r="I4717" s="78"/>
      <c r="J4717" s="75">
        <v>25.66</v>
      </c>
      <c r="K4717" s="76">
        <f>IFERROR((#REF!*#REF!)+('IDS Miami Dry Grocery 2025'!$J4717*'IDS Miami Dry Grocery 2025'!$I4717),'IDS Miami Dry Grocery 2025'!$J4717*'IDS Miami Dry Grocery 2025'!$I4717)</f>
        <v>0</v>
      </c>
      <c r="M4717" s="97"/>
    </row>
    <row r="4718" spans="1:13" s="35" customFormat="1" ht="15" x14ac:dyDescent="0.2">
      <c r="A4718" s="68" t="s">
        <v>14143</v>
      </c>
      <c r="B4718" s="69" t="s">
        <v>13836</v>
      </c>
      <c r="C4718" s="70" t="s">
        <v>14144</v>
      </c>
      <c r="D4718" s="71" t="s">
        <v>14145</v>
      </c>
      <c r="E4718" s="72">
        <v>12</v>
      </c>
      <c r="F4718" s="73" t="s">
        <v>380</v>
      </c>
      <c r="G4718" s="74">
        <v>5.6633599999999997E-4</v>
      </c>
      <c r="H4718" s="74">
        <f>'IDS Miami Dry Grocery 2025'!$I4718*'IDS Miami Dry Grocery 2025'!$G4718</f>
        <v>0</v>
      </c>
      <c r="I4718" s="78"/>
      <c r="J4718" s="75">
        <v>42.28</v>
      </c>
      <c r="K4718" s="76">
        <f>IFERROR((#REF!*#REF!)+('IDS Miami Dry Grocery 2025'!$J4718*'IDS Miami Dry Grocery 2025'!$I4718),'IDS Miami Dry Grocery 2025'!$J4718*'IDS Miami Dry Grocery 2025'!$I4718)</f>
        <v>0</v>
      </c>
      <c r="M4718" s="97"/>
    </row>
    <row r="4719" spans="1:13" s="35" customFormat="1" ht="15" x14ac:dyDescent="0.2">
      <c r="A4719" s="68" t="s">
        <v>14146</v>
      </c>
      <c r="B4719" s="69" t="s">
        <v>13836</v>
      </c>
      <c r="C4719" s="70" t="s">
        <v>14147</v>
      </c>
      <c r="D4719" s="71" t="s">
        <v>14148</v>
      </c>
      <c r="E4719" s="72">
        <v>24</v>
      </c>
      <c r="F4719" s="73" t="s">
        <v>28</v>
      </c>
      <c r="G4719" s="74">
        <v>4.813856E-3</v>
      </c>
      <c r="H4719" s="74">
        <f>'IDS Miami Dry Grocery 2025'!$I4719*'IDS Miami Dry Grocery 2025'!$G4719</f>
        <v>0</v>
      </c>
      <c r="I4719" s="78"/>
      <c r="J4719" s="75">
        <v>45.55</v>
      </c>
      <c r="K4719" s="76">
        <f>IFERROR((#REF!*#REF!)+('IDS Miami Dry Grocery 2025'!$J4719*'IDS Miami Dry Grocery 2025'!$I4719),'IDS Miami Dry Grocery 2025'!$J4719*'IDS Miami Dry Grocery 2025'!$I4719)</f>
        <v>0</v>
      </c>
      <c r="M4719" s="97"/>
    </row>
    <row r="4720" spans="1:13" s="35" customFormat="1" ht="15" x14ac:dyDescent="0.2">
      <c r="A4720" s="68" t="s">
        <v>14149</v>
      </c>
      <c r="B4720" s="69" t="s">
        <v>13836</v>
      </c>
      <c r="C4720" s="70" t="s">
        <v>14150</v>
      </c>
      <c r="D4720" s="71" t="s">
        <v>14151</v>
      </c>
      <c r="E4720" s="72">
        <v>24</v>
      </c>
      <c r="F4720" s="73" t="s">
        <v>28</v>
      </c>
      <c r="G4720" s="74">
        <v>4.813856E-3</v>
      </c>
      <c r="H4720" s="74">
        <f>'IDS Miami Dry Grocery 2025'!$I4720*'IDS Miami Dry Grocery 2025'!$G4720</f>
        <v>0</v>
      </c>
      <c r="I4720" s="78"/>
      <c r="J4720" s="75">
        <v>45.55</v>
      </c>
      <c r="K4720" s="76">
        <f>IFERROR((#REF!*#REF!)+('IDS Miami Dry Grocery 2025'!$J4720*'IDS Miami Dry Grocery 2025'!$I4720),'IDS Miami Dry Grocery 2025'!$J4720*'IDS Miami Dry Grocery 2025'!$I4720)</f>
        <v>0</v>
      </c>
      <c r="M4720" s="97"/>
    </row>
    <row r="4721" spans="1:13" s="35" customFormat="1" ht="15" x14ac:dyDescent="0.2">
      <c r="A4721" s="68" t="s">
        <v>14152</v>
      </c>
      <c r="B4721" s="69" t="s">
        <v>13836</v>
      </c>
      <c r="C4721" s="70">
        <v>856587004258</v>
      </c>
      <c r="D4721" s="71" t="s">
        <v>14153</v>
      </c>
      <c r="E4721" s="72">
        <v>12</v>
      </c>
      <c r="F4721" s="73" t="s">
        <v>14154</v>
      </c>
      <c r="G4721" s="74">
        <v>0</v>
      </c>
      <c r="H4721" s="74">
        <f>'IDS Miami Dry Grocery 2025'!$I4721*'IDS Miami Dry Grocery 2025'!$G4721</f>
        <v>0</v>
      </c>
      <c r="I4721" s="78"/>
      <c r="J4721" s="75">
        <v>38.369999999999997</v>
      </c>
      <c r="K4721" s="76">
        <f>IFERROR((#REF!*#REF!)+('IDS Miami Dry Grocery 2025'!$J4721*'IDS Miami Dry Grocery 2025'!$I4721),'IDS Miami Dry Grocery 2025'!$J4721*'IDS Miami Dry Grocery 2025'!$I4721)</f>
        <v>0</v>
      </c>
      <c r="M4721" s="97"/>
    </row>
    <row r="4722" spans="1:13" s="35" customFormat="1" ht="15" x14ac:dyDescent="0.2">
      <c r="A4722" s="68" t="s">
        <v>14155</v>
      </c>
      <c r="B4722" s="69" t="s">
        <v>13836</v>
      </c>
      <c r="C4722" s="70">
        <v>71072003121</v>
      </c>
      <c r="D4722" s="71" t="s">
        <v>14156</v>
      </c>
      <c r="E4722" s="72">
        <v>6</v>
      </c>
      <c r="F4722" s="73" t="s">
        <v>32</v>
      </c>
      <c r="G4722" s="74">
        <v>0</v>
      </c>
      <c r="H4722" s="74">
        <f>'IDS Miami Dry Grocery 2025'!$I4722*'IDS Miami Dry Grocery 2025'!$G4722</f>
        <v>0</v>
      </c>
      <c r="I4722" s="78"/>
      <c r="J4722" s="75">
        <v>22.91</v>
      </c>
      <c r="K4722" s="76">
        <f>IFERROR((#REF!*#REF!)+('IDS Miami Dry Grocery 2025'!$J4722*'IDS Miami Dry Grocery 2025'!$I4722),'IDS Miami Dry Grocery 2025'!$J4722*'IDS Miami Dry Grocery 2025'!$I4722)</f>
        <v>0</v>
      </c>
      <c r="M4722" s="97"/>
    </row>
    <row r="4723" spans="1:13" s="35" customFormat="1" ht="15" x14ac:dyDescent="0.2">
      <c r="A4723" s="68" t="s">
        <v>14157</v>
      </c>
      <c r="B4723" s="69" t="s">
        <v>13836</v>
      </c>
      <c r="C4723" s="70">
        <v>71072003152</v>
      </c>
      <c r="D4723" s="71" t="s">
        <v>14158</v>
      </c>
      <c r="E4723" s="72">
        <v>6</v>
      </c>
      <c r="F4723" s="73" t="s">
        <v>575</v>
      </c>
      <c r="G4723" s="74">
        <v>0</v>
      </c>
      <c r="H4723" s="74">
        <f>'IDS Miami Dry Grocery 2025'!$I4723*'IDS Miami Dry Grocery 2025'!$G4723</f>
        <v>0</v>
      </c>
      <c r="I4723" s="78"/>
      <c r="J4723" s="75">
        <v>22.91</v>
      </c>
      <c r="K4723" s="76">
        <f>IFERROR((#REF!*#REF!)+('IDS Miami Dry Grocery 2025'!$J4723*'IDS Miami Dry Grocery 2025'!$I4723),'IDS Miami Dry Grocery 2025'!$J4723*'IDS Miami Dry Grocery 2025'!$I4723)</f>
        <v>0</v>
      </c>
      <c r="M4723" s="97"/>
    </row>
    <row r="4724" spans="1:13" s="35" customFormat="1" ht="15" x14ac:dyDescent="0.2">
      <c r="A4724" s="68" t="s">
        <v>14159</v>
      </c>
      <c r="B4724" s="69" t="s">
        <v>13836</v>
      </c>
      <c r="C4724" s="70">
        <v>782733012139</v>
      </c>
      <c r="D4724" s="71" t="s">
        <v>14160</v>
      </c>
      <c r="E4724" s="72">
        <v>12</v>
      </c>
      <c r="F4724" s="73" t="s">
        <v>502</v>
      </c>
      <c r="G4724" s="74">
        <v>0</v>
      </c>
      <c r="H4724" s="74">
        <f>'IDS Miami Dry Grocery 2025'!$I4724*'IDS Miami Dry Grocery 2025'!$G4724</f>
        <v>0</v>
      </c>
      <c r="I4724" s="78"/>
      <c r="J4724" s="75">
        <v>42.53</v>
      </c>
      <c r="K4724" s="76">
        <f>IFERROR((#REF!*#REF!)+('IDS Miami Dry Grocery 2025'!$J4724*'IDS Miami Dry Grocery 2025'!$I4724),'IDS Miami Dry Grocery 2025'!$J4724*'IDS Miami Dry Grocery 2025'!$I4724)</f>
        <v>0</v>
      </c>
      <c r="M4724" s="97"/>
    </row>
    <row r="4725" spans="1:13" s="35" customFormat="1" ht="15" x14ac:dyDescent="0.2">
      <c r="A4725" s="68" t="s">
        <v>14161</v>
      </c>
      <c r="B4725" s="69" t="s">
        <v>13836</v>
      </c>
      <c r="C4725" s="70">
        <v>782733012269</v>
      </c>
      <c r="D4725" s="71" t="s">
        <v>14162</v>
      </c>
      <c r="E4725" s="72">
        <v>6</v>
      </c>
      <c r="F4725" s="73" t="s">
        <v>502</v>
      </c>
      <c r="G4725" s="74">
        <v>0</v>
      </c>
      <c r="H4725" s="74">
        <f>'IDS Miami Dry Grocery 2025'!$I4725*'IDS Miami Dry Grocery 2025'!$G4725</f>
        <v>0</v>
      </c>
      <c r="I4725" s="78"/>
      <c r="J4725" s="75">
        <v>21.47</v>
      </c>
      <c r="K4725" s="76">
        <f>IFERROR((#REF!*#REF!)+('IDS Miami Dry Grocery 2025'!$J4725*'IDS Miami Dry Grocery 2025'!$I4725),'IDS Miami Dry Grocery 2025'!$J4725*'IDS Miami Dry Grocery 2025'!$I4725)</f>
        <v>0</v>
      </c>
      <c r="M4725" s="97"/>
    </row>
    <row r="4726" spans="1:13" s="35" customFormat="1" ht="15" x14ac:dyDescent="0.2">
      <c r="A4726" s="68" t="s">
        <v>14164</v>
      </c>
      <c r="B4726" s="69" t="s">
        <v>14163</v>
      </c>
      <c r="C4726" s="70" t="s">
        <v>14165</v>
      </c>
      <c r="D4726" s="71" t="s">
        <v>14166</v>
      </c>
      <c r="E4726" s="72">
        <v>4</v>
      </c>
      <c r="F4726" s="73" t="s">
        <v>943</v>
      </c>
      <c r="G4726" s="74">
        <v>1.0760384E-2</v>
      </c>
      <c r="H4726" s="74">
        <f>'IDS Miami Dry Grocery 2025'!$I4726*'IDS Miami Dry Grocery 2025'!$G4726</f>
        <v>0</v>
      </c>
      <c r="I4726" s="78"/>
      <c r="J4726" s="75">
        <v>24.02</v>
      </c>
      <c r="K4726" s="76">
        <f>IFERROR((#REF!*#REF!)+('IDS Miami Dry Grocery 2025'!$J4726*'IDS Miami Dry Grocery 2025'!$I4726),'IDS Miami Dry Grocery 2025'!$J4726*'IDS Miami Dry Grocery 2025'!$I4726)</f>
        <v>0</v>
      </c>
      <c r="M4726" s="97"/>
    </row>
    <row r="4727" spans="1:13" s="35" customFormat="1" ht="15" x14ac:dyDescent="0.2">
      <c r="A4727" s="68" t="s">
        <v>14167</v>
      </c>
      <c r="B4727" s="69" t="s">
        <v>14163</v>
      </c>
      <c r="C4727" s="70" t="s">
        <v>14168</v>
      </c>
      <c r="D4727" s="71" t="s">
        <v>14169</v>
      </c>
      <c r="E4727" s="72">
        <v>12</v>
      </c>
      <c r="F4727" s="73" t="s">
        <v>497</v>
      </c>
      <c r="G4727" s="74">
        <v>1.2459392E-2</v>
      </c>
      <c r="H4727" s="74">
        <f>'IDS Miami Dry Grocery 2025'!$I4727*'IDS Miami Dry Grocery 2025'!$G4727</f>
        <v>0</v>
      </c>
      <c r="I4727" s="78"/>
      <c r="J4727" s="75">
        <v>22.8</v>
      </c>
      <c r="K4727" s="76">
        <f>IFERROR((#REF!*#REF!)+('IDS Miami Dry Grocery 2025'!$J4727*'IDS Miami Dry Grocery 2025'!$I4727),'IDS Miami Dry Grocery 2025'!$J4727*'IDS Miami Dry Grocery 2025'!$I4727)</f>
        <v>0</v>
      </c>
      <c r="M4727" s="97"/>
    </row>
    <row r="4728" spans="1:13" s="35" customFormat="1" ht="15" x14ac:dyDescent="0.2">
      <c r="A4728" s="68" t="s">
        <v>14170</v>
      </c>
      <c r="B4728" s="69" t="s">
        <v>14163</v>
      </c>
      <c r="C4728" s="70" t="s">
        <v>14171</v>
      </c>
      <c r="D4728" s="71" t="s">
        <v>14172</v>
      </c>
      <c r="E4728" s="72">
        <v>10</v>
      </c>
      <c r="F4728" s="73" t="s">
        <v>947</v>
      </c>
      <c r="G4728" s="74">
        <v>1.4441568E-2</v>
      </c>
      <c r="H4728" s="74">
        <f>'IDS Miami Dry Grocery 2025'!$I4728*'IDS Miami Dry Grocery 2025'!$G4728</f>
        <v>0</v>
      </c>
      <c r="I4728" s="78"/>
      <c r="J4728" s="75">
        <v>39.17</v>
      </c>
      <c r="K4728" s="76">
        <f>IFERROR((#REF!*#REF!)+('IDS Miami Dry Grocery 2025'!$J4728*'IDS Miami Dry Grocery 2025'!$I4728),'IDS Miami Dry Grocery 2025'!$J4728*'IDS Miami Dry Grocery 2025'!$I4728)</f>
        <v>0</v>
      </c>
      <c r="M4728" s="97"/>
    </row>
    <row r="4729" spans="1:13" s="35" customFormat="1" ht="15" x14ac:dyDescent="0.2">
      <c r="A4729" s="68" t="s">
        <v>14173</v>
      </c>
      <c r="B4729" s="69" t="s">
        <v>14163</v>
      </c>
      <c r="C4729" s="70" t="s">
        <v>14174</v>
      </c>
      <c r="D4729" s="71" t="s">
        <v>14175</v>
      </c>
      <c r="E4729" s="72">
        <v>12</v>
      </c>
      <c r="F4729" s="73" t="s">
        <v>78</v>
      </c>
      <c r="G4729" s="74">
        <v>1.6423743999999997E-2</v>
      </c>
      <c r="H4729" s="74">
        <f>'IDS Miami Dry Grocery 2025'!$I4729*'IDS Miami Dry Grocery 2025'!$G4729</f>
        <v>0</v>
      </c>
      <c r="I4729" s="78"/>
      <c r="J4729" s="75">
        <v>30.89</v>
      </c>
      <c r="K4729" s="76">
        <f>IFERROR((#REF!*#REF!)+('IDS Miami Dry Grocery 2025'!$J4729*'IDS Miami Dry Grocery 2025'!$I4729),'IDS Miami Dry Grocery 2025'!$J4729*'IDS Miami Dry Grocery 2025'!$I4729)</f>
        <v>0</v>
      </c>
      <c r="M4729" s="97"/>
    </row>
    <row r="4730" spans="1:13" s="35" customFormat="1" ht="15" x14ac:dyDescent="0.2">
      <c r="A4730" s="68" t="s">
        <v>14176</v>
      </c>
      <c r="B4730" s="69" t="s">
        <v>14163</v>
      </c>
      <c r="C4730" s="70" t="s">
        <v>14177</v>
      </c>
      <c r="D4730" s="71" t="s">
        <v>14178</v>
      </c>
      <c r="E4730" s="72">
        <v>12</v>
      </c>
      <c r="F4730" s="73" t="s">
        <v>497</v>
      </c>
      <c r="G4730" s="74">
        <v>1.0477215999999999E-2</v>
      </c>
      <c r="H4730" s="74">
        <f>'IDS Miami Dry Grocery 2025'!$I4730*'IDS Miami Dry Grocery 2025'!$G4730</f>
        <v>0</v>
      </c>
      <c r="I4730" s="78"/>
      <c r="J4730" s="75">
        <v>44.62</v>
      </c>
      <c r="K4730" s="76">
        <f>IFERROR((#REF!*#REF!)+('IDS Miami Dry Grocery 2025'!$J4730*'IDS Miami Dry Grocery 2025'!$I4730),'IDS Miami Dry Grocery 2025'!$J4730*'IDS Miami Dry Grocery 2025'!$I4730)</f>
        <v>0</v>
      </c>
      <c r="M4730" s="97"/>
    </row>
    <row r="4731" spans="1:13" s="35" customFormat="1" ht="15" x14ac:dyDescent="0.2">
      <c r="A4731" s="68" t="s">
        <v>14179</v>
      </c>
      <c r="B4731" s="69" t="s">
        <v>14163</v>
      </c>
      <c r="C4731" s="70" t="s">
        <v>14180</v>
      </c>
      <c r="D4731" s="71" t="s">
        <v>14181</v>
      </c>
      <c r="E4731" s="72">
        <v>12</v>
      </c>
      <c r="F4731" s="73" t="s">
        <v>78</v>
      </c>
      <c r="G4731" s="74">
        <v>1.5857408E-2</v>
      </c>
      <c r="H4731" s="74">
        <f>'IDS Miami Dry Grocery 2025'!$I4731*'IDS Miami Dry Grocery 2025'!$G4731</f>
        <v>0</v>
      </c>
      <c r="I4731" s="78"/>
      <c r="J4731" s="75">
        <v>59.59</v>
      </c>
      <c r="K4731" s="76">
        <f>IFERROR((#REF!*#REF!)+('IDS Miami Dry Grocery 2025'!$J4731*'IDS Miami Dry Grocery 2025'!$I4731),'IDS Miami Dry Grocery 2025'!$J4731*'IDS Miami Dry Grocery 2025'!$I4731)</f>
        <v>0</v>
      </c>
      <c r="M4731" s="97"/>
    </row>
    <row r="4732" spans="1:13" s="35" customFormat="1" ht="15" x14ac:dyDescent="0.2">
      <c r="A4732" s="68" t="s">
        <v>14183</v>
      </c>
      <c r="B4732" s="69" t="s">
        <v>14163</v>
      </c>
      <c r="C4732" s="70" t="s">
        <v>14184</v>
      </c>
      <c r="D4732" s="71" t="s">
        <v>14182</v>
      </c>
      <c r="E4732" s="72">
        <v>6</v>
      </c>
      <c r="F4732" s="73" t="s">
        <v>943</v>
      </c>
      <c r="G4732" s="74">
        <v>0</v>
      </c>
      <c r="H4732" s="74">
        <f>'IDS Miami Dry Grocery 2025'!$I4732*'IDS Miami Dry Grocery 2025'!$G4732</f>
        <v>0</v>
      </c>
      <c r="I4732" s="78"/>
      <c r="J4732" s="75">
        <v>87.87</v>
      </c>
      <c r="K4732" s="76">
        <f>IFERROR((#REF!*#REF!)+('IDS Miami Dry Grocery 2025'!$J4732*'IDS Miami Dry Grocery 2025'!$I4732),'IDS Miami Dry Grocery 2025'!$J4732*'IDS Miami Dry Grocery 2025'!$I4732)</f>
        <v>0</v>
      </c>
      <c r="M4732" s="97"/>
    </row>
    <row r="4733" spans="1:13" s="35" customFormat="1" ht="15" x14ac:dyDescent="0.2">
      <c r="A4733" s="68" t="s">
        <v>14185</v>
      </c>
      <c r="B4733" s="69" t="s">
        <v>14163</v>
      </c>
      <c r="C4733" s="70" t="s">
        <v>14186</v>
      </c>
      <c r="D4733" s="71" t="s">
        <v>14187</v>
      </c>
      <c r="E4733" s="72">
        <v>12</v>
      </c>
      <c r="F4733" s="73" t="s">
        <v>279</v>
      </c>
      <c r="G4733" s="74">
        <v>1.0760384E-2</v>
      </c>
      <c r="H4733" s="74">
        <f>'IDS Miami Dry Grocery 2025'!$I4733*'IDS Miami Dry Grocery 2025'!$G4733</f>
        <v>0</v>
      </c>
      <c r="I4733" s="78"/>
      <c r="J4733" s="75">
        <v>27.49</v>
      </c>
      <c r="K4733" s="76">
        <f>IFERROR((#REF!*#REF!)+('IDS Miami Dry Grocery 2025'!$J4733*'IDS Miami Dry Grocery 2025'!$I4733),'IDS Miami Dry Grocery 2025'!$J4733*'IDS Miami Dry Grocery 2025'!$I4733)</f>
        <v>0</v>
      </c>
      <c r="M4733" s="97"/>
    </row>
    <row r="4734" spans="1:13" s="35" customFormat="1" ht="15" x14ac:dyDescent="0.2">
      <c r="A4734" s="68" t="s">
        <v>14188</v>
      </c>
      <c r="B4734" s="69" t="s">
        <v>14163</v>
      </c>
      <c r="C4734" s="70" t="s">
        <v>14189</v>
      </c>
      <c r="D4734" s="71" t="s">
        <v>14190</v>
      </c>
      <c r="E4734" s="72">
        <v>12</v>
      </c>
      <c r="F4734" s="73" t="s">
        <v>6080</v>
      </c>
      <c r="G4734" s="74">
        <v>1.1609887999999999E-2</v>
      </c>
      <c r="H4734" s="74">
        <f>'IDS Miami Dry Grocery 2025'!$I4734*'IDS Miami Dry Grocery 2025'!$G4734</f>
        <v>0</v>
      </c>
      <c r="I4734" s="78"/>
      <c r="J4734" s="75">
        <v>28.08</v>
      </c>
      <c r="K4734" s="76">
        <f>IFERROR((#REF!*#REF!)+('IDS Miami Dry Grocery 2025'!$J4734*'IDS Miami Dry Grocery 2025'!$I4734),'IDS Miami Dry Grocery 2025'!$J4734*'IDS Miami Dry Grocery 2025'!$I4734)</f>
        <v>0</v>
      </c>
      <c r="M4734" s="97"/>
    </row>
    <row r="4735" spans="1:13" s="35" customFormat="1" ht="15" x14ac:dyDescent="0.2">
      <c r="A4735" s="68" t="s">
        <v>14191</v>
      </c>
      <c r="B4735" s="69" t="s">
        <v>14163</v>
      </c>
      <c r="C4735" s="70" t="s">
        <v>14192</v>
      </c>
      <c r="D4735" s="71" t="s">
        <v>14190</v>
      </c>
      <c r="E4735" s="72">
        <v>12</v>
      </c>
      <c r="F4735" s="73" t="s">
        <v>507</v>
      </c>
      <c r="G4735" s="74">
        <v>1.1609887999999999E-2</v>
      </c>
      <c r="H4735" s="74">
        <f>'IDS Miami Dry Grocery 2025'!$I4735*'IDS Miami Dry Grocery 2025'!$G4735</f>
        <v>0</v>
      </c>
      <c r="I4735" s="78"/>
      <c r="J4735" s="75">
        <v>28.08</v>
      </c>
      <c r="K4735" s="76">
        <f>IFERROR((#REF!*#REF!)+('IDS Miami Dry Grocery 2025'!$J4735*'IDS Miami Dry Grocery 2025'!$I4735),'IDS Miami Dry Grocery 2025'!$J4735*'IDS Miami Dry Grocery 2025'!$I4735)</f>
        <v>0</v>
      </c>
      <c r="M4735" s="97"/>
    </row>
    <row r="4736" spans="1:13" s="35" customFormat="1" ht="15" x14ac:dyDescent="0.2">
      <c r="A4736" s="68" t="s">
        <v>14193</v>
      </c>
      <c r="B4736" s="69" t="s">
        <v>14163</v>
      </c>
      <c r="C4736" s="70" t="s">
        <v>14194</v>
      </c>
      <c r="D4736" s="71" t="s">
        <v>14195</v>
      </c>
      <c r="E4736" s="72">
        <v>12</v>
      </c>
      <c r="F4736" s="73" t="s">
        <v>32</v>
      </c>
      <c r="G4736" s="74">
        <v>6.7960319999999996E-3</v>
      </c>
      <c r="H4736" s="74">
        <f>'IDS Miami Dry Grocery 2025'!$I4736*'IDS Miami Dry Grocery 2025'!$G4736</f>
        <v>0</v>
      </c>
      <c r="I4736" s="78"/>
      <c r="J4736" s="75">
        <v>29.24</v>
      </c>
      <c r="K4736" s="76">
        <f>IFERROR((#REF!*#REF!)+('IDS Miami Dry Grocery 2025'!$J4736*'IDS Miami Dry Grocery 2025'!$I4736),'IDS Miami Dry Grocery 2025'!$J4736*'IDS Miami Dry Grocery 2025'!$I4736)</f>
        <v>0</v>
      </c>
      <c r="M4736" s="97"/>
    </row>
    <row r="4737" spans="1:13" s="35" customFormat="1" ht="15" x14ac:dyDescent="0.2">
      <c r="A4737" s="68" t="s">
        <v>14196</v>
      </c>
      <c r="B4737" s="69" t="s">
        <v>14163</v>
      </c>
      <c r="C4737" s="70" t="s">
        <v>14197</v>
      </c>
      <c r="D4737" s="71" t="s">
        <v>14198</v>
      </c>
      <c r="E4737" s="72">
        <v>12</v>
      </c>
      <c r="F4737" s="73" t="s">
        <v>2486</v>
      </c>
      <c r="G4737" s="74">
        <v>1.2459392E-2</v>
      </c>
      <c r="H4737" s="74">
        <f>'IDS Miami Dry Grocery 2025'!$I4737*'IDS Miami Dry Grocery 2025'!$G4737</f>
        <v>0</v>
      </c>
      <c r="I4737" s="78"/>
      <c r="J4737" s="75">
        <v>28.08</v>
      </c>
      <c r="K4737" s="76">
        <f>IFERROR((#REF!*#REF!)+('IDS Miami Dry Grocery 2025'!$J4737*'IDS Miami Dry Grocery 2025'!$I4737),'IDS Miami Dry Grocery 2025'!$J4737*'IDS Miami Dry Grocery 2025'!$I4737)</f>
        <v>0</v>
      </c>
      <c r="M4737" s="97"/>
    </row>
    <row r="4738" spans="1:13" s="35" customFormat="1" ht="15" x14ac:dyDescent="0.2">
      <c r="A4738" s="68" t="s">
        <v>14199</v>
      </c>
      <c r="B4738" s="69" t="s">
        <v>14163</v>
      </c>
      <c r="C4738" s="70" t="s">
        <v>14200</v>
      </c>
      <c r="D4738" s="71" t="s">
        <v>14201</v>
      </c>
      <c r="E4738" s="72">
        <v>8</v>
      </c>
      <c r="F4738" s="73" t="s">
        <v>502</v>
      </c>
      <c r="G4738" s="74">
        <v>1.0477215999999999E-2</v>
      </c>
      <c r="H4738" s="74">
        <f>'IDS Miami Dry Grocery 2025'!$I4738*'IDS Miami Dry Grocery 2025'!$G4738</f>
        <v>0</v>
      </c>
      <c r="I4738" s="78"/>
      <c r="J4738" s="75">
        <v>24.59</v>
      </c>
      <c r="K4738" s="76">
        <f>IFERROR((#REF!*#REF!)+('IDS Miami Dry Grocery 2025'!$J4738*'IDS Miami Dry Grocery 2025'!$I4738),'IDS Miami Dry Grocery 2025'!$J4738*'IDS Miami Dry Grocery 2025'!$I4738)</f>
        <v>0</v>
      </c>
      <c r="M4738" s="97"/>
    </row>
    <row r="4739" spans="1:13" s="35" customFormat="1" ht="15" x14ac:dyDescent="0.2">
      <c r="A4739" s="68" t="s">
        <v>14202</v>
      </c>
      <c r="B4739" s="69" t="s">
        <v>14163</v>
      </c>
      <c r="C4739" s="70" t="s">
        <v>14203</v>
      </c>
      <c r="D4739" s="71" t="s">
        <v>14204</v>
      </c>
      <c r="E4739" s="72">
        <v>8</v>
      </c>
      <c r="F4739" s="73" t="s">
        <v>507</v>
      </c>
      <c r="G4739" s="74">
        <v>8.2118719999999985E-3</v>
      </c>
      <c r="H4739" s="74">
        <f>'IDS Miami Dry Grocery 2025'!$I4739*'IDS Miami Dry Grocery 2025'!$G4739</f>
        <v>0</v>
      </c>
      <c r="I4739" s="78"/>
      <c r="J4739" s="75">
        <v>20.11</v>
      </c>
      <c r="K4739" s="76">
        <f>IFERROR((#REF!*#REF!)+('IDS Miami Dry Grocery 2025'!$J4739*'IDS Miami Dry Grocery 2025'!$I4739),'IDS Miami Dry Grocery 2025'!$J4739*'IDS Miami Dry Grocery 2025'!$I4739)</f>
        <v>0</v>
      </c>
      <c r="M4739" s="97"/>
    </row>
    <row r="4740" spans="1:13" s="35" customFormat="1" ht="15" x14ac:dyDescent="0.2">
      <c r="A4740" s="68" t="s">
        <v>14205</v>
      </c>
      <c r="B4740" s="69" t="s">
        <v>14163</v>
      </c>
      <c r="C4740" s="70" t="s">
        <v>14206</v>
      </c>
      <c r="D4740" s="71" t="s">
        <v>14207</v>
      </c>
      <c r="E4740" s="72">
        <v>6</v>
      </c>
      <c r="F4740" s="73" t="s">
        <v>36</v>
      </c>
      <c r="G4740" s="74">
        <v>1.0194047999999999E-2</v>
      </c>
      <c r="H4740" s="74">
        <f>'IDS Miami Dry Grocery 2025'!$I4740*'IDS Miami Dry Grocery 2025'!$G4740</f>
        <v>0</v>
      </c>
      <c r="I4740" s="78"/>
      <c r="J4740" s="75">
        <v>22.72</v>
      </c>
      <c r="K4740" s="76">
        <f>IFERROR((#REF!*#REF!)+('IDS Miami Dry Grocery 2025'!$J4740*'IDS Miami Dry Grocery 2025'!$I4740),'IDS Miami Dry Grocery 2025'!$J4740*'IDS Miami Dry Grocery 2025'!$I4740)</f>
        <v>0</v>
      </c>
      <c r="M4740" s="97"/>
    </row>
    <row r="4741" spans="1:13" s="35" customFormat="1" ht="15" x14ac:dyDescent="0.2">
      <c r="A4741" s="68" t="s">
        <v>14208</v>
      </c>
      <c r="B4741" s="69" t="s">
        <v>14163</v>
      </c>
      <c r="C4741" s="70" t="s">
        <v>14209</v>
      </c>
      <c r="D4741" s="71" t="s">
        <v>14210</v>
      </c>
      <c r="E4741" s="72">
        <v>6</v>
      </c>
      <c r="F4741" s="73" t="s">
        <v>78</v>
      </c>
      <c r="G4741" s="74">
        <v>1.0760384E-2</v>
      </c>
      <c r="H4741" s="74">
        <f>'IDS Miami Dry Grocery 2025'!$I4741*'IDS Miami Dry Grocery 2025'!$G4741</f>
        <v>0</v>
      </c>
      <c r="I4741" s="78"/>
      <c r="J4741" s="75">
        <v>29.62</v>
      </c>
      <c r="K4741" s="76">
        <f>IFERROR((#REF!*#REF!)+('IDS Miami Dry Grocery 2025'!$J4741*'IDS Miami Dry Grocery 2025'!$I4741),'IDS Miami Dry Grocery 2025'!$J4741*'IDS Miami Dry Grocery 2025'!$I4741)</f>
        <v>0</v>
      </c>
      <c r="M4741" s="97"/>
    </row>
    <row r="4742" spans="1:13" s="35" customFormat="1" ht="15" x14ac:dyDescent="0.2">
      <c r="A4742" s="68" t="s">
        <v>14211</v>
      </c>
      <c r="B4742" s="69" t="s">
        <v>14163</v>
      </c>
      <c r="C4742" s="70" t="s">
        <v>14212</v>
      </c>
      <c r="D4742" s="71" t="s">
        <v>14213</v>
      </c>
      <c r="E4742" s="72">
        <v>8</v>
      </c>
      <c r="F4742" s="73" t="s">
        <v>6080</v>
      </c>
      <c r="G4742" s="74">
        <v>8.2118719999999985E-3</v>
      </c>
      <c r="H4742" s="74">
        <f>'IDS Miami Dry Grocery 2025'!$I4742*'IDS Miami Dry Grocery 2025'!$G4742</f>
        <v>0</v>
      </c>
      <c r="I4742" s="78"/>
      <c r="J4742" s="75">
        <v>20.11</v>
      </c>
      <c r="K4742" s="76">
        <f>IFERROR((#REF!*#REF!)+('IDS Miami Dry Grocery 2025'!$J4742*'IDS Miami Dry Grocery 2025'!$I4742),'IDS Miami Dry Grocery 2025'!$J4742*'IDS Miami Dry Grocery 2025'!$I4742)</f>
        <v>0</v>
      </c>
      <c r="M4742" s="97"/>
    </row>
    <row r="4743" spans="1:13" s="35" customFormat="1" ht="15" x14ac:dyDescent="0.2">
      <c r="A4743" s="68" t="s">
        <v>14214</v>
      </c>
      <c r="B4743" s="69" t="s">
        <v>14163</v>
      </c>
      <c r="C4743" s="70" t="s">
        <v>14215</v>
      </c>
      <c r="D4743" s="71" t="s">
        <v>14216</v>
      </c>
      <c r="E4743" s="72">
        <v>8</v>
      </c>
      <c r="F4743" s="73" t="s">
        <v>943</v>
      </c>
      <c r="G4743" s="74">
        <v>3.3980159999999998E-3</v>
      </c>
      <c r="H4743" s="74">
        <f>'IDS Miami Dry Grocery 2025'!$I4743*'IDS Miami Dry Grocery 2025'!$G4743</f>
        <v>0</v>
      </c>
      <c r="I4743" s="78"/>
      <c r="J4743" s="75">
        <v>48.47</v>
      </c>
      <c r="K4743" s="76">
        <f>IFERROR((#REF!*#REF!)+('IDS Miami Dry Grocery 2025'!$J4743*'IDS Miami Dry Grocery 2025'!$I4743),'IDS Miami Dry Grocery 2025'!$J4743*'IDS Miami Dry Grocery 2025'!$I4743)</f>
        <v>0</v>
      </c>
      <c r="M4743" s="97"/>
    </row>
    <row r="4744" spans="1:13" s="35" customFormat="1" ht="15" x14ac:dyDescent="0.2">
      <c r="A4744" s="68" t="s">
        <v>14217</v>
      </c>
      <c r="B4744" s="69" t="s">
        <v>14163</v>
      </c>
      <c r="C4744" s="70" t="s">
        <v>14218</v>
      </c>
      <c r="D4744" s="71" t="s">
        <v>14219</v>
      </c>
      <c r="E4744" s="72">
        <v>12</v>
      </c>
      <c r="F4744" s="73" t="s">
        <v>502</v>
      </c>
      <c r="G4744" s="74">
        <v>1.0194047999999999E-2</v>
      </c>
      <c r="H4744" s="74">
        <f>'IDS Miami Dry Grocery 2025'!$I4744*'IDS Miami Dry Grocery 2025'!$G4744</f>
        <v>0</v>
      </c>
      <c r="I4744" s="78"/>
      <c r="J4744" s="75">
        <v>39.94</v>
      </c>
      <c r="K4744" s="76">
        <f>IFERROR((#REF!*#REF!)+('IDS Miami Dry Grocery 2025'!$J4744*'IDS Miami Dry Grocery 2025'!$I4744),'IDS Miami Dry Grocery 2025'!$J4744*'IDS Miami Dry Grocery 2025'!$I4744)</f>
        <v>0</v>
      </c>
      <c r="M4744" s="97"/>
    </row>
    <row r="4745" spans="1:13" s="35" customFormat="1" ht="15" x14ac:dyDescent="0.2">
      <c r="A4745" s="68" t="s">
        <v>14220</v>
      </c>
      <c r="B4745" s="69" t="s">
        <v>14163</v>
      </c>
      <c r="C4745" s="70" t="s">
        <v>14221</v>
      </c>
      <c r="D4745" s="71" t="s">
        <v>14222</v>
      </c>
      <c r="E4745" s="72">
        <v>12</v>
      </c>
      <c r="F4745" s="73" t="s">
        <v>502</v>
      </c>
      <c r="G4745" s="74">
        <v>1.0194047999999999E-2</v>
      </c>
      <c r="H4745" s="74">
        <f>'IDS Miami Dry Grocery 2025'!$I4745*'IDS Miami Dry Grocery 2025'!$G4745</f>
        <v>0</v>
      </c>
      <c r="I4745" s="78"/>
      <c r="J4745" s="75">
        <v>39.94</v>
      </c>
      <c r="K4745" s="76">
        <f>IFERROR((#REF!*#REF!)+('IDS Miami Dry Grocery 2025'!$J4745*'IDS Miami Dry Grocery 2025'!$I4745),'IDS Miami Dry Grocery 2025'!$J4745*'IDS Miami Dry Grocery 2025'!$I4745)</f>
        <v>0</v>
      </c>
      <c r="M4745" s="97"/>
    </row>
    <row r="4746" spans="1:13" s="35" customFormat="1" ht="15" x14ac:dyDescent="0.2">
      <c r="A4746" s="68" t="s">
        <v>14223</v>
      </c>
      <c r="B4746" s="69" t="s">
        <v>14163</v>
      </c>
      <c r="C4746" s="70" t="s">
        <v>14224</v>
      </c>
      <c r="D4746" s="71" t="s">
        <v>14225</v>
      </c>
      <c r="E4746" s="72">
        <v>12</v>
      </c>
      <c r="F4746" s="73" t="s">
        <v>502</v>
      </c>
      <c r="G4746" s="74">
        <v>1.0194047999999999E-2</v>
      </c>
      <c r="H4746" s="74">
        <f>'IDS Miami Dry Grocery 2025'!$I4746*'IDS Miami Dry Grocery 2025'!$G4746</f>
        <v>0</v>
      </c>
      <c r="I4746" s="78"/>
      <c r="J4746" s="75">
        <v>39.94</v>
      </c>
      <c r="K4746" s="76">
        <f>IFERROR((#REF!*#REF!)+('IDS Miami Dry Grocery 2025'!$J4746*'IDS Miami Dry Grocery 2025'!$I4746),'IDS Miami Dry Grocery 2025'!$J4746*'IDS Miami Dry Grocery 2025'!$I4746)</f>
        <v>0</v>
      </c>
      <c r="M4746" s="97"/>
    </row>
    <row r="4747" spans="1:13" s="35" customFormat="1" ht="15" x14ac:dyDescent="0.2">
      <c r="A4747" s="68" t="s">
        <v>14226</v>
      </c>
      <c r="B4747" s="69" t="s">
        <v>14163</v>
      </c>
      <c r="C4747" s="70" t="s">
        <v>14227</v>
      </c>
      <c r="D4747" s="71" t="s">
        <v>14228</v>
      </c>
      <c r="E4747" s="72">
        <v>12</v>
      </c>
      <c r="F4747" s="73" t="s">
        <v>502</v>
      </c>
      <c r="G4747" s="74">
        <v>1.0194047999999999E-2</v>
      </c>
      <c r="H4747" s="74">
        <f>'IDS Miami Dry Grocery 2025'!$I4747*'IDS Miami Dry Grocery 2025'!$G4747</f>
        <v>0</v>
      </c>
      <c r="I4747" s="78"/>
      <c r="J4747" s="75">
        <v>39.94</v>
      </c>
      <c r="K4747" s="76">
        <f>IFERROR((#REF!*#REF!)+('IDS Miami Dry Grocery 2025'!$J4747*'IDS Miami Dry Grocery 2025'!$I4747),'IDS Miami Dry Grocery 2025'!$J4747*'IDS Miami Dry Grocery 2025'!$I4747)</f>
        <v>0</v>
      </c>
      <c r="M4747" s="97"/>
    </row>
    <row r="4748" spans="1:13" s="35" customFormat="1" ht="15" x14ac:dyDescent="0.2">
      <c r="A4748" s="68" t="s">
        <v>14229</v>
      </c>
      <c r="B4748" s="69" t="s">
        <v>14163</v>
      </c>
      <c r="C4748" s="70" t="s">
        <v>14230</v>
      </c>
      <c r="D4748" s="71" t="s">
        <v>14231</v>
      </c>
      <c r="E4748" s="72">
        <v>12</v>
      </c>
      <c r="F4748" s="73" t="s">
        <v>497</v>
      </c>
      <c r="G4748" s="74">
        <v>1.0194047999999999E-2</v>
      </c>
      <c r="H4748" s="74">
        <f>'IDS Miami Dry Grocery 2025'!$I4748*'IDS Miami Dry Grocery 2025'!$G4748</f>
        <v>0</v>
      </c>
      <c r="I4748" s="78"/>
      <c r="J4748" s="75">
        <v>32.229999999999997</v>
      </c>
      <c r="K4748" s="76">
        <f>IFERROR((#REF!*#REF!)+('IDS Miami Dry Grocery 2025'!$J4748*'IDS Miami Dry Grocery 2025'!$I4748),'IDS Miami Dry Grocery 2025'!$J4748*'IDS Miami Dry Grocery 2025'!$I4748)</f>
        <v>0</v>
      </c>
      <c r="M4748" s="97"/>
    </row>
    <row r="4749" spans="1:13" s="35" customFormat="1" ht="15" x14ac:dyDescent="0.2">
      <c r="A4749" s="68" t="s">
        <v>14232</v>
      </c>
      <c r="B4749" s="69" t="s">
        <v>14163</v>
      </c>
      <c r="C4749" s="70" t="s">
        <v>14233</v>
      </c>
      <c r="D4749" s="71" t="s">
        <v>14234</v>
      </c>
      <c r="E4749" s="72">
        <v>12</v>
      </c>
      <c r="F4749" s="73" t="s">
        <v>32</v>
      </c>
      <c r="G4749" s="74">
        <v>6.7960319999999996E-3</v>
      </c>
      <c r="H4749" s="74">
        <f>'IDS Miami Dry Grocery 2025'!$I4749*'IDS Miami Dry Grocery 2025'!$G4749</f>
        <v>0</v>
      </c>
      <c r="I4749" s="78"/>
      <c r="J4749" s="75">
        <v>29.42</v>
      </c>
      <c r="K4749" s="76">
        <f>IFERROR((#REF!*#REF!)+('IDS Miami Dry Grocery 2025'!$J4749*'IDS Miami Dry Grocery 2025'!$I4749),'IDS Miami Dry Grocery 2025'!$J4749*'IDS Miami Dry Grocery 2025'!$I4749)</f>
        <v>0</v>
      </c>
      <c r="M4749" s="97"/>
    </row>
    <row r="4750" spans="1:13" s="35" customFormat="1" ht="15" x14ac:dyDescent="0.2">
      <c r="A4750" s="68" t="s">
        <v>14235</v>
      </c>
      <c r="B4750" s="69" t="s">
        <v>14163</v>
      </c>
      <c r="C4750" s="70">
        <v>73416401525</v>
      </c>
      <c r="D4750" s="71" t="s">
        <v>14236</v>
      </c>
      <c r="E4750" s="72">
        <v>6</v>
      </c>
      <c r="F4750" s="73" t="s">
        <v>11046</v>
      </c>
      <c r="G4750" s="74">
        <v>0</v>
      </c>
      <c r="H4750" s="74">
        <f>'IDS Miami Dry Grocery 2025'!$I4750*'IDS Miami Dry Grocery 2025'!$G4750</f>
        <v>0</v>
      </c>
      <c r="I4750" s="78"/>
      <c r="J4750" s="75">
        <v>60.64</v>
      </c>
      <c r="K4750" s="76">
        <f>IFERROR((#REF!*#REF!)+('IDS Miami Dry Grocery 2025'!$J4750*'IDS Miami Dry Grocery 2025'!$I4750),'IDS Miami Dry Grocery 2025'!$J4750*'IDS Miami Dry Grocery 2025'!$I4750)</f>
        <v>0</v>
      </c>
      <c r="M4750" s="97"/>
    </row>
    <row r="4751" spans="1:13" s="35" customFormat="1" ht="15" x14ac:dyDescent="0.2">
      <c r="A4751" s="68" t="s">
        <v>14237</v>
      </c>
      <c r="B4751" s="69" t="s">
        <v>14163</v>
      </c>
      <c r="C4751" s="70">
        <v>73416040038</v>
      </c>
      <c r="D4751" s="71" t="s">
        <v>14238</v>
      </c>
      <c r="E4751" s="72">
        <v>6</v>
      </c>
      <c r="F4751" s="73" t="s">
        <v>11046</v>
      </c>
      <c r="G4751" s="74">
        <v>0</v>
      </c>
      <c r="H4751" s="74">
        <f>'IDS Miami Dry Grocery 2025'!$I4751*'IDS Miami Dry Grocery 2025'!$G4751</f>
        <v>0</v>
      </c>
      <c r="I4751" s="78"/>
      <c r="J4751" s="75">
        <v>75.37</v>
      </c>
      <c r="K4751" s="76">
        <f>IFERROR((#REF!*#REF!)+('IDS Miami Dry Grocery 2025'!$J4751*'IDS Miami Dry Grocery 2025'!$I4751),'IDS Miami Dry Grocery 2025'!$J4751*'IDS Miami Dry Grocery 2025'!$I4751)</f>
        <v>0</v>
      </c>
      <c r="M4751" s="97"/>
    </row>
    <row r="4752" spans="1:13" s="35" customFormat="1" ht="15" x14ac:dyDescent="0.2">
      <c r="A4752" s="68" t="s">
        <v>14239</v>
      </c>
      <c r="B4752" s="69" t="s">
        <v>14163</v>
      </c>
      <c r="C4752" s="70" t="s">
        <v>14240</v>
      </c>
      <c r="D4752" s="71" t="s">
        <v>14241</v>
      </c>
      <c r="E4752" s="72">
        <v>3</v>
      </c>
      <c r="F4752" s="73" t="s">
        <v>3076</v>
      </c>
      <c r="G4752" s="74">
        <v>3.6528671999999998E-2</v>
      </c>
      <c r="H4752" s="74">
        <f>'IDS Miami Dry Grocery 2025'!$I4752*'IDS Miami Dry Grocery 2025'!$G4752</f>
        <v>0</v>
      </c>
      <c r="I4752" s="78"/>
      <c r="J4752" s="75">
        <v>57</v>
      </c>
      <c r="K4752" s="76">
        <f>IFERROR((#REF!*#REF!)+('IDS Miami Dry Grocery 2025'!$J4752*'IDS Miami Dry Grocery 2025'!$I4752),'IDS Miami Dry Grocery 2025'!$J4752*'IDS Miami Dry Grocery 2025'!$I4752)</f>
        <v>0</v>
      </c>
      <c r="M4752" s="97"/>
    </row>
    <row r="4753" spans="1:13" s="35" customFormat="1" ht="15" x14ac:dyDescent="0.2">
      <c r="A4753" s="68" t="s">
        <v>14242</v>
      </c>
      <c r="B4753" s="69" t="s">
        <v>14163</v>
      </c>
      <c r="C4753" s="70" t="s">
        <v>14243</v>
      </c>
      <c r="D4753" s="71" t="s">
        <v>14244</v>
      </c>
      <c r="E4753" s="72">
        <v>24</v>
      </c>
      <c r="F4753" s="73" t="s">
        <v>1329</v>
      </c>
      <c r="G4753" s="74">
        <v>1.5857408E-2</v>
      </c>
      <c r="H4753" s="74">
        <f>'IDS Miami Dry Grocery 2025'!$I4753*'IDS Miami Dry Grocery 2025'!$G4753</f>
        <v>0</v>
      </c>
      <c r="I4753" s="78"/>
      <c r="J4753" s="75">
        <v>39.26</v>
      </c>
      <c r="K4753" s="76">
        <f>IFERROR((#REF!*#REF!)+('IDS Miami Dry Grocery 2025'!$J4753*'IDS Miami Dry Grocery 2025'!$I4753),'IDS Miami Dry Grocery 2025'!$J4753*'IDS Miami Dry Grocery 2025'!$I4753)</f>
        <v>0</v>
      </c>
      <c r="M4753" s="97"/>
    </row>
    <row r="4754" spans="1:13" s="35" customFormat="1" ht="15" x14ac:dyDescent="0.2">
      <c r="A4754" s="68" t="s">
        <v>14246</v>
      </c>
      <c r="B4754" s="69" t="s">
        <v>14163</v>
      </c>
      <c r="C4754" s="70" t="s">
        <v>14247</v>
      </c>
      <c r="D4754" s="71" t="s">
        <v>14245</v>
      </c>
      <c r="E4754" s="72">
        <v>18</v>
      </c>
      <c r="F4754" s="73" t="s">
        <v>947</v>
      </c>
      <c r="G4754" s="74">
        <v>2.4352447999999999E-2</v>
      </c>
      <c r="H4754" s="74">
        <f>'IDS Miami Dry Grocery 2025'!$I4754*'IDS Miami Dry Grocery 2025'!$G4754</f>
        <v>0</v>
      </c>
      <c r="I4754" s="78"/>
      <c r="J4754" s="75">
        <v>55.82</v>
      </c>
      <c r="K4754" s="76">
        <f>IFERROR((#REF!*#REF!)+('IDS Miami Dry Grocery 2025'!$J4754*'IDS Miami Dry Grocery 2025'!$I4754),'IDS Miami Dry Grocery 2025'!$J4754*'IDS Miami Dry Grocery 2025'!$I4754)</f>
        <v>0</v>
      </c>
      <c r="M4754" s="97"/>
    </row>
    <row r="4755" spans="1:13" s="35" customFormat="1" ht="15" x14ac:dyDescent="0.2">
      <c r="A4755" s="68" t="s">
        <v>14248</v>
      </c>
      <c r="B4755" s="69" t="s">
        <v>14163</v>
      </c>
      <c r="C4755" s="70" t="s">
        <v>14249</v>
      </c>
      <c r="D4755" s="71" t="s">
        <v>14250</v>
      </c>
      <c r="E4755" s="72">
        <v>8</v>
      </c>
      <c r="F4755" s="73" t="s">
        <v>943</v>
      </c>
      <c r="G4755" s="74">
        <v>1.9255424E-2</v>
      </c>
      <c r="H4755" s="74">
        <f>'IDS Miami Dry Grocery 2025'!$I4755*'IDS Miami Dry Grocery 2025'!$G4755</f>
        <v>0</v>
      </c>
      <c r="I4755" s="78"/>
      <c r="J4755" s="75">
        <v>57.81</v>
      </c>
      <c r="K4755" s="76">
        <f>IFERROR((#REF!*#REF!)+('IDS Miami Dry Grocery 2025'!$J4755*'IDS Miami Dry Grocery 2025'!$I4755),'IDS Miami Dry Grocery 2025'!$J4755*'IDS Miami Dry Grocery 2025'!$I4755)</f>
        <v>0</v>
      </c>
      <c r="M4755" s="97"/>
    </row>
    <row r="4756" spans="1:13" s="35" customFormat="1" ht="15" x14ac:dyDescent="0.2">
      <c r="A4756" s="68" t="s">
        <v>14251</v>
      </c>
      <c r="B4756" s="69" t="s">
        <v>14163</v>
      </c>
      <c r="C4756" s="70" t="s">
        <v>14252</v>
      </c>
      <c r="D4756" s="71" t="s">
        <v>14253</v>
      </c>
      <c r="E4756" s="72">
        <v>12</v>
      </c>
      <c r="F4756" s="73" t="s">
        <v>981</v>
      </c>
      <c r="G4756" s="74">
        <v>2.3786111999999998E-2</v>
      </c>
      <c r="H4756" s="74">
        <f>'IDS Miami Dry Grocery 2025'!$I4756*'IDS Miami Dry Grocery 2025'!$G4756</f>
        <v>0</v>
      </c>
      <c r="I4756" s="78"/>
      <c r="J4756" s="75">
        <v>55.64</v>
      </c>
      <c r="K4756" s="76">
        <f>IFERROR((#REF!*#REF!)+('IDS Miami Dry Grocery 2025'!$J4756*'IDS Miami Dry Grocery 2025'!$I4756),'IDS Miami Dry Grocery 2025'!$J4756*'IDS Miami Dry Grocery 2025'!$I4756)</f>
        <v>0</v>
      </c>
      <c r="M4756" s="97"/>
    </row>
    <row r="4757" spans="1:13" s="35" customFormat="1" ht="15" x14ac:dyDescent="0.2">
      <c r="A4757" s="68" t="s">
        <v>14254</v>
      </c>
      <c r="B4757" s="69" t="s">
        <v>14163</v>
      </c>
      <c r="C4757" s="70">
        <v>74401910411</v>
      </c>
      <c r="D4757" s="71" t="s">
        <v>14255</v>
      </c>
      <c r="E4757" s="72">
        <v>4</v>
      </c>
      <c r="F4757" s="73" t="s">
        <v>78</v>
      </c>
      <c r="G4757" s="74">
        <v>0</v>
      </c>
      <c r="H4757" s="74">
        <f>'IDS Miami Dry Grocery 2025'!$I4757*'IDS Miami Dry Grocery 2025'!$G4757</f>
        <v>0</v>
      </c>
      <c r="I4757" s="78"/>
      <c r="J4757" s="75">
        <v>35.75</v>
      </c>
      <c r="K4757" s="76">
        <f>IFERROR((#REF!*#REF!)+('IDS Miami Dry Grocery 2025'!$J4757*'IDS Miami Dry Grocery 2025'!$I4757),'IDS Miami Dry Grocery 2025'!$J4757*'IDS Miami Dry Grocery 2025'!$I4757)</f>
        <v>0</v>
      </c>
      <c r="M4757" s="97"/>
    </row>
    <row r="4758" spans="1:13" s="35" customFormat="1" ht="15" x14ac:dyDescent="0.2">
      <c r="A4758" s="68" t="s">
        <v>14256</v>
      </c>
      <c r="B4758" s="69" t="s">
        <v>14163</v>
      </c>
      <c r="C4758" s="70" t="s">
        <v>14257</v>
      </c>
      <c r="D4758" s="71" t="s">
        <v>14258</v>
      </c>
      <c r="E4758" s="72">
        <v>12</v>
      </c>
      <c r="F4758" s="73" t="s">
        <v>78</v>
      </c>
      <c r="G4758" s="74">
        <v>1.6990079999999998E-2</v>
      </c>
      <c r="H4758" s="74">
        <f>'IDS Miami Dry Grocery 2025'!$I4758*'IDS Miami Dry Grocery 2025'!$G4758</f>
        <v>0</v>
      </c>
      <c r="I4758" s="78"/>
      <c r="J4758" s="75">
        <v>53.25</v>
      </c>
      <c r="K4758" s="76">
        <f>IFERROR((#REF!*#REF!)+('IDS Miami Dry Grocery 2025'!$J4758*'IDS Miami Dry Grocery 2025'!$I4758),'IDS Miami Dry Grocery 2025'!$J4758*'IDS Miami Dry Grocery 2025'!$I4758)</f>
        <v>0</v>
      </c>
      <c r="M4758" s="97"/>
    </row>
    <row r="4759" spans="1:13" s="35" customFormat="1" ht="15" x14ac:dyDescent="0.2">
      <c r="A4759" s="68" t="s">
        <v>14259</v>
      </c>
      <c r="B4759" s="69" t="s">
        <v>14163</v>
      </c>
      <c r="C4759" s="70" t="s">
        <v>14260</v>
      </c>
      <c r="D4759" s="71" t="s">
        <v>14261</v>
      </c>
      <c r="E4759" s="72">
        <v>12</v>
      </c>
      <c r="F4759" s="73" t="s">
        <v>78</v>
      </c>
      <c r="G4759" s="74">
        <v>1.6140575999999997E-2</v>
      </c>
      <c r="H4759" s="74">
        <f>'IDS Miami Dry Grocery 2025'!$I4759*'IDS Miami Dry Grocery 2025'!$G4759</f>
        <v>0</v>
      </c>
      <c r="I4759" s="78"/>
      <c r="J4759" s="75">
        <v>70.66</v>
      </c>
      <c r="K4759" s="76">
        <f>IFERROR((#REF!*#REF!)+('IDS Miami Dry Grocery 2025'!$J4759*'IDS Miami Dry Grocery 2025'!$I4759),'IDS Miami Dry Grocery 2025'!$J4759*'IDS Miami Dry Grocery 2025'!$I4759)</f>
        <v>0</v>
      </c>
      <c r="M4759" s="97"/>
    </row>
    <row r="4760" spans="1:13" s="35" customFormat="1" ht="15" x14ac:dyDescent="0.2">
      <c r="A4760" s="68" t="s">
        <v>14262</v>
      </c>
      <c r="B4760" s="69" t="s">
        <v>14163</v>
      </c>
      <c r="C4760" s="70" t="s">
        <v>14263</v>
      </c>
      <c r="D4760" s="71" t="s">
        <v>14264</v>
      </c>
      <c r="E4760" s="72">
        <v>8</v>
      </c>
      <c r="F4760" s="73" t="s">
        <v>943</v>
      </c>
      <c r="G4760" s="74">
        <v>2.8033631999999999E-2</v>
      </c>
      <c r="H4760" s="74">
        <f>'IDS Miami Dry Grocery 2025'!$I4760*'IDS Miami Dry Grocery 2025'!$G4760</f>
        <v>0</v>
      </c>
      <c r="I4760" s="78"/>
      <c r="J4760" s="75">
        <v>84.43</v>
      </c>
      <c r="K4760" s="76">
        <f>IFERROR((#REF!*#REF!)+('IDS Miami Dry Grocery 2025'!$J4760*'IDS Miami Dry Grocery 2025'!$I4760),'IDS Miami Dry Grocery 2025'!$J4760*'IDS Miami Dry Grocery 2025'!$I4760)</f>
        <v>0</v>
      </c>
      <c r="M4760" s="97"/>
    </row>
    <row r="4761" spans="1:13" s="35" customFormat="1" ht="15" x14ac:dyDescent="0.2">
      <c r="A4761" s="68" t="s">
        <v>14265</v>
      </c>
      <c r="B4761" s="69" t="s">
        <v>14163</v>
      </c>
      <c r="C4761" s="70" t="s">
        <v>14266</v>
      </c>
      <c r="D4761" s="71" t="s">
        <v>14267</v>
      </c>
      <c r="E4761" s="72">
        <v>8</v>
      </c>
      <c r="F4761" s="73" t="s">
        <v>943</v>
      </c>
      <c r="G4761" s="74">
        <v>2.4069279999999998E-2</v>
      </c>
      <c r="H4761" s="74">
        <f>'IDS Miami Dry Grocery 2025'!$I4761*'IDS Miami Dry Grocery 2025'!$G4761</f>
        <v>0</v>
      </c>
      <c r="I4761" s="78"/>
      <c r="J4761" s="75">
        <v>43.92</v>
      </c>
      <c r="K4761" s="76">
        <f>IFERROR((#REF!*#REF!)+('IDS Miami Dry Grocery 2025'!$J4761*'IDS Miami Dry Grocery 2025'!$I4761),'IDS Miami Dry Grocery 2025'!$J4761*'IDS Miami Dry Grocery 2025'!$I4761)</f>
        <v>0</v>
      </c>
      <c r="M4761" s="97"/>
    </row>
    <row r="4762" spans="1:13" s="35" customFormat="1" ht="15" x14ac:dyDescent="0.2">
      <c r="A4762" s="68" t="s">
        <v>14268</v>
      </c>
      <c r="B4762" s="69" t="s">
        <v>14163</v>
      </c>
      <c r="C4762" s="70" t="s">
        <v>14269</v>
      </c>
      <c r="D4762" s="71" t="s">
        <v>14270</v>
      </c>
      <c r="E4762" s="72">
        <v>6</v>
      </c>
      <c r="F4762" s="73" t="s">
        <v>78</v>
      </c>
      <c r="G4762" s="74">
        <v>1.1043552E-2</v>
      </c>
      <c r="H4762" s="74">
        <f>'IDS Miami Dry Grocery 2025'!$I4762*'IDS Miami Dry Grocery 2025'!$G4762</f>
        <v>0</v>
      </c>
      <c r="I4762" s="78"/>
      <c r="J4762" s="75">
        <v>28.44</v>
      </c>
      <c r="K4762" s="76">
        <f>IFERROR((#REF!*#REF!)+('IDS Miami Dry Grocery 2025'!$J4762*'IDS Miami Dry Grocery 2025'!$I4762),'IDS Miami Dry Grocery 2025'!$J4762*'IDS Miami Dry Grocery 2025'!$I4762)</f>
        <v>0</v>
      </c>
      <c r="M4762" s="97"/>
    </row>
    <row r="4763" spans="1:13" s="35" customFormat="1" ht="15" x14ac:dyDescent="0.2">
      <c r="A4763" s="68" t="s">
        <v>14271</v>
      </c>
      <c r="B4763" s="69" t="s">
        <v>14163</v>
      </c>
      <c r="C4763" s="70" t="s">
        <v>14272</v>
      </c>
      <c r="D4763" s="71" t="s">
        <v>14273</v>
      </c>
      <c r="E4763" s="72">
        <v>6</v>
      </c>
      <c r="F4763" s="73" t="s">
        <v>947</v>
      </c>
      <c r="G4763" s="74">
        <v>1.1609887999999999E-2</v>
      </c>
      <c r="H4763" s="74">
        <f>'IDS Miami Dry Grocery 2025'!$I4763*'IDS Miami Dry Grocery 2025'!$G4763</f>
        <v>0</v>
      </c>
      <c r="I4763" s="78"/>
      <c r="J4763" s="75">
        <v>28.69</v>
      </c>
      <c r="K4763" s="76">
        <f>IFERROR((#REF!*#REF!)+('IDS Miami Dry Grocery 2025'!$J4763*'IDS Miami Dry Grocery 2025'!$I4763),'IDS Miami Dry Grocery 2025'!$J4763*'IDS Miami Dry Grocery 2025'!$I4763)</f>
        <v>0</v>
      </c>
      <c r="M4763" s="97"/>
    </row>
    <row r="4764" spans="1:13" s="35" customFormat="1" ht="15" x14ac:dyDescent="0.2">
      <c r="A4764" s="68" t="s">
        <v>14274</v>
      </c>
      <c r="B4764" s="69" t="s">
        <v>14163</v>
      </c>
      <c r="C4764" s="70" t="s">
        <v>14275</v>
      </c>
      <c r="D4764" s="71" t="s">
        <v>14276</v>
      </c>
      <c r="E4764" s="72">
        <v>6</v>
      </c>
      <c r="F4764" s="73" t="s">
        <v>78</v>
      </c>
      <c r="G4764" s="74">
        <v>1.1043552E-2</v>
      </c>
      <c r="H4764" s="74">
        <f>'IDS Miami Dry Grocery 2025'!$I4764*'IDS Miami Dry Grocery 2025'!$G4764</f>
        <v>0</v>
      </c>
      <c r="I4764" s="78"/>
      <c r="J4764" s="75">
        <v>28.44</v>
      </c>
      <c r="K4764" s="76">
        <f>IFERROR((#REF!*#REF!)+('IDS Miami Dry Grocery 2025'!$J4764*'IDS Miami Dry Grocery 2025'!$I4764),'IDS Miami Dry Grocery 2025'!$J4764*'IDS Miami Dry Grocery 2025'!$I4764)</f>
        <v>0</v>
      </c>
      <c r="M4764" s="97"/>
    </row>
    <row r="4765" spans="1:13" s="35" customFormat="1" ht="15" x14ac:dyDescent="0.2">
      <c r="A4765" s="68" t="s">
        <v>14277</v>
      </c>
      <c r="B4765" s="69" t="s">
        <v>14163</v>
      </c>
      <c r="C4765" s="70" t="s">
        <v>14278</v>
      </c>
      <c r="D4765" s="71" t="s">
        <v>14279</v>
      </c>
      <c r="E4765" s="72">
        <v>6</v>
      </c>
      <c r="F4765" s="73" t="s">
        <v>947</v>
      </c>
      <c r="G4765" s="74">
        <v>1.0194047999999999E-2</v>
      </c>
      <c r="H4765" s="74">
        <f>'IDS Miami Dry Grocery 2025'!$I4765*'IDS Miami Dry Grocery 2025'!$G4765</f>
        <v>0</v>
      </c>
      <c r="I4765" s="78"/>
      <c r="J4765" s="75">
        <v>32.71</v>
      </c>
      <c r="K4765" s="76">
        <f>IFERROR((#REF!*#REF!)+('IDS Miami Dry Grocery 2025'!$J4765*'IDS Miami Dry Grocery 2025'!$I4765),'IDS Miami Dry Grocery 2025'!$J4765*'IDS Miami Dry Grocery 2025'!$I4765)</f>
        <v>0</v>
      </c>
      <c r="M4765" s="97"/>
    </row>
    <row r="4766" spans="1:13" s="35" customFormat="1" ht="15" x14ac:dyDescent="0.2">
      <c r="A4766" s="68" t="s">
        <v>14280</v>
      </c>
      <c r="B4766" s="69" t="s">
        <v>14163</v>
      </c>
      <c r="C4766" s="70" t="s">
        <v>14281</v>
      </c>
      <c r="D4766" s="71" t="s">
        <v>14282</v>
      </c>
      <c r="E4766" s="72">
        <v>12</v>
      </c>
      <c r="F4766" s="73" t="s">
        <v>497</v>
      </c>
      <c r="G4766" s="74">
        <v>3.6811840000000001E-3</v>
      </c>
      <c r="H4766" s="74">
        <f>'IDS Miami Dry Grocery 2025'!$I4766*'IDS Miami Dry Grocery 2025'!$G4766</f>
        <v>0</v>
      </c>
      <c r="I4766" s="78"/>
      <c r="J4766" s="75">
        <v>29.96</v>
      </c>
      <c r="K4766" s="76">
        <f>IFERROR((#REF!*#REF!)+('IDS Miami Dry Grocery 2025'!$J4766*'IDS Miami Dry Grocery 2025'!$I4766),'IDS Miami Dry Grocery 2025'!$J4766*'IDS Miami Dry Grocery 2025'!$I4766)</f>
        <v>0</v>
      </c>
      <c r="M4766" s="97"/>
    </row>
    <row r="4767" spans="1:13" s="35" customFormat="1" ht="15" x14ac:dyDescent="0.2">
      <c r="A4767" s="68" t="s">
        <v>14283</v>
      </c>
      <c r="B4767" s="69" t="s">
        <v>14163</v>
      </c>
      <c r="C4767" s="70" t="s">
        <v>14284</v>
      </c>
      <c r="D4767" s="71" t="s">
        <v>14172</v>
      </c>
      <c r="E4767" s="72">
        <v>4</v>
      </c>
      <c r="F4767" s="73" t="s">
        <v>943</v>
      </c>
      <c r="G4767" s="74">
        <v>1.1609887999999999E-2</v>
      </c>
      <c r="H4767" s="74">
        <f>'IDS Miami Dry Grocery 2025'!$I4767*'IDS Miami Dry Grocery 2025'!$G4767</f>
        <v>0</v>
      </c>
      <c r="I4767" s="78"/>
      <c r="J4767" s="75">
        <v>38.229999999999997</v>
      </c>
      <c r="K4767" s="76">
        <f>IFERROR((#REF!*#REF!)+('IDS Miami Dry Grocery 2025'!$J4767*'IDS Miami Dry Grocery 2025'!$I4767),'IDS Miami Dry Grocery 2025'!$J4767*'IDS Miami Dry Grocery 2025'!$I4767)</f>
        <v>0</v>
      </c>
      <c r="M4767" s="97"/>
    </row>
    <row r="4768" spans="1:13" s="35" customFormat="1" ht="15" x14ac:dyDescent="0.2">
      <c r="A4768" s="68" t="s">
        <v>14285</v>
      </c>
      <c r="B4768" s="69" t="s">
        <v>14163</v>
      </c>
      <c r="C4768" s="70" t="s">
        <v>14286</v>
      </c>
      <c r="D4768" s="71" t="s">
        <v>14287</v>
      </c>
      <c r="E4768" s="72">
        <v>6</v>
      </c>
      <c r="F4768" s="73" t="s">
        <v>943</v>
      </c>
      <c r="G4768" s="74">
        <v>2.1803935999999999E-2</v>
      </c>
      <c r="H4768" s="74">
        <f>'IDS Miami Dry Grocery 2025'!$I4768*'IDS Miami Dry Grocery 2025'!$G4768</f>
        <v>0</v>
      </c>
      <c r="I4768" s="78"/>
      <c r="J4768" s="75">
        <v>84.73</v>
      </c>
      <c r="K4768" s="76">
        <f>IFERROR((#REF!*#REF!)+('IDS Miami Dry Grocery 2025'!$J4768*'IDS Miami Dry Grocery 2025'!$I4768),'IDS Miami Dry Grocery 2025'!$J4768*'IDS Miami Dry Grocery 2025'!$I4768)</f>
        <v>0</v>
      </c>
      <c r="M4768" s="97"/>
    </row>
    <row r="4769" spans="1:13" s="35" customFormat="1" ht="15" x14ac:dyDescent="0.2">
      <c r="A4769" s="68" t="s">
        <v>14288</v>
      </c>
      <c r="B4769" s="69" t="s">
        <v>14163</v>
      </c>
      <c r="C4769" s="70" t="s">
        <v>14289</v>
      </c>
      <c r="D4769" s="71" t="s">
        <v>14290</v>
      </c>
      <c r="E4769" s="72">
        <v>12</v>
      </c>
      <c r="F4769" s="73" t="s">
        <v>78</v>
      </c>
      <c r="G4769" s="74">
        <v>1.4441568E-2</v>
      </c>
      <c r="H4769" s="74">
        <f>'IDS Miami Dry Grocery 2025'!$I4769*'IDS Miami Dry Grocery 2025'!$G4769</f>
        <v>0</v>
      </c>
      <c r="I4769" s="78"/>
      <c r="J4769" s="75">
        <v>43.01</v>
      </c>
      <c r="K4769" s="76">
        <f>IFERROR((#REF!*#REF!)+('IDS Miami Dry Grocery 2025'!$J4769*'IDS Miami Dry Grocery 2025'!$I4769),'IDS Miami Dry Grocery 2025'!$J4769*'IDS Miami Dry Grocery 2025'!$I4769)</f>
        <v>0</v>
      </c>
      <c r="M4769" s="97"/>
    </row>
    <row r="4770" spans="1:13" s="35" customFormat="1" ht="15" x14ac:dyDescent="0.2">
      <c r="A4770" s="68" t="s">
        <v>14291</v>
      </c>
      <c r="B4770" s="69" t="s">
        <v>14163</v>
      </c>
      <c r="C4770" s="70" t="s">
        <v>14292</v>
      </c>
      <c r="D4770" s="71" t="s">
        <v>14293</v>
      </c>
      <c r="E4770" s="72">
        <v>12</v>
      </c>
      <c r="F4770" s="73" t="s">
        <v>32</v>
      </c>
      <c r="G4770" s="74">
        <v>7.3623680000000002E-3</v>
      </c>
      <c r="H4770" s="74">
        <f>'IDS Miami Dry Grocery 2025'!$I4770*'IDS Miami Dry Grocery 2025'!$G4770</f>
        <v>0</v>
      </c>
      <c r="I4770" s="78"/>
      <c r="J4770" s="75">
        <v>29.42</v>
      </c>
      <c r="K4770" s="76">
        <f>IFERROR((#REF!*#REF!)+('IDS Miami Dry Grocery 2025'!$J4770*'IDS Miami Dry Grocery 2025'!$I4770),'IDS Miami Dry Grocery 2025'!$J4770*'IDS Miami Dry Grocery 2025'!$I4770)</f>
        <v>0</v>
      </c>
      <c r="M4770" s="97"/>
    </row>
    <row r="4771" spans="1:13" s="35" customFormat="1" ht="15" x14ac:dyDescent="0.2">
      <c r="A4771" s="68" t="s">
        <v>14294</v>
      </c>
      <c r="B4771" s="69" t="s">
        <v>14295</v>
      </c>
      <c r="C4771" s="70" t="s">
        <v>14296</v>
      </c>
      <c r="D4771" s="71" t="s">
        <v>14297</v>
      </c>
      <c r="E4771" s="72">
        <v>6</v>
      </c>
      <c r="F4771" s="73" t="s">
        <v>4100</v>
      </c>
      <c r="G4771" s="74">
        <v>0</v>
      </c>
      <c r="H4771" s="74">
        <f>'IDS Miami Dry Grocery 2025'!$I4771*'IDS Miami Dry Grocery 2025'!$G4771</f>
        <v>0</v>
      </c>
      <c r="I4771" s="78"/>
      <c r="J4771" s="75">
        <v>36.17</v>
      </c>
      <c r="K4771" s="76">
        <f>IFERROR((#REF!*#REF!)+('IDS Miami Dry Grocery 2025'!$J4771*'IDS Miami Dry Grocery 2025'!$I4771),'IDS Miami Dry Grocery 2025'!$J4771*'IDS Miami Dry Grocery 2025'!$I4771)</f>
        <v>0</v>
      </c>
      <c r="M4771" s="97"/>
    </row>
    <row r="4772" spans="1:13" s="35" customFormat="1" ht="15" x14ac:dyDescent="0.2">
      <c r="A4772" s="68" t="s">
        <v>14298</v>
      </c>
      <c r="B4772" s="69" t="s">
        <v>14295</v>
      </c>
      <c r="C4772" s="70" t="s">
        <v>14299</v>
      </c>
      <c r="D4772" s="71" t="s">
        <v>14300</v>
      </c>
      <c r="E4772" s="72">
        <v>6</v>
      </c>
      <c r="F4772" s="73" t="s">
        <v>32</v>
      </c>
      <c r="G4772" s="74">
        <v>0</v>
      </c>
      <c r="H4772" s="74">
        <f>'IDS Miami Dry Grocery 2025'!$I4772*'IDS Miami Dry Grocery 2025'!$G4772</f>
        <v>0</v>
      </c>
      <c r="I4772" s="78"/>
      <c r="J4772" s="75">
        <v>44.7</v>
      </c>
      <c r="K4772" s="76">
        <f>IFERROR((#REF!*#REF!)+('IDS Miami Dry Grocery 2025'!$J4772*'IDS Miami Dry Grocery 2025'!$I4772),'IDS Miami Dry Grocery 2025'!$J4772*'IDS Miami Dry Grocery 2025'!$I4772)</f>
        <v>0</v>
      </c>
      <c r="M4772" s="97"/>
    </row>
    <row r="4773" spans="1:13" s="35" customFormat="1" ht="15" x14ac:dyDescent="0.2">
      <c r="A4773" s="68" t="s">
        <v>14301</v>
      </c>
      <c r="B4773" s="69" t="s">
        <v>14295</v>
      </c>
      <c r="C4773" s="70" t="s">
        <v>14302</v>
      </c>
      <c r="D4773" s="71" t="s">
        <v>14303</v>
      </c>
      <c r="E4773" s="72">
        <v>6</v>
      </c>
      <c r="F4773" s="73" t="s">
        <v>32</v>
      </c>
      <c r="G4773" s="74">
        <v>0</v>
      </c>
      <c r="H4773" s="74">
        <f>'IDS Miami Dry Grocery 2025'!$I4773*'IDS Miami Dry Grocery 2025'!$G4773</f>
        <v>0</v>
      </c>
      <c r="I4773" s="78"/>
      <c r="J4773" s="75">
        <v>44.7</v>
      </c>
      <c r="K4773" s="76">
        <f>IFERROR((#REF!*#REF!)+('IDS Miami Dry Grocery 2025'!$J4773*'IDS Miami Dry Grocery 2025'!$I4773),'IDS Miami Dry Grocery 2025'!$J4773*'IDS Miami Dry Grocery 2025'!$I4773)</f>
        <v>0</v>
      </c>
      <c r="M4773" s="97"/>
    </row>
    <row r="4774" spans="1:13" s="35" customFormat="1" ht="15" x14ac:dyDescent="0.2">
      <c r="A4774" s="68" t="s">
        <v>14304</v>
      </c>
      <c r="B4774" s="69" t="s">
        <v>14295</v>
      </c>
      <c r="C4774" s="70" t="s">
        <v>14305</v>
      </c>
      <c r="D4774" s="71" t="s">
        <v>14306</v>
      </c>
      <c r="E4774" s="72">
        <v>6</v>
      </c>
      <c r="F4774" s="73" t="s">
        <v>32</v>
      </c>
      <c r="G4774" s="74">
        <v>0</v>
      </c>
      <c r="H4774" s="74">
        <f>'IDS Miami Dry Grocery 2025'!$I4774*'IDS Miami Dry Grocery 2025'!$G4774</f>
        <v>0</v>
      </c>
      <c r="I4774" s="78"/>
      <c r="J4774" s="75">
        <v>44.7</v>
      </c>
      <c r="K4774" s="76">
        <f>IFERROR((#REF!*#REF!)+('IDS Miami Dry Grocery 2025'!$J4774*'IDS Miami Dry Grocery 2025'!$I4774),'IDS Miami Dry Grocery 2025'!$J4774*'IDS Miami Dry Grocery 2025'!$I4774)</f>
        <v>0</v>
      </c>
      <c r="M4774" s="97"/>
    </row>
    <row r="4775" spans="1:13" s="35" customFormat="1" ht="15" x14ac:dyDescent="0.2">
      <c r="A4775" s="68" t="s">
        <v>14307</v>
      </c>
      <c r="B4775" s="69" t="s">
        <v>14295</v>
      </c>
      <c r="C4775" s="70" t="s">
        <v>14308</v>
      </c>
      <c r="D4775" s="71" t="s">
        <v>14309</v>
      </c>
      <c r="E4775" s="72">
        <v>6</v>
      </c>
      <c r="F4775" s="73" t="s">
        <v>32</v>
      </c>
      <c r="G4775" s="74">
        <v>0</v>
      </c>
      <c r="H4775" s="74">
        <f>'IDS Miami Dry Grocery 2025'!$I4775*'IDS Miami Dry Grocery 2025'!$G4775</f>
        <v>0</v>
      </c>
      <c r="I4775" s="78"/>
      <c r="J4775" s="75">
        <v>37.49</v>
      </c>
      <c r="K4775" s="76">
        <f>IFERROR((#REF!*#REF!)+('IDS Miami Dry Grocery 2025'!$J4775*'IDS Miami Dry Grocery 2025'!$I4775),'IDS Miami Dry Grocery 2025'!$J4775*'IDS Miami Dry Grocery 2025'!$I4775)</f>
        <v>0</v>
      </c>
      <c r="M4775" s="97"/>
    </row>
    <row r="4776" spans="1:13" s="35" customFormat="1" ht="15" x14ac:dyDescent="0.2">
      <c r="A4776" s="68" t="s">
        <v>14310</v>
      </c>
      <c r="B4776" s="69" t="s">
        <v>14295</v>
      </c>
      <c r="C4776" s="70" t="s">
        <v>14311</v>
      </c>
      <c r="D4776" s="71" t="s">
        <v>14312</v>
      </c>
      <c r="E4776" s="72">
        <v>6</v>
      </c>
      <c r="F4776" s="73" t="s">
        <v>32</v>
      </c>
      <c r="G4776" s="74">
        <v>0</v>
      </c>
      <c r="H4776" s="74">
        <f>'IDS Miami Dry Grocery 2025'!$I4776*'IDS Miami Dry Grocery 2025'!$G4776</f>
        <v>0</v>
      </c>
      <c r="I4776" s="78"/>
      <c r="J4776" s="75">
        <v>37.49</v>
      </c>
      <c r="K4776" s="76">
        <f>IFERROR((#REF!*#REF!)+('IDS Miami Dry Grocery 2025'!$J4776*'IDS Miami Dry Grocery 2025'!$I4776),'IDS Miami Dry Grocery 2025'!$J4776*'IDS Miami Dry Grocery 2025'!$I4776)</f>
        <v>0</v>
      </c>
      <c r="M4776" s="97"/>
    </row>
    <row r="4777" spans="1:13" s="35" customFormat="1" ht="15" x14ac:dyDescent="0.2">
      <c r="A4777" s="68" t="s">
        <v>14313</v>
      </c>
      <c r="B4777" s="69" t="s">
        <v>14295</v>
      </c>
      <c r="C4777" s="70" t="s">
        <v>14314</v>
      </c>
      <c r="D4777" s="71" t="s">
        <v>14315</v>
      </c>
      <c r="E4777" s="72">
        <v>6</v>
      </c>
      <c r="F4777" s="73" t="s">
        <v>32</v>
      </c>
      <c r="G4777" s="74">
        <v>0</v>
      </c>
      <c r="H4777" s="74">
        <f>'IDS Miami Dry Grocery 2025'!$I4777*'IDS Miami Dry Grocery 2025'!$G4777</f>
        <v>0</v>
      </c>
      <c r="I4777" s="78"/>
      <c r="J4777" s="75">
        <v>37.49</v>
      </c>
      <c r="K4777" s="76">
        <f>IFERROR((#REF!*#REF!)+('IDS Miami Dry Grocery 2025'!$J4777*'IDS Miami Dry Grocery 2025'!$I4777),'IDS Miami Dry Grocery 2025'!$J4777*'IDS Miami Dry Grocery 2025'!$I4777)</f>
        <v>0</v>
      </c>
      <c r="M4777" s="97"/>
    </row>
    <row r="4778" spans="1:13" s="35" customFormat="1" ht="15" x14ac:dyDescent="0.2">
      <c r="A4778" s="68" t="s">
        <v>14316</v>
      </c>
      <c r="B4778" s="69" t="s">
        <v>14295</v>
      </c>
      <c r="C4778" s="70" t="s">
        <v>14317</v>
      </c>
      <c r="D4778" s="71" t="s">
        <v>14318</v>
      </c>
      <c r="E4778" s="72">
        <v>6</v>
      </c>
      <c r="F4778" s="73" t="s">
        <v>279</v>
      </c>
      <c r="G4778" s="74">
        <v>0</v>
      </c>
      <c r="H4778" s="74">
        <f>'IDS Miami Dry Grocery 2025'!$I4778*'IDS Miami Dry Grocery 2025'!$G4778</f>
        <v>0</v>
      </c>
      <c r="I4778" s="78"/>
      <c r="J4778" s="75">
        <v>32.44</v>
      </c>
      <c r="K4778" s="76">
        <f>IFERROR((#REF!*#REF!)+('IDS Miami Dry Grocery 2025'!$J4778*'IDS Miami Dry Grocery 2025'!$I4778),'IDS Miami Dry Grocery 2025'!$J4778*'IDS Miami Dry Grocery 2025'!$I4778)</f>
        <v>0</v>
      </c>
      <c r="M4778" s="97"/>
    </row>
    <row r="4779" spans="1:13" s="35" customFormat="1" ht="15" x14ac:dyDescent="0.2">
      <c r="A4779" s="68" t="s">
        <v>14319</v>
      </c>
      <c r="B4779" s="69" t="s">
        <v>14295</v>
      </c>
      <c r="C4779" s="70" t="s">
        <v>14320</v>
      </c>
      <c r="D4779" s="71" t="s">
        <v>14321</v>
      </c>
      <c r="E4779" s="72">
        <v>6</v>
      </c>
      <c r="F4779" s="73" t="s">
        <v>279</v>
      </c>
      <c r="G4779" s="74">
        <v>0</v>
      </c>
      <c r="H4779" s="74">
        <f>'IDS Miami Dry Grocery 2025'!$I4779*'IDS Miami Dry Grocery 2025'!$G4779</f>
        <v>0</v>
      </c>
      <c r="I4779" s="78"/>
      <c r="J4779" s="75">
        <v>32.44</v>
      </c>
      <c r="K4779" s="76">
        <f>IFERROR((#REF!*#REF!)+('IDS Miami Dry Grocery 2025'!$J4779*'IDS Miami Dry Grocery 2025'!$I4779),'IDS Miami Dry Grocery 2025'!$J4779*'IDS Miami Dry Grocery 2025'!$I4779)</f>
        <v>0</v>
      </c>
      <c r="M4779" s="97"/>
    </row>
    <row r="4780" spans="1:13" s="35" customFormat="1" ht="15" x14ac:dyDescent="0.2">
      <c r="A4780" s="68" t="s">
        <v>14322</v>
      </c>
      <c r="B4780" s="69" t="s">
        <v>14295</v>
      </c>
      <c r="C4780" s="70" t="s">
        <v>14323</v>
      </c>
      <c r="D4780" s="71" t="s">
        <v>14324</v>
      </c>
      <c r="E4780" s="72">
        <v>6</v>
      </c>
      <c r="F4780" s="73" t="s">
        <v>279</v>
      </c>
      <c r="G4780" s="74">
        <v>0</v>
      </c>
      <c r="H4780" s="74">
        <f>'IDS Miami Dry Grocery 2025'!$I4780*'IDS Miami Dry Grocery 2025'!$G4780</f>
        <v>0</v>
      </c>
      <c r="I4780" s="78"/>
      <c r="J4780" s="75">
        <v>32.44</v>
      </c>
      <c r="K4780" s="76">
        <f>IFERROR((#REF!*#REF!)+('IDS Miami Dry Grocery 2025'!$J4780*'IDS Miami Dry Grocery 2025'!$I4780),'IDS Miami Dry Grocery 2025'!$J4780*'IDS Miami Dry Grocery 2025'!$I4780)</f>
        <v>0</v>
      </c>
      <c r="M4780" s="97"/>
    </row>
    <row r="4781" spans="1:13" s="35" customFormat="1" ht="15" x14ac:dyDescent="0.2">
      <c r="A4781" s="68" t="s">
        <v>14325</v>
      </c>
      <c r="B4781" s="69" t="s">
        <v>14295</v>
      </c>
      <c r="C4781" s="70" t="s">
        <v>14326</v>
      </c>
      <c r="D4781" s="71" t="s">
        <v>14327</v>
      </c>
      <c r="E4781" s="72">
        <v>6</v>
      </c>
      <c r="F4781" s="73" t="s">
        <v>86</v>
      </c>
      <c r="G4781" s="74">
        <v>0</v>
      </c>
      <c r="H4781" s="74">
        <f>'IDS Miami Dry Grocery 2025'!$I4781*'IDS Miami Dry Grocery 2025'!$G4781</f>
        <v>0</v>
      </c>
      <c r="I4781" s="78"/>
      <c r="J4781" s="75">
        <v>26.91</v>
      </c>
      <c r="K4781" s="76">
        <f>IFERROR((#REF!*#REF!)+('IDS Miami Dry Grocery 2025'!$J4781*'IDS Miami Dry Grocery 2025'!$I4781),'IDS Miami Dry Grocery 2025'!$J4781*'IDS Miami Dry Grocery 2025'!$I4781)</f>
        <v>0</v>
      </c>
      <c r="M4781" s="97"/>
    </row>
    <row r="4782" spans="1:13" s="35" customFormat="1" ht="15" x14ac:dyDescent="0.2">
      <c r="A4782" s="68" t="s">
        <v>14328</v>
      </c>
      <c r="B4782" s="69" t="s">
        <v>14295</v>
      </c>
      <c r="C4782" s="70" t="s">
        <v>14329</v>
      </c>
      <c r="D4782" s="71" t="s">
        <v>14330</v>
      </c>
      <c r="E4782" s="72">
        <v>6</v>
      </c>
      <c r="F4782" s="73" t="s">
        <v>86</v>
      </c>
      <c r="G4782" s="74">
        <v>0</v>
      </c>
      <c r="H4782" s="74">
        <f>'IDS Miami Dry Grocery 2025'!$I4782*'IDS Miami Dry Grocery 2025'!$G4782</f>
        <v>0</v>
      </c>
      <c r="I4782" s="78"/>
      <c r="J4782" s="75">
        <v>26.91</v>
      </c>
      <c r="K4782" s="76">
        <f>IFERROR((#REF!*#REF!)+('IDS Miami Dry Grocery 2025'!$J4782*'IDS Miami Dry Grocery 2025'!$I4782),'IDS Miami Dry Grocery 2025'!$J4782*'IDS Miami Dry Grocery 2025'!$I4782)</f>
        <v>0</v>
      </c>
      <c r="M4782" s="97"/>
    </row>
    <row r="4783" spans="1:13" s="35" customFormat="1" ht="15" x14ac:dyDescent="0.2">
      <c r="A4783" s="68" t="s">
        <v>14331</v>
      </c>
      <c r="B4783" s="69" t="s">
        <v>14295</v>
      </c>
      <c r="C4783" s="70" t="s">
        <v>14332</v>
      </c>
      <c r="D4783" s="71" t="s">
        <v>14333</v>
      </c>
      <c r="E4783" s="72">
        <v>6</v>
      </c>
      <c r="F4783" s="73" t="s">
        <v>86</v>
      </c>
      <c r="G4783" s="74">
        <v>0</v>
      </c>
      <c r="H4783" s="74">
        <f>'IDS Miami Dry Grocery 2025'!$I4783*'IDS Miami Dry Grocery 2025'!$G4783</f>
        <v>0</v>
      </c>
      <c r="I4783" s="78"/>
      <c r="J4783" s="75">
        <v>26.91</v>
      </c>
      <c r="K4783" s="76">
        <f>IFERROR((#REF!*#REF!)+('IDS Miami Dry Grocery 2025'!$J4783*'IDS Miami Dry Grocery 2025'!$I4783),'IDS Miami Dry Grocery 2025'!$J4783*'IDS Miami Dry Grocery 2025'!$I4783)</f>
        <v>0</v>
      </c>
      <c r="M4783" s="97"/>
    </row>
    <row r="4784" spans="1:13" s="35" customFormat="1" ht="15" x14ac:dyDescent="0.2">
      <c r="A4784" s="68" t="s">
        <v>14334</v>
      </c>
      <c r="B4784" s="69" t="s">
        <v>14295</v>
      </c>
      <c r="C4784" s="70" t="s">
        <v>14335</v>
      </c>
      <c r="D4784" s="71" t="s">
        <v>14336</v>
      </c>
      <c r="E4784" s="72">
        <v>6</v>
      </c>
      <c r="F4784" s="73" t="s">
        <v>86</v>
      </c>
      <c r="G4784" s="74">
        <v>0</v>
      </c>
      <c r="H4784" s="74">
        <f>'IDS Miami Dry Grocery 2025'!$I4784*'IDS Miami Dry Grocery 2025'!$G4784</f>
        <v>0</v>
      </c>
      <c r="I4784" s="78"/>
      <c r="J4784" s="75">
        <v>26.91</v>
      </c>
      <c r="K4784" s="76">
        <f>IFERROR((#REF!*#REF!)+('IDS Miami Dry Grocery 2025'!$J4784*'IDS Miami Dry Grocery 2025'!$I4784),'IDS Miami Dry Grocery 2025'!$J4784*'IDS Miami Dry Grocery 2025'!$I4784)</f>
        <v>0</v>
      </c>
      <c r="M4784" s="97"/>
    </row>
    <row r="4785" spans="1:13" s="35" customFormat="1" ht="15" x14ac:dyDescent="0.2">
      <c r="A4785" s="68" t="s">
        <v>14337</v>
      </c>
      <c r="B4785" s="69" t="s">
        <v>14295</v>
      </c>
      <c r="C4785" s="70" t="s">
        <v>14338</v>
      </c>
      <c r="D4785" s="71" t="s">
        <v>14339</v>
      </c>
      <c r="E4785" s="72">
        <v>6</v>
      </c>
      <c r="F4785" s="73" t="s">
        <v>86</v>
      </c>
      <c r="G4785" s="74">
        <v>0</v>
      </c>
      <c r="H4785" s="74">
        <f>'IDS Miami Dry Grocery 2025'!$I4785*'IDS Miami Dry Grocery 2025'!$G4785</f>
        <v>0</v>
      </c>
      <c r="I4785" s="78"/>
      <c r="J4785" s="75">
        <v>26.91</v>
      </c>
      <c r="K4785" s="76">
        <f>IFERROR((#REF!*#REF!)+('IDS Miami Dry Grocery 2025'!$J4785*'IDS Miami Dry Grocery 2025'!$I4785),'IDS Miami Dry Grocery 2025'!$J4785*'IDS Miami Dry Grocery 2025'!$I4785)</f>
        <v>0</v>
      </c>
      <c r="M4785" s="97"/>
    </row>
    <row r="4786" spans="1:13" s="35" customFormat="1" ht="15" x14ac:dyDescent="0.2">
      <c r="A4786" s="68" t="s">
        <v>14340</v>
      </c>
      <c r="B4786" s="69" t="s">
        <v>14295</v>
      </c>
      <c r="C4786" s="70" t="s">
        <v>14341</v>
      </c>
      <c r="D4786" s="71" t="s">
        <v>14342</v>
      </c>
      <c r="E4786" s="72">
        <v>6</v>
      </c>
      <c r="F4786" s="73" t="s">
        <v>279</v>
      </c>
      <c r="G4786" s="74">
        <v>0</v>
      </c>
      <c r="H4786" s="74">
        <f>'IDS Miami Dry Grocery 2025'!$I4786*'IDS Miami Dry Grocery 2025'!$G4786</f>
        <v>0</v>
      </c>
      <c r="I4786" s="78"/>
      <c r="J4786" s="75">
        <v>33.880000000000003</v>
      </c>
      <c r="K4786" s="76">
        <f>IFERROR((#REF!*#REF!)+('IDS Miami Dry Grocery 2025'!$J4786*'IDS Miami Dry Grocery 2025'!$I4786),'IDS Miami Dry Grocery 2025'!$J4786*'IDS Miami Dry Grocery 2025'!$I4786)</f>
        <v>0</v>
      </c>
      <c r="M4786" s="97"/>
    </row>
    <row r="4787" spans="1:13" s="35" customFormat="1" ht="15" x14ac:dyDescent="0.2">
      <c r="A4787" s="68" t="s">
        <v>14343</v>
      </c>
      <c r="B4787" s="69" t="s">
        <v>14295</v>
      </c>
      <c r="C4787" s="70" t="s">
        <v>14344</v>
      </c>
      <c r="D4787" s="71" t="s">
        <v>14345</v>
      </c>
      <c r="E4787" s="72">
        <v>6</v>
      </c>
      <c r="F4787" s="73" t="s">
        <v>86</v>
      </c>
      <c r="G4787" s="74">
        <v>0</v>
      </c>
      <c r="H4787" s="74">
        <f>'IDS Miami Dry Grocery 2025'!$I4787*'IDS Miami Dry Grocery 2025'!$G4787</f>
        <v>0</v>
      </c>
      <c r="I4787" s="78"/>
      <c r="J4787" s="75">
        <v>26.91</v>
      </c>
      <c r="K4787" s="76">
        <f>IFERROR((#REF!*#REF!)+('IDS Miami Dry Grocery 2025'!$J4787*'IDS Miami Dry Grocery 2025'!$I4787),'IDS Miami Dry Grocery 2025'!$J4787*'IDS Miami Dry Grocery 2025'!$I4787)</f>
        <v>0</v>
      </c>
      <c r="M4787" s="97"/>
    </row>
    <row r="4788" spans="1:13" s="35" customFormat="1" ht="15" x14ac:dyDescent="0.2">
      <c r="A4788" s="68" t="s">
        <v>14346</v>
      </c>
      <c r="B4788" s="69" t="s">
        <v>14295</v>
      </c>
      <c r="C4788" s="70" t="s">
        <v>14347</v>
      </c>
      <c r="D4788" s="71" t="s">
        <v>14348</v>
      </c>
      <c r="E4788" s="72">
        <v>6</v>
      </c>
      <c r="F4788" s="73" t="s">
        <v>279</v>
      </c>
      <c r="G4788" s="74">
        <v>0</v>
      </c>
      <c r="H4788" s="74">
        <f>'IDS Miami Dry Grocery 2025'!$I4788*'IDS Miami Dry Grocery 2025'!$G4788</f>
        <v>0</v>
      </c>
      <c r="I4788" s="78"/>
      <c r="J4788" s="75">
        <v>33.880000000000003</v>
      </c>
      <c r="K4788" s="76">
        <f>IFERROR((#REF!*#REF!)+('IDS Miami Dry Grocery 2025'!$J4788*'IDS Miami Dry Grocery 2025'!$I4788),'IDS Miami Dry Grocery 2025'!$J4788*'IDS Miami Dry Grocery 2025'!$I4788)</f>
        <v>0</v>
      </c>
      <c r="M4788" s="97"/>
    </row>
    <row r="4789" spans="1:13" s="35" customFormat="1" ht="15" x14ac:dyDescent="0.2">
      <c r="A4789" s="68" t="s">
        <v>14349</v>
      </c>
      <c r="B4789" s="69" t="s">
        <v>14295</v>
      </c>
      <c r="C4789" s="70" t="s">
        <v>14350</v>
      </c>
      <c r="D4789" s="71" t="s">
        <v>14351</v>
      </c>
      <c r="E4789" s="72">
        <v>6</v>
      </c>
      <c r="F4789" s="73" t="s">
        <v>86</v>
      </c>
      <c r="G4789" s="74">
        <v>0</v>
      </c>
      <c r="H4789" s="74">
        <f>'IDS Miami Dry Grocery 2025'!$I4789*'IDS Miami Dry Grocery 2025'!$G4789</f>
        <v>0</v>
      </c>
      <c r="I4789" s="78"/>
      <c r="J4789" s="75">
        <v>26.91</v>
      </c>
      <c r="K4789" s="76">
        <f>IFERROR((#REF!*#REF!)+('IDS Miami Dry Grocery 2025'!$J4789*'IDS Miami Dry Grocery 2025'!$I4789),'IDS Miami Dry Grocery 2025'!$J4789*'IDS Miami Dry Grocery 2025'!$I4789)</f>
        <v>0</v>
      </c>
      <c r="M4789" s="97"/>
    </row>
    <row r="4790" spans="1:13" s="35" customFormat="1" ht="15" x14ac:dyDescent="0.2">
      <c r="A4790" s="68" t="s">
        <v>14352</v>
      </c>
      <c r="B4790" s="69" t="s">
        <v>14295</v>
      </c>
      <c r="C4790" s="70" t="s">
        <v>14353</v>
      </c>
      <c r="D4790" s="71" t="s">
        <v>14354</v>
      </c>
      <c r="E4790" s="72">
        <v>6</v>
      </c>
      <c r="F4790" s="73" t="s">
        <v>86</v>
      </c>
      <c r="G4790" s="74">
        <v>0</v>
      </c>
      <c r="H4790" s="74">
        <f>'IDS Miami Dry Grocery 2025'!$I4790*'IDS Miami Dry Grocery 2025'!$G4790</f>
        <v>0</v>
      </c>
      <c r="I4790" s="78"/>
      <c r="J4790" s="75">
        <v>26.91</v>
      </c>
      <c r="K4790" s="76">
        <f>IFERROR((#REF!*#REF!)+('IDS Miami Dry Grocery 2025'!$J4790*'IDS Miami Dry Grocery 2025'!$I4790),'IDS Miami Dry Grocery 2025'!$J4790*'IDS Miami Dry Grocery 2025'!$I4790)</f>
        <v>0</v>
      </c>
      <c r="M4790" s="97"/>
    </row>
    <row r="4791" spans="1:13" s="35" customFormat="1" ht="15" x14ac:dyDescent="0.2">
      <c r="A4791" s="68" t="s">
        <v>14355</v>
      </c>
      <c r="B4791" s="69" t="s">
        <v>14295</v>
      </c>
      <c r="C4791" s="70" t="s">
        <v>14356</v>
      </c>
      <c r="D4791" s="71" t="s">
        <v>14357</v>
      </c>
      <c r="E4791" s="72">
        <v>6</v>
      </c>
      <c r="F4791" s="73" t="s">
        <v>86</v>
      </c>
      <c r="G4791" s="74">
        <v>0</v>
      </c>
      <c r="H4791" s="74">
        <f>'IDS Miami Dry Grocery 2025'!$I4791*'IDS Miami Dry Grocery 2025'!$G4791</f>
        <v>0</v>
      </c>
      <c r="I4791" s="78"/>
      <c r="J4791" s="75">
        <v>26.91</v>
      </c>
      <c r="K4791" s="76">
        <f>IFERROR((#REF!*#REF!)+('IDS Miami Dry Grocery 2025'!$J4791*'IDS Miami Dry Grocery 2025'!$I4791),'IDS Miami Dry Grocery 2025'!$J4791*'IDS Miami Dry Grocery 2025'!$I4791)</f>
        <v>0</v>
      </c>
      <c r="M4791" s="97"/>
    </row>
    <row r="4792" spans="1:13" s="35" customFormat="1" ht="15" x14ac:dyDescent="0.2">
      <c r="A4792" s="68" t="s">
        <v>14358</v>
      </c>
      <c r="B4792" s="69" t="s">
        <v>14295</v>
      </c>
      <c r="C4792" s="70" t="s">
        <v>14359</v>
      </c>
      <c r="D4792" s="71" t="s">
        <v>14360</v>
      </c>
      <c r="E4792" s="72">
        <v>12</v>
      </c>
      <c r="F4792" s="73" t="s">
        <v>64</v>
      </c>
      <c r="G4792" s="74">
        <v>0</v>
      </c>
      <c r="H4792" s="74">
        <f>'IDS Miami Dry Grocery 2025'!$I4792*'IDS Miami Dry Grocery 2025'!$G4792</f>
        <v>0</v>
      </c>
      <c r="I4792" s="78"/>
      <c r="J4792" s="75">
        <v>32.44</v>
      </c>
      <c r="K4792" s="76">
        <f>IFERROR((#REF!*#REF!)+('IDS Miami Dry Grocery 2025'!$J4792*'IDS Miami Dry Grocery 2025'!$I4792),'IDS Miami Dry Grocery 2025'!$J4792*'IDS Miami Dry Grocery 2025'!$I4792)</f>
        <v>0</v>
      </c>
      <c r="M4792" s="97"/>
    </row>
    <row r="4793" spans="1:13" s="35" customFormat="1" ht="15" x14ac:dyDescent="0.2">
      <c r="A4793" s="68" t="s">
        <v>14361</v>
      </c>
      <c r="B4793" s="69" t="s">
        <v>14295</v>
      </c>
      <c r="C4793" s="70" t="s">
        <v>14362</v>
      </c>
      <c r="D4793" s="71" t="s">
        <v>14363</v>
      </c>
      <c r="E4793" s="72">
        <v>12</v>
      </c>
      <c r="F4793" s="73" t="s">
        <v>64</v>
      </c>
      <c r="G4793" s="74">
        <v>3.0865312000000002E-2</v>
      </c>
      <c r="H4793" s="74">
        <f>'IDS Miami Dry Grocery 2025'!$I4793*'IDS Miami Dry Grocery 2025'!$G4793</f>
        <v>0</v>
      </c>
      <c r="I4793" s="78"/>
      <c r="J4793" s="75">
        <v>32.44</v>
      </c>
      <c r="K4793" s="76">
        <f>IFERROR((#REF!*#REF!)+('IDS Miami Dry Grocery 2025'!$J4793*'IDS Miami Dry Grocery 2025'!$I4793),'IDS Miami Dry Grocery 2025'!$J4793*'IDS Miami Dry Grocery 2025'!$I4793)</f>
        <v>0</v>
      </c>
      <c r="M4793" s="97"/>
    </row>
    <row r="4794" spans="1:13" s="35" customFormat="1" ht="15" x14ac:dyDescent="0.2">
      <c r="A4794" s="68" t="s">
        <v>14364</v>
      </c>
      <c r="B4794" s="69" t="s">
        <v>14295</v>
      </c>
      <c r="C4794" s="70" t="s">
        <v>14365</v>
      </c>
      <c r="D4794" s="71" t="s">
        <v>14366</v>
      </c>
      <c r="E4794" s="72">
        <v>6</v>
      </c>
      <c r="F4794" s="73" t="s">
        <v>86</v>
      </c>
      <c r="G4794" s="74">
        <v>0</v>
      </c>
      <c r="H4794" s="74">
        <f>'IDS Miami Dry Grocery 2025'!$I4794*'IDS Miami Dry Grocery 2025'!$G4794</f>
        <v>0</v>
      </c>
      <c r="I4794" s="78"/>
      <c r="J4794" s="75">
        <v>28.76</v>
      </c>
      <c r="K4794" s="76">
        <f>IFERROR((#REF!*#REF!)+('IDS Miami Dry Grocery 2025'!$J4794*'IDS Miami Dry Grocery 2025'!$I4794),'IDS Miami Dry Grocery 2025'!$J4794*'IDS Miami Dry Grocery 2025'!$I4794)</f>
        <v>0</v>
      </c>
      <c r="M4794" s="97"/>
    </row>
    <row r="4795" spans="1:13" s="35" customFormat="1" ht="15" x14ac:dyDescent="0.2">
      <c r="A4795" s="68" t="s">
        <v>14367</v>
      </c>
      <c r="B4795" s="69" t="s">
        <v>14295</v>
      </c>
      <c r="C4795" s="70" t="s">
        <v>14368</v>
      </c>
      <c r="D4795" s="71" t="s">
        <v>14369</v>
      </c>
      <c r="E4795" s="72">
        <v>6</v>
      </c>
      <c r="F4795" s="73" t="s">
        <v>86</v>
      </c>
      <c r="G4795" s="74">
        <v>0</v>
      </c>
      <c r="H4795" s="74">
        <f>'IDS Miami Dry Grocery 2025'!$I4795*'IDS Miami Dry Grocery 2025'!$G4795</f>
        <v>0</v>
      </c>
      <c r="I4795" s="78"/>
      <c r="J4795" s="75">
        <v>28.76</v>
      </c>
      <c r="K4795" s="76">
        <f>IFERROR((#REF!*#REF!)+('IDS Miami Dry Grocery 2025'!$J4795*'IDS Miami Dry Grocery 2025'!$I4795),'IDS Miami Dry Grocery 2025'!$J4795*'IDS Miami Dry Grocery 2025'!$I4795)</f>
        <v>0</v>
      </c>
      <c r="M4795" s="97"/>
    </row>
    <row r="4796" spans="1:13" s="35" customFormat="1" ht="15" x14ac:dyDescent="0.2">
      <c r="A4796" s="68" t="s">
        <v>14370</v>
      </c>
      <c r="B4796" s="69" t="s">
        <v>14295</v>
      </c>
      <c r="C4796" s="70" t="s">
        <v>14371</v>
      </c>
      <c r="D4796" s="71" t="s">
        <v>14372</v>
      </c>
      <c r="E4796" s="72">
        <v>12</v>
      </c>
      <c r="F4796" s="73" t="s">
        <v>129</v>
      </c>
      <c r="G4796" s="74">
        <v>0</v>
      </c>
      <c r="H4796" s="74">
        <f>'IDS Miami Dry Grocery 2025'!$I4796*'IDS Miami Dry Grocery 2025'!$G4796</f>
        <v>0</v>
      </c>
      <c r="I4796" s="78"/>
      <c r="J4796" s="75">
        <v>75.69</v>
      </c>
      <c r="K4796" s="76">
        <f>IFERROR((#REF!*#REF!)+('IDS Miami Dry Grocery 2025'!$J4796*'IDS Miami Dry Grocery 2025'!$I4796),'IDS Miami Dry Grocery 2025'!$J4796*'IDS Miami Dry Grocery 2025'!$I4796)</f>
        <v>0</v>
      </c>
      <c r="M4796" s="97"/>
    </row>
    <row r="4797" spans="1:13" s="35" customFormat="1" ht="15" x14ac:dyDescent="0.2">
      <c r="A4797" s="68" t="s">
        <v>14373</v>
      </c>
      <c r="B4797" s="69" t="s">
        <v>14295</v>
      </c>
      <c r="C4797" s="70" t="s">
        <v>14374</v>
      </c>
      <c r="D4797" s="71" t="s">
        <v>14375</v>
      </c>
      <c r="E4797" s="72">
        <v>6</v>
      </c>
      <c r="F4797" s="73" t="s">
        <v>86</v>
      </c>
      <c r="G4797" s="74">
        <v>0</v>
      </c>
      <c r="H4797" s="74">
        <f>'IDS Miami Dry Grocery 2025'!$I4797*'IDS Miami Dry Grocery 2025'!$G4797</f>
        <v>0</v>
      </c>
      <c r="I4797" s="78"/>
      <c r="J4797" s="75">
        <v>31.4</v>
      </c>
      <c r="K4797" s="76">
        <f>IFERROR((#REF!*#REF!)+('IDS Miami Dry Grocery 2025'!$J4797*'IDS Miami Dry Grocery 2025'!$I4797),'IDS Miami Dry Grocery 2025'!$J4797*'IDS Miami Dry Grocery 2025'!$I4797)</f>
        <v>0</v>
      </c>
      <c r="M4797" s="97"/>
    </row>
    <row r="4798" spans="1:13" s="35" customFormat="1" ht="15" x14ac:dyDescent="0.2">
      <c r="A4798" s="68" t="s">
        <v>14376</v>
      </c>
      <c r="B4798" s="69" t="s">
        <v>14295</v>
      </c>
      <c r="C4798" s="70" t="s">
        <v>14377</v>
      </c>
      <c r="D4798" s="71" t="s">
        <v>14378</v>
      </c>
      <c r="E4798" s="72">
        <v>6</v>
      </c>
      <c r="F4798" s="73" t="s">
        <v>86</v>
      </c>
      <c r="G4798" s="74">
        <v>0</v>
      </c>
      <c r="H4798" s="74">
        <f>'IDS Miami Dry Grocery 2025'!$I4798*'IDS Miami Dry Grocery 2025'!$G4798</f>
        <v>0</v>
      </c>
      <c r="I4798" s="78"/>
      <c r="J4798" s="75">
        <v>31.4</v>
      </c>
      <c r="K4798" s="76">
        <f>IFERROR((#REF!*#REF!)+('IDS Miami Dry Grocery 2025'!$J4798*'IDS Miami Dry Grocery 2025'!$I4798),'IDS Miami Dry Grocery 2025'!$J4798*'IDS Miami Dry Grocery 2025'!$I4798)</f>
        <v>0</v>
      </c>
      <c r="M4798" s="97"/>
    </row>
    <row r="4799" spans="1:13" s="35" customFormat="1" ht="15" x14ac:dyDescent="0.2">
      <c r="A4799" s="68" t="s">
        <v>14379</v>
      </c>
      <c r="B4799" s="69" t="s">
        <v>14295</v>
      </c>
      <c r="C4799" s="70" t="s">
        <v>14380</v>
      </c>
      <c r="D4799" s="71" t="s">
        <v>14381</v>
      </c>
      <c r="E4799" s="72">
        <v>6</v>
      </c>
      <c r="F4799" s="73" t="s">
        <v>86</v>
      </c>
      <c r="G4799" s="74">
        <v>0</v>
      </c>
      <c r="H4799" s="74">
        <f>'IDS Miami Dry Grocery 2025'!$I4799*'IDS Miami Dry Grocery 2025'!$G4799</f>
        <v>0</v>
      </c>
      <c r="I4799" s="78"/>
      <c r="J4799" s="75">
        <v>31.4</v>
      </c>
      <c r="K4799" s="76">
        <f>IFERROR((#REF!*#REF!)+('IDS Miami Dry Grocery 2025'!$J4799*'IDS Miami Dry Grocery 2025'!$I4799),'IDS Miami Dry Grocery 2025'!$J4799*'IDS Miami Dry Grocery 2025'!$I4799)</f>
        <v>0</v>
      </c>
      <c r="M4799" s="97"/>
    </row>
    <row r="4800" spans="1:13" s="35" customFormat="1" ht="15" x14ac:dyDescent="0.2">
      <c r="A4800" s="68" t="s">
        <v>14382</v>
      </c>
      <c r="B4800" s="69" t="s">
        <v>14295</v>
      </c>
      <c r="C4800" s="70" t="s">
        <v>14383</v>
      </c>
      <c r="D4800" s="71" t="s">
        <v>14384</v>
      </c>
      <c r="E4800" s="72">
        <v>6</v>
      </c>
      <c r="F4800" s="73" t="s">
        <v>32</v>
      </c>
      <c r="G4800" s="74">
        <v>0</v>
      </c>
      <c r="H4800" s="74">
        <f>'IDS Miami Dry Grocery 2025'!$I4800*'IDS Miami Dry Grocery 2025'!$G4800</f>
        <v>0</v>
      </c>
      <c r="I4800" s="78"/>
      <c r="J4800" s="75">
        <v>56.63</v>
      </c>
      <c r="K4800" s="76">
        <f>IFERROR((#REF!*#REF!)+('IDS Miami Dry Grocery 2025'!$J4800*'IDS Miami Dry Grocery 2025'!$I4800),'IDS Miami Dry Grocery 2025'!$J4800*'IDS Miami Dry Grocery 2025'!$I4800)</f>
        <v>0</v>
      </c>
      <c r="M4800" s="97"/>
    </row>
    <row r="4801" spans="1:13" s="35" customFormat="1" ht="15" x14ac:dyDescent="0.2">
      <c r="A4801" s="68" t="s">
        <v>14385</v>
      </c>
      <c r="B4801" s="69" t="s">
        <v>14295</v>
      </c>
      <c r="C4801" s="70" t="s">
        <v>14386</v>
      </c>
      <c r="D4801" s="71" t="s">
        <v>14387</v>
      </c>
      <c r="E4801" s="72">
        <v>6</v>
      </c>
      <c r="F4801" s="73" t="s">
        <v>32</v>
      </c>
      <c r="G4801" s="74">
        <v>0</v>
      </c>
      <c r="H4801" s="74">
        <f>'IDS Miami Dry Grocery 2025'!$I4801*'IDS Miami Dry Grocery 2025'!$G4801</f>
        <v>0</v>
      </c>
      <c r="I4801" s="78"/>
      <c r="J4801" s="75">
        <v>56.63</v>
      </c>
      <c r="K4801" s="76">
        <f>IFERROR((#REF!*#REF!)+('IDS Miami Dry Grocery 2025'!$J4801*'IDS Miami Dry Grocery 2025'!$I4801),'IDS Miami Dry Grocery 2025'!$J4801*'IDS Miami Dry Grocery 2025'!$I4801)</f>
        <v>0</v>
      </c>
      <c r="M4801" s="97"/>
    </row>
    <row r="4802" spans="1:13" s="35" customFormat="1" ht="15" x14ac:dyDescent="0.2">
      <c r="A4802" s="68" t="s">
        <v>14388</v>
      </c>
      <c r="B4802" s="69" t="s">
        <v>14295</v>
      </c>
      <c r="C4802" s="70" t="s">
        <v>14389</v>
      </c>
      <c r="D4802" s="71" t="s">
        <v>14390</v>
      </c>
      <c r="E4802" s="72">
        <v>6</v>
      </c>
      <c r="F4802" s="73" t="s">
        <v>32</v>
      </c>
      <c r="G4802" s="74">
        <v>0</v>
      </c>
      <c r="H4802" s="74">
        <f>'IDS Miami Dry Grocery 2025'!$I4802*'IDS Miami Dry Grocery 2025'!$G4802</f>
        <v>0</v>
      </c>
      <c r="I4802" s="78"/>
      <c r="J4802" s="75">
        <v>56.63</v>
      </c>
      <c r="K4802" s="76">
        <f>IFERROR((#REF!*#REF!)+('IDS Miami Dry Grocery 2025'!$J4802*'IDS Miami Dry Grocery 2025'!$I4802),'IDS Miami Dry Grocery 2025'!$J4802*'IDS Miami Dry Grocery 2025'!$I4802)</f>
        <v>0</v>
      </c>
      <c r="M4802" s="97"/>
    </row>
    <row r="4803" spans="1:13" s="35" customFormat="1" ht="15" x14ac:dyDescent="0.2">
      <c r="A4803" s="68" t="s">
        <v>14391</v>
      </c>
      <c r="B4803" s="69" t="s">
        <v>14295</v>
      </c>
      <c r="C4803" s="70" t="s">
        <v>14392</v>
      </c>
      <c r="D4803" s="71" t="s">
        <v>14393</v>
      </c>
      <c r="E4803" s="72">
        <v>6</v>
      </c>
      <c r="F4803" s="73" t="s">
        <v>32</v>
      </c>
      <c r="G4803" s="74">
        <v>0</v>
      </c>
      <c r="H4803" s="74">
        <f>'IDS Miami Dry Grocery 2025'!$I4803*'IDS Miami Dry Grocery 2025'!$G4803</f>
        <v>0</v>
      </c>
      <c r="I4803" s="78"/>
      <c r="J4803" s="75">
        <v>56.63</v>
      </c>
      <c r="K4803" s="76">
        <f>IFERROR((#REF!*#REF!)+('IDS Miami Dry Grocery 2025'!$J4803*'IDS Miami Dry Grocery 2025'!$I4803),'IDS Miami Dry Grocery 2025'!$J4803*'IDS Miami Dry Grocery 2025'!$I4803)</f>
        <v>0</v>
      </c>
      <c r="M4803" s="97"/>
    </row>
    <row r="4804" spans="1:13" s="35" customFormat="1" ht="15" x14ac:dyDescent="0.2">
      <c r="A4804" s="68" t="s">
        <v>14394</v>
      </c>
      <c r="B4804" s="69" t="s">
        <v>14295</v>
      </c>
      <c r="C4804" s="70" t="s">
        <v>14395</v>
      </c>
      <c r="D4804" s="71" t="s">
        <v>14396</v>
      </c>
      <c r="E4804" s="72">
        <v>6</v>
      </c>
      <c r="F4804" s="73" t="s">
        <v>32</v>
      </c>
      <c r="G4804" s="74">
        <v>0</v>
      </c>
      <c r="H4804" s="74">
        <f>'IDS Miami Dry Grocery 2025'!$I4804*'IDS Miami Dry Grocery 2025'!$G4804</f>
        <v>0</v>
      </c>
      <c r="I4804" s="78"/>
      <c r="J4804" s="75">
        <v>21.47</v>
      </c>
      <c r="K4804" s="76">
        <f>IFERROR((#REF!*#REF!)+('IDS Miami Dry Grocery 2025'!$J4804*'IDS Miami Dry Grocery 2025'!$I4804),'IDS Miami Dry Grocery 2025'!$J4804*'IDS Miami Dry Grocery 2025'!$I4804)</f>
        <v>0</v>
      </c>
      <c r="M4804" s="97"/>
    </row>
    <row r="4805" spans="1:13" s="35" customFormat="1" ht="15" x14ac:dyDescent="0.2">
      <c r="A4805" s="68" t="s">
        <v>14397</v>
      </c>
      <c r="B4805" s="69" t="s">
        <v>14295</v>
      </c>
      <c r="C4805" s="70" t="s">
        <v>14398</v>
      </c>
      <c r="D4805" s="71" t="s">
        <v>14399</v>
      </c>
      <c r="E4805" s="72">
        <v>6</v>
      </c>
      <c r="F4805" s="73" t="s">
        <v>32</v>
      </c>
      <c r="G4805" s="74">
        <v>0</v>
      </c>
      <c r="H4805" s="74">
        <f>'IDS Miami Dry Grocery 2025'!$I4805*'IDS Miami Dry Grocery 2025'!$G4805</f>
        <v>0</v>
      </c>
      <c r="I4805" s="78"/>
      <c r="J4805" s="75">
        <v>21.47</v>
      </c>
      <c r="K4805" s="76">
        <f>IFERROR((#REF!*#REF!)+('IDS Miami Dry Grocery 2025'!$J4805*'IDS Miami Dry Grocery 2025'!$I4805),'IDS Miami Dry Grocery 2025'!$J4805*'IDS Miami Dry Grocery 2025'!$I4805)</f>
        <v>0</v>
      </c>
      <c r="M4805" s="97"/>
    </row>
    <row r="4806" spans="1:13" s="35" customFormat="1" ht="15" x14ac:dyDescent="0.2">
      <c r="A4806" s="68" t="s">
        <v>14400</v>
      </c>
      <c r="B4806" s="69" t="s">
        <v>14295</v>
      </c>
      <c r="C4806" s="70" t="s">
        <v>14401</v>
      </c>
      <c r="D4806" s="71" t="s">
        <v>14402</v>
      </c>
      <c r="E4806" s="72">
        <v>6</v>
      </c>
      <c r="F4806" s="73" t="s">
        <v>5059</v>
      </c>
      <c r="G4806" s="74">
        <v>0</v>
      </c>
      <c r="H4806" s="74">
        <f>'IDS Miami Dry Grocery 2025'!$I4806*'IDS Miami Dry Grocery 2025'!$G4806</f>
        <v>0</v>
      </c>
      <c r="I4806" s="78"/>
      <c r="J4806" s="75">
        <v>34.28</v>
      </c>
      <c r="K4806" s="76">
        <f>IFERROR((#REF!*#REF!)+('IDS Miami Dry Grocery 2025'!$J4806*'IDS Miami Dry Grocery 2025'!$I4806),'IDS Miami Dry Grocery 2025'!$J4806*'IDS Miami Dry Grocery 2025'!$I4806)</f>
        <v>0</v>
      </c>
      <c r="M4806" s="97"/>
    </row>
    <row r="4807" spans="1:13" s="35" customFormat="1" ht="15" x14ac:dyDescent="0.2">
      <c r="A4807" s="68" t="s">
        <v>14403</v>
      </c>
      <c r="B4807" s="69" t="s">
        <v>14295</v>
      </c>
      <c r="C4807" s="70" t="s">
        <v>14404</v>
      </c>
      <c r="D4807" s="71" t="s">
        <v>14405</v>
      </c>
      <c r="E4807" s="72">
        <v>6</v>
      </c>
      <c r="F4807" s="73" t="s">
        <v>5059</v>
      </c>
      <c r="G4807" s="74">
        <v>0</v>
      </c>
      <c r="H4807" s="74">
        <f>'IDS Miami Dry Grocery 2025'!$I4807*'IDS Miami Dry Grocery 2025'!$G4807</f>
        <v>0</v>
      </c>
      <c r="I4807" s="78"/>
      <c r="J4807" s="75">
        <v>34.28</v>
      </c>
      <c r="K4807" s="76">
        <f>IFERROR((#REF!*#REF!)+('IDS Miami Dry Grocery 2025'!$J4807*'IDS Miami Dry Grocery 2025'!$I4807),'IDS Miami Dry Grocery 2025'!$J4807*'IDS Miami Dry Grocery 2025'!$I4807)</f>
        <v>0</v>
      </c>
      <c r="M4807" s="97"/>
    </row>
    <row r="4808" spans="1:13" s="35" customFormat="1" ht="15" x14ac:dyDescent="0.2">
      <c r="A4808" s="68" t="s">
        <v>14406</v>
      </c>
      <c r="B4808" s="69" t="s">
        <v>14295</v>
      </c>
      <c r="C4808" s="70" t="s">
        <v>14407</v>
      </c>
      <c r="D4808" s="71" t="s">
        <v>14408</v>
      </c>
      <c r="E4808" s="72">
        <v>6</v>
      </c>
      <c r="F4808" s="73" t="s">
        <v>86</v>
      </c>
      <c r="G4808" s="74">
        <v>0</v>
      </c>
      <c r="H4808" s="74">
        <f>'IDS Miami Dry Grocery 2025'!$I4808*'IDS Miami Dry Grocery 2025'!$G4808</f>
        <v>0</v>
      </c>
      <c r="I4808" s="78"/>
      <c r="J4808" s="75">
        <v>34.28</v>
      </c>
      <c r="K4808" s="76">
        <f>IFERROR((#REF!*#REF!)+('IDS Miami Dry Grocery 2025'!$J4808*'IDS Miami Dry Grocery 2025'!$I4808),'IDS Miami Dry Grocery 2025'!$J4808*'IDS Miami Dry Grocery 2025'!$I4808)</f>
        <v>0</v>
      </c>
      <c r="M4808" s="97"/>
    </row>
    <row r="4809" spans="1:13" s="35" customFormat="1" ht="15" x14ac:dyDescent="0.2">
      <c r="A4809" s="68" t="s">
        <v>14409</v>
      </c>
      <c r="B4809" s="69" t="s">
        <v>14295</v>
      </c>
      <c r="C4809" s="70" t="s">
        <v>14410</v>
      </c>
      <c r="D4809" s="71" t="s">
        <v>14411</v>
      </c>
      <c r="E4809" s="72">
        <v>6</v>
      </c>
      <c r="F4809" s="73" t="s">
        <v>86</v>
      </c>
      <c r="G4809" s="74">
        <v>0</v>
      </c>
      <c r="H4809" s="74">
        <f>'IDS Miami Dry Grocery 2025'!$I4809*'IDS Miami Dry Grocery 2025'!$G4809</f>
        <v>0</v>
      </c>
      <c r="I4809" s="78"/>
      <c r="J4809" s="75">
        <v>34.28</v>
      </c>
      <c r="K4809" s="76">
        <f>IFERROR((#REF!*#REF!)+('IDS Miami Dry Grocery 2025'!$J4809*'IDS Miami Dry Grocery 2025'!$I4809),'IDS Miami Dry Grocery 2025'!$J4809*'IDS Miami Dry Grocery 2025'!$I4809)</f>
        <v>0</v>
      </c>
      <c r="M4809" s="97"/>
    </row>
    <row r="4810" spans="1:13" s="35" customFormat="1" ht="15" x14ac:dyDescent="0.2">
      <c r="A4810" s="68" t="s">
        <v>14412</v>
      </c>
      <c r="B4810" s="69" t="s">
        <v>14295</v>
      </c>
      <c r="C4810" s="70" t="s">
        <v>14413</v>
      </c>
      <c r="D4810" s="71" t="s">
        <v>14414</v>
      </c>
      <c r="E4810" s="72">
        <v>6</v>
      </c>
      <c r="F4810" s="73" t="s">
        <v>86</v>
      </c>
      <c r="G4810" s="74">
        <v>0</v>
      </c>
      <c r="H4810" s="74">
        <f>'IDS Miami Dry Grocery 2025'!$I4810*'IDS Miami Dry Grocery 2025'!$G4810</f>
        <v>0</v>
      </c>
      <c r="I4810" s="78"/>
      <c r="J4810" s="75">
        <v>34.28</v>
      </c>
      <c r="K4810" s="76">
        <f>IFERROR((#REF!*#REF!)+('IDS Miami Dry Grocery 2025'!$J4810*'IDS Miami Dry Grocery 2025'!$I4810),'IDS Miami Dry Grocery 2025'!$J4810*'IDS Miami Dry Grocery 2025'!$I4810)</f>
        <v>0</v>
      </c>
      <c r="M4810" s="97"/>
    </row>
    <row r="4811" spans="1:13" s="35" customFormat="1" ht="15" x14ac:dyDescent="0.2">
      <c r="A4811" s="68" t="s">
        <v>14415</v>
      </c>
      <c r="B4811" s="69" t="s">
        <v>14295</v>
      </c>
      <c r="C4811" s="70" t="s">
        <v>14416</v>
      </c>
      <c r="D4811" s="71" t="s">
        <v>14417</v>
      </c>
      <c r="E4811" s="72">
        <v>24</v>
      </c>
      <c r="F4811" s="73" t="s">
        <v>380</v>
      </c>
      <c r="G4811" s="74">
        <v>4.813856E-3</v>
      </c>
      <c r="H4811" s="74">
        <f>'IDS Miami Dry Grocery 2025'!$I4811*'IDS Miami Dry Grocery 2025'!$G4811</f>
        <v>0</v>
      </c>
      <c r="I4811" s="78"/>
      <c r="J4811" s="75">
        <v>49.85</v>
      </c>
      <c r="K4811" s="76">
        <f>IFERROR((#REF!*#REF!)+('IDS Miami Dry Grocery 2025'!$J4811*'IDS Miami Dry Grocery 2025'!$I4811),'IDS Miami Dry Grocery 2025'!$J4811*'IDS Miami Dry Grocery 2025'!$I4811)</f>
        <v>0</v>
      </c>
      <c r="M4811" s="97"/>
    </row>
    <row r="4812" spans="1:13" s="35" customFormat="1" ht="15" x14ac:dyDescent="0.2">
      <c r="A4812" s="68" t="s">
        <v>14418</v>
      </c>
      <c r="B4812" s="69" t="s">
        <v>14295</v>
      </c>
      <c r="C4812" s="70" t="s">
        <v>14419</v>
      </c>
      <c r="D4812" s="71" t="s">
        <v>14420</v>
      </c>
      <c r="E4812" s="72">
        <v>24</v>
      </c>
      <c r="F4812" s="73" t="s">
        <v>13714</v>
      </c>
      <c r="G4812" s="74">
        <v>2.83168E-3</v>
      </c>
      <c r="H4812" s="74">
        <f>'IDS Miami Dry Grocery 2025'!$I4812*'IDS Miami Dry Grocery 2025'!$G4812</f>
        <v>0</v>
      </c>
      <c r="I4812" s="78"/>
      <c r="J4812" s="75">
        <v>48.23</v>
      </c>
      <c r="K4812" s="76">
        <f>IFERROR((#REF!*#REF!)+('IDS Miami Dry Grocery 2025'!$J4812*'IDS Miami Dry Grocery 2025'!$I4812),'IDS Miami Dry Grocery 2025'!$J4812*'IDS Miami Dry Grocery 2025'!$I4812)</f>
        <v>0</v>
      </c>
      <c r="M4812" s="97"/>
    </row>
    <row r="4813" spans="1:13" s="35" customFormat="1" ht="15" x14ac:dyDescent="0.2">
      <c r="A4813" s="68" t="s">
        <v>14421</v>
      </c>
      <c r="B4813" s="69" t="s">
        <v>14295</v>
      </c>
      <c r="C4813" s="70" t="s">
        <v>14422</v>
      </c>
      <c r="D4813" s="71" t="s">
        <v>14423</v>
      </c>
      <c r="E4813" s="72">
        <v>6</v>
      </c>
      <c r="F4813" s="73" t="s">
        <v>32</v>
      </c>
      <c r="G4813" s="74">
        <v>5.0970239999999995E-3</v>
      </c>
      <c r="H4813" s="74">
        <f>'IDS Miami Dry Grocery 2025'!$I4813*'IDS Miami Dry Grocery 2025'!$G4813</f>
        <v>0</v>
      </c>
      <c r="I4813" s="78"/>
      <c r="J4813" s="75">
        <v>61.7</v>
      </c>
      <c r="K4813" s="76">
        <f>IFERROR((#REF!*#REF!)+('IDS Miami Dry Grocery 2025'!$J4813*'IDS Miami Dry Grocery 2025'!$I4813),'IDS Miami Dry Grocery 2025'!$J4813*'IDS Miami Dry Grocery 2025'!$I4813)</f>
        <v>0</v>
      </c>
      <c r="M4813" s="97"/>
    </row>
    <row r="4814" spans="1:13" s="35" customFormat="1" ht="15" x14ac:dyDescent="0.2">
      <c r="A4814" s="68" t="s">
        <v>14424</v>
      </c>
      <c r="B4814" s="69" t="s">
        <v>14295</v>
      </c>
      <c r="C4814" s="70" t="s">
        <v>14425</v>
      </c>
      <c r="D4814" s="71" t="s">
        <v>14426</v>
      </c>
      <c r="E4814" s="72">
        <v>24</v>
      </c>
      <c r="F4814" s="73" t="s">
        <v>380</v>
      </c>
      <c r="G4814" s="74">
        <v>5.0970239999999995E-3</v>
      </c>
      <c r="H4814" s="74">
        <f>'IDS Miami Dry Grocery 2025'!$I4814*'IDS Miami Dry Grocery 2025'!$G4814</f>
        <v>0</v>
      </c>
      <c r="I4814" s="78"/>
      <c r="J4814" s="75">
        <v>49.85</v>
      </c>
      <c r="K4814" s="76">
        <f>IFERROR((#REF!*#REF!)+('IDS Miami Dry Grocery 2025'!$J4814*'IDS Miami Dry Grocery 2025'!$I4814),'IDS Miami Dry Grocery 2025'!$J4814*'IDS Miami Dry Grocery 2025'!$I4814)</f>
        <v>0</v>
      </c>
      <c r="M4814" s="97"/>
    </row>
    <row r="4815" spans="1:13" s="35" customFormat="1" ht="15" x14ac:dyDescent="0.2">
      <c r="A4815" s="68" t="s">
        <v>14427</v>
      </c>
      <c r="B4815" s="69" t="s">
        <v>14295</v>
      </c>
      <c r="C4815" s="70" t="s">
        <v>14428</v>
      </c>
      <c r="D4815" s="71" t="s">
        <v>14429</v>
      </c>
      <c r="E4815" s="72">
        <v>24</v>
      </c>
      <c r="F4815" s="73" t="s">
        <v>521</v>
      </c>
      <c r="G4815" s="74">
        <v>8.2118719999999985E-3</v>
      </c>
      <c r="H4815" s="74">
        <f>'IDS Miami Dry Grocery 2025'!$I4815*'IDS Miami Dry Grocery 2025'!$G4815</f>
        <v>0</v>
      </c>
      <c r="I4815" s="78"/>
      <c r="J4815" s="75">
        <v>83.28</v>
      </c>
      <c r="K4815" s="76">
        <f>IFERROR((#REF!*#REF!)+('IDS Miami Dry Grocery 2025'!$J4815*'IDS Miami Dry Grocery 2025'!$I4815),'IDS Miami Dry Grocery 2025'!$J4815*'IDS Miami Dry Grocery 2025'!$I4815)</f>
        <v>0</v>
      </c>
      <c r="M4815" s="97"/>
    </row>
    <row r="4816" spans="1:13" s="35" customFormat="1" ht="15" x14ac:dyDescent="0.2">
      <c r="A4816" s="68" t="s">
        <v>14430</v>
      </c>
      <c r="B4816" s="69" t="s">
        <v>14295</v>
      </c>
      <c r="C4816" s="70" t="s">
        <v>14431</v>
      </c>
      <c r="D4816" s="71" t="s">
        <v>14432</v>
      </c>
      <c r="E4816" s="72">
        <v>6</v>
      </c>
      <c r="F4816" s="73" t="s">
        <v>581</v>
      </c>
      <c r="G4816" s="74">
        <v>4.2475199999999994E-3</v>
      </c>
      <c r="H4816" s="74">
        <f>'IDS Miami Dry Grocery 2025'!$I4816*'IDS Miami Dry Grocery 2025'!$G4816</f>
        <v>0</v>
      </c>
      <c r="I4816" s="78"/>
      <c r="J4816" s="75">
        <v>41.32</v>
      </c>
      <c r="K4816" s="76">
        <f>IFERROR((#REF!*#REF!)+('IDS Miami Dry Grocery 2025'!$J4816*'IDS Miami Dry Grocery 2025'!$I4816),'IDS Miami Dry Grocery 2025'!$J4816*'IDS Miami Dry Grocery 2025'!$I4816)</f>
        <v>0</v>
      </c>
      <c r="M4816" s="97"/>
    </row>
    <row r="4817" spans="1:13" s="35" customFormat="1" ht="15" x14ac:dyDescent="0.2">
      <c r="A4817" s="68" t="s">
        <v>14433</v>
      </c>
      <c r="B4817" s="69" t="s">
        <v>14295</v>
      </c>
      <c r="C4817" s="70" t="s">
        <v>14434</v>
      </c>
      <c r="D4817" s="71" t="s">
        <v>14435</v>
      </c>
      <c r="E4817" s="72">
        <v>6</v>
      </c>
      <c r="F4817" s="73" t="s">
        <v>497</v>
      </c>
      <c r="G4817" s="74">
        <v>6.5128640000000002E-3</v>
      </c>
      <c r="H4817" s="74">
        <f>'IDS Miami Dry Grocery 2025'!$I4817*'IDS Miami Dry Grocery 2025'!$G4817</f>
        <v>0</v>
      </c>
      <c r="I4817" s="78"/>
      <c r="J4817" s="75">
        <v>32.270000000000003</v>
      </c>
      <c r="K4817" s="76">
        <f>IFERROR((#REF!*#REF!)+('IDS Miami Dry Grocery 2025'!$J4817*'IDS Miami Dry Grocery 2025'!$I4817),'IDS Miami Dry Grocery 2025'!$J4817*'IDS Miami Dry Grocery 2025'!$I4817)</f>
        <v>0</v>
      </c>
      <c r="M4817" s="97"/>
    </row>
    <row r="4818" spans="1:13" s="35" customFormat="1" ht="15" x14ac:dyDescent="0.2">
      <c r="A4818" s="68" t="s">
        <v>14436</v>
      </c>
      <c r="B4818" s="69" t="s">
        <v>14295</v>
      </c>
      <c r="C4818" s="70" t="s">
        <v>14437</v>
      </c>
      <c r="D4818" s="71" t="s">
        <v>14438</v>
      </c>
      <c r="E4818" s="72">
        <v>9</v>
      </c>
      <c r="F4818" s="73" t="s">
        <v>1683</v>
      </c>
      <c r="G4818" s="74">
        <v>6.7960319999999996E-3</v>
      </c>
      <c r="H4818" s="74">
        <f>'IDS Miami Dry Grocery 2025'!$I4818*'IDS Miami Dry Grocery 2025'!$G4818</f>
        <v>0</v>
      </c>
      <c r="I4818" s="78"/>
      <c r="J4818" s="75">
        <v>27.79</v>
      </c>
      <c r="K4818" s="76">
        <f>IFERROR((#REF!*#REF!)+('IDS Miami Dry Grocery 2025'!$J4818*'IDS Miami Dry Grocery 2025'!$I4818),'IDS Miami Dry Grocery 2025'!$J4818*'IDS Miami Dry Grocery 2025'!$I4818)</f>
        <v>0</v>
      </c>
      <c r="M4818" s="97"/>
    </row>
    <row r="4819" spans="1:13" s="35" customFormat="1" ht="15" x14ac:dyDescent="0.2">
      <c r="A4819" s="68" t="s">
        <v>14439</v>
      </c>
      <c r="B4819" s="69" t="s">
        <v>14295</v>
      </c>
      <c r="C4819" s="70" t="s">
        <v>14440</v>
      </c>
      <c r="D4819" s="71" t="s">
        <v>14441</v>
      </c>
      <c r="E4819" s="72">
        <v>9</v>
      </c>
      <c r="F4819" s="73" t="s">
        <v>1683</v>
      </c>
      <c r="G4819" s="74">
        <v>6.7960319999999996E-3</v>
      </c>
      <c r="H4819" s="74">
        <f>'IDS Miami Dry Grocery 2025'!$I4819*'IDS Miami Dry Grocery 2025'!$G4819</f>
        <v>0</v>
      </c>
      <c r="I4819" s="78"/>
      <c r="J4819" s="75">
        <v>27.79</v>
      </c>
      <c r="K4819" s="76">
        <f>IFERROR((#REF!*#REF!)+('IDS Miami Dry Grocery 2025'!$J4819*'IDS Miami Dry Grocery 2025'!$I4819),'IDS Miami Dry Grocery 2025'!$J4819*'IDS Miami Dry Grocery 2025'!$I4819)</f>
        <v>0</v>
      </c>
      <c r="M4819" s="97"/>
    </row>
    <row r="4820" spans="1:13" s="35" customFormat="1" ht="15" x14ac:dyDescent="0.2">
      <c r="A4820" s="68" t="s">
        <v>14442</v>
      </c>
      <c r="B4820" s="69" t="s">
        <v>14295</v>
      </c>
      <c r="C4820" s="70" t="s">
        <v>14443</v>
      </c>
      <c r="D4820" s="71" t="s">
        <v>14444</v>
      </c>
      <c r="E4820" s="72">
        <v>6</v>
      </c>
      <c r="F4820" s="73" t="s">
        <v>133</v>
      </c>
      <c r="G4820" s="74">
        <v>6.5128640000000002E-3</v>
      </c>
      <c r="H4820" s="74">
        <f>'IDS Miami Dry Grocery 2025'!$I4820*'IDS Miami Dry Grocery 2025'!$G4820</f>
        <v>0</v>
      </c>
      <c r="I4820" s="78"/>
      <c r="J4820" s="75">
        <v>39.450000000000003</v>
      </c>
      <c r="K4820" s="76">
        <f>IFERROR((#REF!*#REF!)+('IDS Miami Dry Grocery 2025'!$J4820*'IDS Miami Dry Grocery 2025'!$I4820),'IDS Miami Dry Grocery 2025'!$J4820*'IDS Miami Dry Grocery 2025'!$I4820)</f>
        <v>0</v>
      </c>
      <c r="M4820" s="97"/>
    </row>
    <row r="4821" spans="1:13" s="35" customFormat="1" ht="15" x14ac:dyDescent="0.2">
      <c r="A4821" s="68" t="s">
        <v>14445</v>
      </c>
      <c r="B4821" s="69" t="s">
        <v>14295</v>
      </c>
      <c r="C4821" s="70" t="s">
        <v>14446</v>
      </c>
      <c r="D4821" s="71" t="s">
        <v>14447</v>
      </c>
      <c r="E4821" s="72">
        <v>6</v>
      </c>
      <c r="F4821" s="73" t="s">
        <v>133</v>
      </c>
      <c r="G4821" s="74">
        <v>7.0791999999999999E-3</v>
      </c>
      <c r="H4821" s="74">
        <f>'IDS Miami Dry Grocery 2025'!$I4821*'IDS Miami Dry Grocery 2025'!$G4821</f>
        <v>0</v>
      </c>
      <c r="I4821" s="78"/>
      <c r="J4821" s="75">
        <v>32.270000000000003</v>
      </c>
      <c r="K4821" s="76">
        <f>IFERROR((#REF!*#REF!)+('IDS Miami Dry Grocery 2025'!$J4821*'IDS Miami Dry Grocery 2025'!$I4821),'IDS Miami Dry Grocery 2025'!$J4821*'IDS Miami Dry Grocery 2025'!$I4821)</f>
        <v>0</v>
      </c>
      <c r="M4821" s="97"/>
    </row>
    <row r="4822" spans="1:13" s="35" customFormat="1" ht="15" x14ac:dyDescent="0.2">
      <c r="A4822" s="68" t="s">
        <v>14448</v>
      </c>
      <c r="B4822" s="69" t="s">
        <v>14295</v>
      </c>
      <c r="C4822" s="70" t="s">
        <v>14449</v>
      </c>
      <c r="D4822" s="71" t="s">
        <v>14450</v>
      </c>
      <c r="E4822" s="72">
        <v>6</v>
      </c>
      <c r="F4822" s="73" t="s">
        <v>133</v>
      </c>
      <c r="G4822" s="74">
        <v>6.5128640000000002E-3</v>
      </c>
      <c r="H4822" s="74">
        <f>'IDS Miami Dry Grocery 2025'!$I4822*'IDS Miami Dry Grocery 2025'!$G4822</f>
        <v>0</v>
      </c>
      <c r="I4822" s="78"/>
      <c r="J4822" s="75">
        <v>39.450000000000003</v>
      </c>
      <c r="K4822" s="76">
        <f>IFERROR((#REF!*#REF!)+('IDS Miami Dry Grocery 2025'!$J4822*'IDS Miami Dry Grocery 2025'!$I4822),'IDS Miami Dry Grocery 2025'!$J4822*'IDS Miami Dry Grocery 2025'!$I4822)</f>
        <v>0</v>
      </c>
      <c r="M4822" s="97"/>
    </row>
    <row r="4823" spans="1:13" s="35" customFormat="1" ht="15" x14ac:dyDescent="0.2">
      <c r="A4823" s="68" t="s">
        <v>14451</v>
      </c>
      <c r="B4823" s="69" t="s">
        <v>14295</v>
      </c>
      <c r="C4823" s="70" t="s">
        <v>14452</v>
      </c>
      <c r="D4823" s="71" t="s">
        <v>14453</v>
      </c>
      <c r="E4823" s="72">
        <v>6</v>
      </c>
      <c r="F4823" s="73" t="s">
        <v>133</v>
      </c>
      <c r="G4823" s="74">
        <v>6.5128640000000002E-3</v>
      </c>
      <c r="H4823" s="74">
        <f>'IDS Miami Dry Grocery 2025'!$I4823*'IDS Miami Dry Grocery 2025'!$G4823</f>
        <v>0</v>
      </c>
      <c r="I4823" s="78"/>
      <c r="J4823" s="75">
        <v>39.450000000000003</v>
      </c>
      <c r="K4823" s="76">
        <f>IFERROR((#REF!*#REF!)+('IDS Miami Dry Grocery 2025'!$J4823*'IDS Miami Dry Grocery 2025'!$I4823),'IDS Miami Dry Grocery 2025'!$J4823*'IDS Miami Dry Grocery 2025'!$I4823)</f>
        <v>0</v>
      </c>
      <c r="M4823" s="97"/>
    </row>
    <row r="4824" spans="1:13" s="35" customFormat="1" ht="15" x14ac:dyDescent="0.2">
      <c r="A4824" s="68" t="s">
        <v>14454</v>
      </c>
      <c r="B4824" s="69" t="s">
        <v>14295</v>
      </c>
      <c r="C4824" s="70" t="s">
        <v>14455</v>
      </c>
      <c r="D4824" s="71" t="s">
        <v>14456</v>
      </c>
      <c r="E4824" s="72">
        <v>6</v>
      </c>
      <c r="F4824" s="73" t="s">
        <v>133</v>
      </c>
      <c r="G4824" s="74">
        <v>7.6455360000000005E-3</v>
      </c>
      <c r="H4824" s="74">
        <f>'IDS Miami Dry Grocery 2025'!$I4824*'IDS Miami Dry Grocery 2025'!$G4824</f>
        <v>0</v>
      </c>
      <c r="I4824" s="78"/>
      <c r="J4824" s="75">
        <v>35.68</v>
      </c>
      <c r="K4824" s="76">
        <f>IFERROR((#REF!*#REF!)+('IDS Miami Dry Grocery 2025'!$J4824*'IDS Miami Dry Grocery 2025'!$I4824),'IDS Miami Dry Grocery 2025'!$J4824*'IDS Miami Dry Grocery 2025'!$I4824)</f>
        <v>0</v>
      </c>
      <c r="M4824" s="97"/>
    </row>
    <row r="4825" spans="1:13" s="35" customFormat="1" ht="15" x14ac:dyDescent="0.2">
      <c r="A4825" s="68" t="s">
        <v>14457</v>
      </c>
      <c r="B4825" s="69" t="s">
        <v>14295</v>
      </c>
      <c r="C4825" s="70" t="s">
        <v>14458</v>
      </c>
      <c r="D4825" s="71" t="s">
        <v>14459</v>
      </c>
      <c r="E4825" s="72">
        <v>12</v>
      </c>
      <c r="F4825" s="73" t="s">
        <v>525</v>
      </c>
      <c r="G4825" s="74">
        <v>8.7782079999999992E-3</v>
      </c>
      <c r="H4825" s="74">
        <f>'IDS Miami Dry Grocery 2025'!$I4825*'IDS Miami Dry Grocery 2025'!$G4825</f>
        <v>0</v>
      </c>
      <c r="I4825" s="78"/>
      <c r="J4825" s="75">
        <v>37.729999999999997</v>
      </c>
      <c r="K4825" s="76">
        <f>IFERROR((#REF!*#REF!)+('IDS Miami Dry Grocery 2025'!$J4825*'IDS Miami Dry Grocery 2025'!$I4825),'IDS Miami Dry Grocery 2025'!$J4825*'IDS Miami Dry Grocery 2025'!$I4825)</f>
        <v>0</v>
      </c>
      <c r="M4825" s="97"/>
    </row>
    <row r="4826" spans="1:13" s="35" customFormat="1" ht="15" x14ac:dyDescent="0.2">
      <c r="A4826" s="68" t="s">
        <v>14460</v>
      </c>
      <c r="B4826" s="69" t="s">
        <v>14295</v>
      </c>
      <c r="C4826" s="70" t="s">
        <v>14461</v>
      </c>
      <c r="D4826" s="71" t="s">
        <v>14462</v>
      </c>
      <c r="E4826" s="72">
        <v>6</v>
      </c>
      <c r="F4826" s="73" t="s">
        <v>3918</v>
      </c>
      <c r="G4826" s="74">
        <v>1.0760384E-2</v>
      </c>
      <c r="H4826" s="74">
        <f>'IDS Miami Dry Grocery 2025'!$I4826*'IDS Miami Dry Grocery 2025'!$G4826</f>
        <v>0</v>
      </c>
      <c r="I4826" s="78"/>
      <c r="J4826" s="75">
        <v>43.11</v>
      </c>
      <c r="K4826" s="76">
        <f>IFERROR((#REF!*#REF!)+('IDS Miami Dry Grocery 2025'!$J4826*'IDS Miami Dry Grocery 2025'!$I4826),'IDS Miami Dry Grocery 2025'!$J4826*'IDS Miami Dry Grocery 2025'!$I4826)</f>
        <v>0</v>
      </c>
      <c r="M4826" s="97"/>
    </row>
    <row r="4827" spans="1:13" s="35" customFormat="1" ht="15" x14ac:dyDescent="0.2">
      <c r="A4827" s="68" t="s">
        <v>14463</v>
      </c>
      <c r="B4827" s="69" t="s">
        <v>14295</v>
      </c>
      <c r="C4827" s="70" t="s">
        <v>14464</v>
      </c>
      <c r="D4827" s="71" t="s">
        <v>14465</v>
      </c>
      <c r="E4827" s="72">
        <v>6</v>
      </c>
      <c r="F4827" s="73" t="s">
        <v>133</v>
      </c>
      <c r="G4827" s="74">
        <v>7.928704E-3</v>
      </c>
      <c r="H4827" s="74">
        <f>'IDS Miami Dry Grocery 2025'!$I4827*'IDS Miami Dry Grocery 2025'!$G4827</f>
        <v>0</v>
      </c>
      <c r="I4827" s="78"/>
      <c r="J4827" s="75">
        <v>35.68</v>
      </c>
      <c r="K4827" s="76">
        <f>IFERROR((#REF!*#REF!)+('IDS Miami Dry Grocery 2025'!$J4827*'IDS Miami Dry Grocery 2025'!$I4827),'IDS Miami Dry Grocery 2025'!$J4827*'IDS Miami Dry Grocery 2025'!$I4827)</f>
        <v>0</v>
      </c>
      <c r="M4827" s="97"/>
    </row>
    <row r="4828" spans="1:13" s="35" customFormat="1" ht="15" x14ac:dyDescent="0.2">
      <c r="A4828" s="68" t="s">
        <v>14466</v>
      </c>
      <c r="B4828" s="69" t="s">
        <v>14295</v>
      </c>
      <c r="C4828" s="70" t="s">
        <v>14467</v>
      </c>
      <c r="D4828" s="71" t="s">
        <v>14468</v>
      </c>
      <c r="E4828" s="72">
        <v>6</v>
      </c>
      <c r="F4828" s="73" t="s">
        <v>133</v>
      </c>
      <c r="G4828" s="74">
        <v>7.0791999999999999E-3</v>
      </c>
      <c r="H4828" s="74">
        <f>'IDS Miami Dry Grocery 2025'!$I4828*'IDS Miami Dry Grocery 2025'!$G4828</f>
        <v>0</v>
      </c>
      <c r="I4828" s="78"/>
      <c r="J4828" s="75">
        <v>34.15</v>
      </c>
      <c r="K4828" s="76">
        <f>IFERROR((#REF!*#REF!)+('IDS Miami Dry Grocery 2025'!$J4828*'IDS Miami Dry Grocery 2025'!$I4828),'IDS Miami Dry Grocery 2025'!$J4828*'IDS Miami Dry Grocery 2025'!$I4828)</f>
        <v>0</v>
      </c>
      <c r="M4828" s="97"/>
    </row>
    <row r="4829" spans="1:13" s="35" customFormat="1" ht="15" x14ac:dyDescent="0.2">
      <c r="A4829" s="68" t="s">
        <v>14469</v>
      </c>
      <c r="B4829" s="69" t="s">
        <v>14295</v>
      </c>
      <c r="C4829" s="70" t="s">
        <v>14470</v>
      </c>
      <c r="D4829" s="71" t="s">
        <v>14471</v>
      </c>
      <c r="E4829" s="72">
        <v>6</v>
      </c>
      <c r="F4829" s="73" t="s">
        <v>133</v>
      </c>
      <c r="G4829" s="74">
        <v>6.5128640000000002E-3</v>
      </c>
      <c r="H4829" s="74">
        <f>'IDS Miami Dry Grocery 2025'!$I4829*'IDS Miami Dry Grocery 2025'!$G4829</f>
        <v>0</v>
      </c>
      <c r="I4829" s="78"/>
      <c r="J4829" s="75">
        <v>39.450000000000003</v>
      </c>
      <c r="K4829" s="76">
        <f>IFERROR((#REF!*#REF!)+('IDS Miami Dry Grocery 2025'!$J4829*'IDS Miami Dry Grocery 2025'!$I4829),'IDS Miami Dry Grocery 2025'!$J4829*'IDS Miami Dry Grocery 2025'!$I4829)</f>
        <v>0</v>
      </c>
      <c r="M4829" s="97"/>
    </row>
    <row r="4830" spans="1:13" s="35" customFormat="1" ht="15" x14ac:dyDescent="0.2">
      <c r="A4830" s="68" t="s">
        <v>14472</v>
      </c>
      <c r="B4830" s="69" t="s">
        <v>14295</v>
      </c>
      <c r="C4830" s="70" t="s">
        <v>14473</v>
      </c>
      <c r="D4830" s="71" t="s">
        <v>14474</v>
      </c>
      <c r="E4830" s="72">
        <v>6</v>
      </c>
      <c r="F4830" s="73" t="s">
        <v>133</v>
      </c>
      <c r="G4830" s="74">
        <v>7.0791999999999999E-3</v>
      </c>
      <c r="H4830" s="74">
        <f>'IDS Miami Dry Grocery 2025'!$I4830*'IDS Miami Dry Grocery 2025'!$G4830</f>
        <v>0</v>
      </c>
      <c r="I4830" s="78"/>
      <c r="J4830" s="75">
        <v>32.39</v>
      </c>
      <c r="K4830" s="76">
        <f>IFERROR((#REF!*#REF!)+('IDS Miami Dry Grocery 2025'!$J4830*'IDS Miami Dry Grocery 2025'!$I4830),'IDS Miami Dry Grocery 2025'!$J4830*'IDS Miami Dry Grocery 2025'!$I4830)</f>
        <v>0</v>
      </c>
      <c r="M4830" s="97"/>
    </row>
    <row r="4831" spans="1:13" s="35" customFormat="1" ht="15" x14ac:dyDescent="0.2">
      <c r="A4831" s="68" t="s">
        <v>14475</v>
      </c>
      <c r="B4831" s="69" t="s">
        <v>14295</v>
      </c>
      <c r="C4831" s="70" t="s">
        <v>14476</v>
      </c>
      <c r="D4831" s="71" t="s">
        <v>14477</v>
      </c>
      <c r="E4831" s="72">
        <v>12</v>
      </c>
      <c r="F4831" s="73" t="s">
        <v>525</v>
      </c>
      <c r="G4831" s="74">
        <v>6.7960319999999996E-3</v>
      </c>
      <c r="H4831" s="74">
        <f>'IDS Miami Dry Grocery 2025'!$I4831*'IDS Miami Dry Grocery 2025'!$G4831</f>
        <v>0</v>
      </c>
      <c r="I4831" s="78"/>
      <c r="J4831" s="75">
        <v>33.08</v>
      </c>
      <c r="K4831" s="76">
        <f>IFERROR((#REF!*#REF!)+('IDS Miami Dry Grocery 2025'!$J4831*'IDS Miami Dry Grocery 2025'!$I4831),'IDS Miami Dry Grocery 2025'!$J4831*'IDS Miami Dry Grocery 2025'!$I4831)</f>
        <v>0</v>
      </c>
      <c r="M4831" s="97"/>
    </row>
    <row r="4832" spans="1:13" s="35" customFormat="1" ht="15" x14ac:dyDescent="0.2">
      <c r="A4832" s="68" t="s">
        <v>14478</v>
      </c>
      <c r="B4832" s="69" t="s">
        <v>14295</v>
      </c>
      <c r="C4832" s="70" t="s">
        <v>14479</v>
      </c>
      <c r="D4832" s="71" t="s">
        <v>14480</v>
      </c>
      <c r="E4832" s="72">
        <v>12</v>
      </c>
      <c r="F4832" s="73" t="s">
        <v>525</v>
      </c>
      <c r="G4832" s="74">
        <v>6.7960319999999996E-3</v>
      </c>
      <c r="H4832" s="74">
        <f>'IDS Miami Dry Grocery 2025'!$I4832*'IDS Miami Dry Grocery 2025'!$G4832</f>
        <v>0</v>
      </c>
      <c r="I4832" s="78"/>
      <c r="J4832" s="75">
        <v>33.08</v>
      </c>
      <c r="K4832" s="76">
        <f>IFERROR((#REF!*#REF!)+('IDS Miami Dry Grocery 2025'!$J4832*'IDS Miami Dry Grocery 2025'!$I4832),'IDS Miami Dry Grocery 2025'!$J4832*'IDS Miami Dry Grocery 2025'!$I4832)</f>
        <v>0</v>
      </c>
      <c r="M4832" s="97"/>
    </row>
    <row r="4833" spans="1:13" s="35" customFormat="1" ht="15" x14ac:dyDescent="0.2">
      <c r="A4833" s="68" t="s">
        <v>14481</v>
      </c>
      <c r="B4833" s="69" t="s">
        <v>14295</v>
      </c>
      <c r="C4833" s="70" t="s">
        <v>14482</v>
      </c>
      <c r="D4833" s="71" t="s">
        <v>14483</v>
      </c>
      <c r="E4833" s="72">
        <v>12</v>
      </c>
      <c r="F4833" s="73" t="s">
        <v>525</v>
      </c>
      <c r="G4833" s="74">
        <v>6.7960319999999996E-3</v>
      </c>
      <c r="H4833" s="74">
        <f>'IDS Miami Dry Grocery 2025'!$I4833*'IDS Miami Dry Grocery 2025'!$G4833</f>
        <v>0</v>
      </c>
      <c r="I4833" s="78"/>
      <c r="J4833" s="75">
        <v>33.08</v>
      </c>
      <c r="K4833" s="76">
        <f>IFERROR((#REF!*#REF!)+('IDS Miami Dry Grocery 2025'!$J4833*'IDS Miami Dry Grocery 2025'!$I4833),'IDS Miami Dry Grocery 2025'!$J4833*'IDS Miami Dry Grocery 2025'!$I4833)</f>
        <v>0</v>
      </c>
      <c r="M4833" s="97"/>
    </row>
    <row r="4834" spans="1:13" s="35" customFormat="1" ht="15" x14ac:dyDescent="0.2">
      <c r="A4834" s="68" t="s">
        <v>14484</v>
      </c>
      <c r="B4834" s="69" t="s">
        <v>14295</v>
      </c>
      <c r="C4834" s="70" t="s">
        <v>14485</v>
      </c>
      <c r="D4834" s="71" t="s">
        <v>14486</v>
      </c>
      <c r="E4834" s="72">
        <v>12</v>
      </c>
      <c r="F4834" s="73" t="s">
        <v>525</v>
      </c>
      <c r="G4834" s="74">
        <v>6.5128640000000002E-3</v>
      </c>
      <c r="H4834" s="74">
        <f>'IDS Miami Dry Grocery 2025'!$I4834*'IDS Miami Dry Grocery 2025'!$G4834</f>
        <v>0</v>
      </c>
      <c r="I4834" s="78"/>
      <c r="J4834" s="75">
        <v>33.08</v>
      </c>
      <c r="K4834" s="76">
        <f>IFERROR((#REF!*#REF!)+('IDS Miami Dry Grocery 2025'!$J4834*'IDS Miami Dry Grocery 2025'!$I4834),'IDS Miami Dry Grocery 2025'!$J4834*'IDS Miami Dry Grocery 2025'!$I4834)</f>
        <v>0</v>
      </c>
      <c r="M4834" s="97"/>
    </row>
    <row r="4835" spans="1:13" s="35" customFormat="1" ht="15" x14ac:dyDescent="0.2">
      <c r="A4835" s="68" t="s">
        <v>14487</v>
      </c>
      <c r="B4835" s="69" t="s">
        <v>14295</v>
      </c>
      <c r="C4835" s="70" t="s">
        <v>14488</v>
      </c>
      <c r="D4835" s="71" t="s">
        <v>14489</v>
      </c>
      <c r="E4835" s="72">
        <v>12</v>
      </c>
      <c r="F4835" s="73" t="s">
        <v>56</v>
      </c>
      <c r="G4835" s="74">
        <v>1.3025728E-2</v>
      </c>
      <c r="H4835" s="74">
        <f>'IDS Miami Dry Grocery 2025'!$I4835*'IDS Miami Dry Grocery 2025'!$G4835</f>
        <v>0</v>
      </c>
      <c r="I4835" s="78"/>
      <c r="J4835" s="75">
        <v>56.51</v>
      </c>
      <c r="K4835" s="76">
        <f>IFERROR((#REF!*#REF!)+('IDS Miami Dry Grocery 2025'!$J4835*'IDS Miami Dry Grocery 2025'!$I4835),'IDS Miami Dry Grocery 2025'!$J4835*'IDS Miami Dry Grocery 2025'!$I4835)</f>
        <v>0</v>
      </c>
      <c r="M4835" s="97"/>
    </row>
    <row r="4836" spans="1:13" s="35" customFormat="1" ht="15" x14ac:dyDescent="0.2">
      <c r="A4836" s="68" t="s">
        <v>14490</v>
      </c>
      <c r="B4836" s="69" t="s">
        <v>14295</v>
      </c>
      <c r="C4836" s="70" t="s">
        <v>14491</v>
      </c>
      <c r="D4836" s="71" t="s">
        <v>14492</v>
      </c>
      <c r="E4836" s="72">
        <v>6</v>
      </c>
      <c r="F4836" s="73" t="s">
        <v>56</v>
      </c>
      <c r="G4836" s="74">
        <v>6.2296959999999998E-3</v>
      </c>
      <c r="H4836" s="74">
        <f>'IDS Miami Dry Grocery 2025'!$I4836*'IDS Miami Dry Grocery 2025'!$G4836</f>
        <v>0</v>
      </c>
      <c r="I4836" s="78"/>
      <c r="J4836" s="75">
        <v>30.32</v>
      </c>
      <c r="K4836" s="76">
        <f>IFERROR((#REF!*#REF!)+('IDS Miami Dry Grocery 2025'!$J4836*'IDS Miami Dry Grocery 2025'!$I4836),'IDS Miami Dry Grocery 2025'!$J4836*'IDS Miami Dry Grocery 2025'!$I4836)</f>
        <v>0</v>
      </c>
      <c r="M4836" s="97"/>
    </row>
    <row r="4837" spans="1:13" s="35" customFormat="1" ht="15" x14ac:dyDescent="0.2">
      <c r="A4837" s="68" t="s">
        <v>14493</v>
      </c>
      <c r="B4837" s="69" t="s">
        <v>14295</v>
      </c>
      <c r="C4837" s="70" t="s">
        <v>14494</v>
      </c>
      <c r="D4837" s="71" t="s">
        <v>14495</v>
      </c>
      <c r="E4837" s="72">
        <v>6</v>
      </c>
      <c r="F4837" s="73" t="s">
        <v>56</v>
      </c>
      <c r="G4837" s="74">
        <v>6.2296959999999998E-3</v>
      </c>
      <c r="H4837" s="74">
        <f>'IDS Miami Dry Grocery 2025'!$I4837*'IDS Miami Dry Grocery 2025'!$G4837</f>
        <v>0</v>
      </c>
      <c r="I4837" s="78"/>
      <c r="J4837" s="75">
        <v>30.32</v>
      </c>
      <c r="K4837" s="76">
        <f>IFERROR((#REF!*#REF!)+('IDS Miami Dry Grocery 2025'!$J4837*'IDS Miami Dry Grocery 2025'!$I4837),'IDS Miami Dry Grocery 2025'!$J4837*'IDS Miami Dry Grocery 2025'!$I4837)</f>
        <v>0</v>
      </c>
      <c r="M4837" s="97"/>
    </row>
    <row r="4838" spans="1:13" s="35" customFormat="1" ht="15" x14ac:dyDescent="0.2">
      <c r="A4838" s="68" t="s">
        <v>14496</v>
      </c>
      <c r="B4838" s="69" t="s">
        <v>14295</v>
      </c>
      <c r="C4838" s="70" t="s">
        <v>14497</v>
      </c>
      <c r="D4838" s="71" t="s">
        <v>14498</v>
      </c>
      <c r="E4838" s="72">
        <v>6</v>
      </c>
      <c r="F4838" s="73" t="s">
        <v>56</v>
      </c>
      <c r="G4838" s="74">
        <v>6.2296959999999998E-3</v>
      </c>
      <c r="H4838" s="74">
        <f>'IDS Miami Dry Grocery 2025'!$I4838*'IDS Miami Dry Grocery 2025'!$G4838</f>
        <v>0</v>
      </c>
      <c r="I4838" s="78"/>
      <c r="J4838" s="75">
        <v>30.32</v>
      </c>
      <c r="K4838" s="76">
        <f>IFERROR((#REF!*#REF!)+('IDS Miami Dry Grocery 2025'!$J4838*'IDS Miami Dry Grocery 2025'!$I4838),'IDS Miami Dry Grocery 2025'!$J4838*'IDS Miami Dry Grocery 2025'!$I4838)</f>
        <v>0</v>
      </c>
      <c r="M4838" s="97"/>
    </row>
    <row r="4839" spans="1:13" s="35" customFormat="1" ht="15" x14ac:dyDescent="0.2">
      <c r="A4839" s="68" t="s">
        <v>14499</v>
      </c>
      <c r="B4839" s="69" t="s">
        <v>14295</v>
      </c>
      <c r="C4839" s="70" t="s">
        <v>14500</v>
      </c>
      <c r="D4839" s="71" t="s">
        <v>14501</v>
      </c>
      <c r="E4839" s="72">
        <v>6</v>
      </c>
      <c r="F4839" s="73" t="s">
        <v>56</v>
      </c>
      <c r="G4839" s="74">
        <v>6.2296959999999998E-3</v>
      </c>
      <c r="H4839" s="74">
        <f>'IDS Miami Dry Grocery 2025'!$I4839*'IDS Miami Dry Grocery 2025'!$G4839</f>
        <v>0</v>
      </c>
      <c r="I4839" s="78"/>
      <c r="J4839" s="75">
        <v>30.32</v>
      </c>
      <c r="K4839" s="76">
        <f>IFERROR((#REF!*#REF!)+('IDS Miami Dry Grocery 2025'!$J4839*'IDS Miami Dry Grocery 2025'!$I4839),'IDS Miami Dry Grocery 2025'!$J4839*'IDS Miami Dry Grocery 2025'!$I4839)</f>
        <v>0</v>
      </c>
      <c r="M4839" s="97"/>
    </row>
    <row r="4840" spans="1:13" s="35" customFormat="1" ht="15" x14ac:dyDescent="0.2">
      <c r="A4840" s="68" t="s">
        <v>14502</v>
      </c>
      <c r="B4840" s="69" t="s">
        <v>14295</v>
      </c>
      <c r="C4840" s="70" t="s">
        <v>14503</v>
      </c>
      <c r="D4840" s="71" t="s">
        <v>14504</v>
      </c>
      <c r="E4840" s="72">
        <v>6</v>
      </c>
      <c r="F4840" s="73" t="s">
        <v>56</v>
      </c>
      <c r="G4840" s="74">
        <v>6.2296959999999998E-3</v>
      </c>
      <c r="H4840" s="74">
        <f>'IDS Miami Dry Grocery 2025'!$I4840*'IDS Miami Dry Grocery 2025'!$G4840</f>
        <v>0</v>
      </c>
      <c r="I4840" s="78"/>
      <c r="J4840" s="75">
        <v>30.32</v>
      </c>
      <c r="K4840" s="76">
        <f>IFERROR((#REF!*#REF!)+('IDS Miami Dry Grocery 2025'!$J4840*'IDS Miami Dry Grocery 2025'!$I4840),'IDS Miami Dry Grocery 2025'!$J4840*'IDS Miami Dry Grocery 2025'!$I4840)</f>
        <v>0</v>
      </c>
      <c r="M4840" s="97"/>
    </row>
    <row r="4841" spans="1:13" s="35" customFormat="1" ht="15" x14ac:dyDescent="0.2">
      <c r="A4841" s="68" t="s">
        <v>14505</v>
      </c>
      <c r="B4841" s="69" t="s">
        <v>14295</v>
      </c>
      <c r="C4841" s="70" t="s">
        <v>14506</v>
      </c>
      <c r="D4841" s="71" t="s">
        <v>14507</v>
      </c>
      <c r="E4841" s="72">
        <v>6</v>
      </c>
      <c r="F4841" s="73" t="s">
        <v>133</v>
      </c>
      <c r="G4841" s="74">
        <v>7.3623680000000002E-3</v>
      </c>
      <c r="H4841" s="74">
        <f>'IDS Miami Dry Grocery 2025'!$I4841*'IDS Miami Dry Grocery 2025'!$G4841</f>
        <v>0</v>
      </c>
      <c r="I4841" s="78"/>
      <c r="J4841" s="75">
        <v>34.15</v>
      </c>
      <c r="K4841" s="76">
        <f>IFERROR((#REF!*#REF!)+('IDS Miami Dry Grocery 2025'!$J4841*'IDS Miami Dry Grocery 2025'!$I4841),'IDS Miami Dry Grocery 2025'!$J4841*'IDS Miami Dry Grocery 2025'!$I4841)</f>
        <v>0</v>
      </c>
      <c r="M4841" s="97"/>
    </row>
    <row r="4842" spans="1:13" s="35" customFormat="1" ht="15" x14ac:dyDescent="0.2">
      <c r="A4842" s="68" t="s">
        <v>14508</v>
      </c>
      <c r="B4842" s="69" t="s">
        <v>14295</v>
      </c>
      <c r="C4842" s="70" t="s">
        <v>14509</v>
      </c>
      <c r="D4842" s="71" t="s">
        <v>14510</v>
      </c>
      <c r="E4842" s="72">
        <v>6</v>
      </c>
      <c r="F4842" s="73" t="s">
        <v>133</v>
      </c>
      <c r="G4842" s="74">
        <v>7.3623680000000002E-3</v>
      </c>
      <c r="H4842" s="74">
        <f>'IDS Miami Dry Grocery 2025'!$I4842*'IDS Miami Dry Grocery 2025'!$G4842</f>
        <v>0</v>
      </c>
      <c r="I4842" s="78"/>
      <c r="J4842" s="75">
        <v>35.68</v>
      </c>
      <c r="K4842" s="76">
        <f>IFERROR((#REF!*#REF!)+('IDS Miami Dry Grocery 2025'!$J4842*'IDS Miami Dry Grocery 2025'!$I4842),'IDS Miami Dry Grocery 2025'!$J4842*'IDS Miami Dry Grocery 2025'!$I4842)</f>
        <v>0</v>
      </c>
      <c r="M4842" s="97"/>
    </row>
    <row r="4843" spans="1:13" s="35" customFormat="1" ht="15" x14ac:dyDescent="0.2">
      <c r="A4843" s="68" t="s">
        <v>14511</v>
      </c>
      <c r="B4843" s="69" t="s">
        <v>14295</v>
      </c>
      <c r="C4843" s="70" t="s">
        <v>14512</v>
      </c>
      <c r="D4843" s="71" t="s">
        <v>14513</v>
      </c>
      <c r="E4843" s="72">
        <v>6</v>
      </c>
      <c r="F4843" s="73" t="s">
        <v>133</v>
      </c>
      <c r="G4843" s="74">
        <v>7.3623680000000002E-3</v>
      </c>
      <c r="H4843" s="74">
        <f>'IDS Miami Dry Grocery 2025'!$I4843*'IDS Miami Dry Grocery 2025'!$G4843</f>
        <v>0</v>
      </c>
      <c r="I4843" s="78"/>
      <c r="J4843" s="75">
        <v>35.68</v>
      </c>
      <c r="K4843" s="76">
        <f>IFERROR((#REF!*#REF!)+('IDS Miami Dry Grocery 2025'!$J4843*'IDS Miami Dry Grocery 2025'!$I4843),'IDS Miami Dry Grocery 2025'!$J4843*'IDS Miami Dry Grocery 2025'!$I4843)</f>
        <v>0</v>
      </c>
      <c r="M4843" s="97"/>
    </row>
    <row r="4844" spans="1:13" s="35" customFormat="1" ht="15" x14ac:dyDescent="0.2">
      <c r="A4844" s="68" t="s">
        <v>14514</v>
      </c>
      <c r="B4844" s="69" t="s">
        <v>14295</v>
      </c>
      <c r="C4844" s="70" t="s">
        <v>14515</v>
      </c>
      <c r="D4844" s="71" t="s">
        <v>14516</v>
      </c>
      <c r="E4844" s="72">
        <v>6</v>
      </c>
      <c r="F4844" s="73" t="s">
        <v>133</v>
      </c>
      <c r="G4844" s="74">
        <v>5.9465279999999995E-3</v>
      </c>
      <c r="H4844" s="74">
        <f>'IDS Miami Dry Grocery 2025'!$I4844*'IDS Miami Dry Grocery 2025'!$G4844</f>
        <v>0</v>
      </c>
      <c r="I4844" s="78"/>
      <c r="J4844" s="75">
        <v>26.25</v>
      </c>
      <c r="K4844" s="76">
        <f>IFERROR((#REF!*#REF!)+('IDS Miami Dry Grocery 2025'!$J4844*'IDS Miami Dry Grocery 2025'!$I4844),'IDS Miami Dry Grocery 2025'!$J4844*'IDS Miami Dry Grocery 2025'!$I4844)</f>
        <v>0</v>
      </c>
      <c r="M4844" s="97"/>
    </row>
    <row r="4845" spans="1:13" s="35" customFormat="1" ht="15" x14ac:dyDescent="0.2">
      <c r="A4845" s="68" t="s">
        <v>14517</v>
      </c>
      <c r="B4845" s="69" t="s">
        <v>14295</v>
      </c>
      <c r="C4845" s="70" t="s">
        <v>14518</v>
      </c>
      <c r="D4845" s="71" t="s">
        <v>14519</v>
      </c>
      <c r="E4845" s="72">
        <v>6</v>
      </c>
      <c r="F4845" s="73" t="s">
        <v>133</v>
      </c>
      <c r="G4845" s="74">
        <v>6.5128640000000002E-3</v>
      </c>
      <c r="H4845" s="74">
        <f>'IDS Miami Dry Grocery 2025'!$I4845*'IDS Miami Dry Grocery 2025'!$G4845</f>
        <v>0</v>
      </c>
      <c r="I4845" s="78"/>
      <c r="J4845" s="75">
        <v>39.450000000000003</v>
      </c>
      <c r="K4845" s="76">
        <f>IFERROR((#REF!*#REF!)+('IDS Miami Dry Grocery 2025'!$J4845*'IDS Miami Dry Grocery 2025'!$I4845),'IDS Miami Dry Grocery 2025'!$J4845*'IDS Miami Dry Grocery 2025'!$I4845)</f>
        <v>0</v>
      </c>
      <c r="M4845" s="97"/>
    </row>
    <row r="4846" spans="1:13" s="35" customFormat="1" ht="15" x14ac:dyDescent="0.2">
      <c r="A4846" s="68" t="s">
        <v>14520</v>
      </c>
      <c r="B4846" s="69" t="s">
        <v>14295</v>
      </c>
      <c r="C4846" s="70" t="s">
        <v>14521</v>
      </c>
      <c r="D4846" s="71" t="s">
        <v>14522</v>
      </c>
      <c r="E4846" s="72">
        <v>6</v>
      </c>
      <c r="F4846" s="73" t="s">
        <v>133</v>
      </c>
      <c r="G4846" s="74">
        <v>7.0791999999999999E-3</v>
      </c>
      <c r="H4846" s="74">
        <f>'IDS Miami Dry Grocery 2025'!$I4846*'IDS Miami Dry Grocery 2025'!$G4846</f>
        <v>0</v>
      </c>
      <c r="I4846" s="78"/>
      <c r="J4846" s="75">
        <v>34.15</v>
      </c>
      <c r="K4846" s="76">
        <f>IFERROR((#REF!*#REF!)+('IDS Miami Dry Grocery 2025'!$J4846*'IDS Miami Dry Grocery 2025'!$I4846),'IDS Miami Dry Grocery 2025'!$J4846*'IDS Miami Dry Grocery 2025'!$I4846)</f>
        <v>0</v>
      </c>
      <c r="M4846" s="97"/>
    </row>
    <row r="4847" spans="1:13" s="35" customFormat="1" ht="15" x14ac:dyDescent="0.2">
      <c r="A4847" s="68" t="s">
        <v>14523</v>
      </c>
      <c r="B4847" s="69" t="s">
        <v>14295</v>
      </c>
      <c r="C4847" s="70" t="s">
        <v>14524</v>
      </c>
      <c r="D4847" s="71" t="s">
        <v>14525</v>
      </c>
      <c r="E4847" s="72">
        <v>6</v>
      </c>
      <c r="F4847" s="73" t="s">
        <v>133</v>
      </c>
      <c r="G4847" s="74">
        <v>7.6455360000000005E-3</v>
      </c>
      <c r="H4847" s="74">
        <f>'IDS Miami Dry Grocery 2025'!$I4847*'IDS Miami Dry Grocery 2025'!$G4847</f>
        <v>0</v>
      </c>
      <c r="I4847" s="78"/>
      <c r="J4847" s="75">
        <v>34.15</v>
      </c>
      <c r="K4847" s="76">
        <f>IFERROR((#REF!*#REF!)+('IDS Miami Dry Grocery 2025'!$J4847*'IDS Miami Dry Grocery 2025'!$I4847),'IDS Miami Dry Grocery 2025'!$J4847*'IDS Miami Dry Grocery 2025'!$I4847)</f>
        <v>0</v>
      </c>
      <c r="M4847" s="97"/>
    </row>
    <row r="4848" spans="1:13" s="35" customFormat="1" ht="15" x14ac:dyDescent="0.2">
      <c r="A4848" s="68" t="s">
        <v>14526</v>
      </c>
      <c r="B4848" s="69" t="s">
        <v>14295</v>
      </c>
      <c r="C4848" s="70" t="s">
        <v>14527</v>
      </c>
      <c r="D4848" s="71" t="s">
        <v>14528</v>
      </c>
      <c r="E4848" s="72">
        <v>6</v>
      </c>
      <c r="F4848" s="73" t="s">
        <v>133</v>
      </c>
      <c r="G4848" s="74">
        <v>7.3623680000000002E-3</v>
      </c>
      <c r="H4848" s="74">
        <f>'IDS Miami Dry Grocery 2025'!$I4848*'IDS Miami Dry Grocery 2025'!$G4848</f>
        <v>0</v>
      </c>
      <c r="I4848" s="78"/>
      <c r="J4848" s="75">
        <v>32.270000000000003</v>
      </c>
      <c r="K4848" s="76">
        <f>IFERROR((#REF!*#REF!)+('IDS Miami Dry Grocery 2025'!$J4848*'IDS Miami Dry Grocery 2025'!$I4848),'IDS Miami Dry Grocery 2025'!$J4848*'IDS Miami Dry Grocery 2025'!$I4848)</f>
        <v>0</v>
      </c>
      <c r="M4848" s="97"/>
    </row>
    <row r="4849" spans="1:13" s="35" customFormat="1" ht="15" x14ac:dyDescent="0.2">
      <c r="A4849" s="68" t="s">
        <v>14529</v>
      </c>
      <c r="B4849" s="69" t="s">
        <v>14295</v>
      </c>
      <c r="C4849" s="70" t="s">
        <v>14530</v>
      </c>
      <c r="D4849" s="71" t="s">
        <v>14531</v>
      </c>
      <c r="E4849" s="72">
        <v>6</v>
      </c>
      <c r="F4849" s="73" t="s">
        <v>133</v>
      </c>
      <c r="G4849" s="74">
        <v>7.3623680000000002E-3</v>
      </c>
      <c r="H4849" s="74">
        <f>'IDS Miami Dry Grocery 2025'!$I4849*'IDS Miami Dry Grocery 2025'!$G4849</f>
        <v>0</v>
      </c>
      <c r="I4849" s="78"/>
      <c r="J4849" s="75">
        <v>32.270000000000003</v>
      </c>
      <c r="K4849" s="76">
        <f>IFERROR((#REF!*#REF!)+('IDS Miami Dry Grocery 2025'!$J4849*'IDS Miami Dry Grocery 2025'!$I4849),'IDS Miami Dry Grocery 2025'!$J4849*'IDS Miami Dry Grocery 2025'!$I4849)</f>
        <v>0</v>
      </c>
      <c r="M4849" s="97"/>
    </row>
    <row r="4850" spans="1:13" s="35" customFormat="1" ht="15" x14ac:dyDescent="0.2">
      <c r="A4850" s="68" t="s">
        <v>14532</v>
      </c>
      <c r="B4850" s="69" t="s">
        <v>14295</v>
      </c>
      <c r="C4850" s="70" t="s">
        <v>14533</v>
      </c>
      <c r="D4850" s="71" t="s">
        <v>14534</v>
      </c>
      <c r="E4850" s="72">
        <v>6</v>
      </c>
      <c r="F4850" s="73" t="s">
        <v>497</v>
      </c>
      <c r="G4850" s="74">
        <v>7.0791999999999999E-3</v>
      </c>
      <c r="H4850" s="74">
        <f>'IDS Miami Dry Grocery 2025'!$I4850*'IDS Miami Dry Grocery 2025'!$G4850</f>
        <v>0</v>
      </c>
      <c r="I4850" s="78"/>
      <c r="J4850" s="75">
        <v>32.270000000000003</v>
      </c>
      <c r="K4850" s="76">
        <f>IFERROR((#REF!*#REF!)+('IDS Miami Dry Grocery 2025'!$J4850*'IDS Miami Dry Grocery 2025'!$I4850),'IDS Miami Dry Grocery 2025'!$J4850*'IDS Miami Dry Grocery 2025'!$I4850)</f>
        <v>0</v>
      </c>
      <c r="M4850" s="97"/>
    </row>
    <row r="4851" spans="1:13" s="35" customFormat="1" ht="15" x14ac:dyDescent="0.2">
      <c r="A4851" s="68" t="s">
        <v>14535</v>
      </c>
      <c r="B4851" s="69" t="s">
        <v>14295</v>
      </c>
      <c r="C4851" s="70" t="s">
        <v>14536</v>
      </c>
      <c r="D4851" s="71" t="s">
        <v>14537</v>
      </c>
      <c r="E4851" s="72">
        <v>9</v>
      </c>
      <c r="F4851" s="73" t="s">
        <v>525</v>
      </c>
      <c r="G4851" s="74">
        <v>5.0970239999999995E-3</v>
      </c>
      <c r="H4851" s="74">
        <f>'IDS Miami Dry Grocery 2025'!$I4851*'IDS Miami Dry Grocery 2025'!$G4851</f>
        <v>0</v>
      </c>
      <c r="I4851" s="78"/>
      <c r="J4851" s="75">
        <v>32.17</v>
      </c>
      <c r="K4851" s="76">
        <f>IFERROR((#REF!*#REF!)+('IDS Miami Dry Grocery 2025'!$J4851*'IDS Miami Dry Grocery 2025'!$I4851),'IDS Miami Dry Grocery 2025'!$J4851*'IDS Miami Dry Grocery 2025'!$I4851)</f>
        <v>0</v>
      </c>
      <c r="M4851" s="97"/>
    </row>
    <row r="4852" spans="1:13" s="35" customFormat="1" ht="15" x14ac:dyDescent="0.2">
      <c r="A4852" s="68" t="s">
        <v>14538</v>
      </c>
      <c r="B4852" s="69" t="s">
        <v>14295</v>
      </c>
      <c r="C4852" s="70" t="s">
        <v>14539</v>
      </c>
      <c r="D4852" s="71" t="s">
        <v>14540</v>
      </c>
      <c r="E4852" s="72">
        <v>9</v>
      </c>
      <c r="F4852" s="73" t="s">
        <v>525</v>
      </c>
      <c r="G4852" s="74">
        <v>5.0970239999999995E-3</v>
      </c>
      <c r="H4852" s="74">
        <f>'IDS Miami Dry Grocery 2025'!$I4852*'IDS Miami Dry Grocery 2025'!$G4852</f>
        <v>0</v>
      </c>
      <c r="I4852" s="78"/>
      <c r="J4852" s="75">
        <v>32.17</v>
      </c>
      <c r="K4852" s="76">
        <f>IFERROR((#REF!*#REF!)+('IDS Miami Dry Grocery 2025'!$J4852*'IDS Miami Dry Grocery 2025'!$I4852),'IDS Miami Dry Grocery 2025'!$J4852*'IDS Miami Dry Grocery 2025'!$I4852)</f>
        <v>0</v>
      </c>
      <c r="M4852" s="97"/>
    </row>
    <row r="4853" spans="1:13" s="35" customFormat="1" ht="15" x14ac:dyDescent="0.2">
      <c r="A4853" s="68" t="s">
        <v>14541</v>
      </c>
      <c r="B4853" s="69" t="s">
        <v>14295</v>
      </c>
      <c r="C4853" s="70" t="s">
        <v>14542</v>
      </c>
      <c r="D4853" s="71" t="s">
        <v>14543</v>
      </c>
      <c r="E4853" s="72">
        <v>9</v>
      </c>
      <c r="F4853" s="73" t="s">
        <v>525</v>
      </c>
      <c r="G4853" s="74">
        <v>5.0970239999999995E-3</v>
      </c>
      <c r="H4853" s="74">
        <f>'IDS Miami Dry Grocery 2025'!$I4853*'IDS Miami Dry Grocery 2025'!$G4853</f>
        <v>0</v>
      </c>
      <c r="I4853" s="78"/>
      <c r="J4853" s="75">
        <v>32.17</v>
      </c>
      <c r="K4853" s="76">
        <f>IFERROR((#REF!*#REF!)+('IDS Miami Dry Grocery 2025'!$J4853*'IDS Miami Dry Grocery 2025'!$I4853),'IDS Miami Dry Grocery 2025'!$J4853*'IDS Miami Dry Grocery 2025'!$I4853)</f>
        <v>0</v>
      </c>
      <c r="M4853" s="97"/>
    </row>
    <row r="4854" spans="1:13" s="35" customFormat="1" ht="15" x14ac:dyDescent="0.2">
      <c r="A4854" s="68" t="s">
        <v>14544</v>
      </c>
      <c r="B4854" s="69" t="s">
        <v>14295</v>
      </c>
      <c r="C4854" s="70" t="s">
        <v>14545</v>
      </c>
      <c r="D4854" s="71" t="s">
        <v>14546</v>
      </c>
      <c r="E4854" s="72">
        <v>9</v>
      </c>
      <c r="F4854" s="73" t="s">
        <v>1683</v>
      </c>
      <c r="G4854" s="74">
        <v>6.7960319999999996E-3</v>
      </c>
      <c r="H4854" s="74">
        <f>'IDS Miami Dry Grocery 2025'!$I4854*'IDS Miami Dry Grocery 2025'!$G4854</f>
        <v>0</v>
      </c>
      <c r="I4854" s="78"/>
      <c r="J4854" s="75">
        <v>27.79</v>
      </c>
      <c r="K4854" s="76">
        <f>IFERROR((#REF!*#REF!)+('IDS Miami Dry Grocery 2025'!$J4854*'IDS Miami Dry Grocery 2025'!$I4854),'IDS Miami Dry Grocery 2025'!$J4854*'IDS Miami Dry Grocery 2025'!$I4854)</f>
        <v>0</v>
      </c>
      <c r="M4854" s="97"/>
    </row>
    <row r="4855" spans="1:13" s="35" customFormat="1" ht="15" x14ac:dyDescent="0.2">
      <c r="A4855" s="68" t="s">
        <v>14547</v>
      </c>
      <c r="B4855" s="69" t="s">
        <v>14295</v>
      </c>
      <c r="C4855" s="70" t="s">
        <v>14548</v>
      </c>
      <c r="D4855" s="71" t="s">
        <v>14549</v>
      </c>
      <c r="E4855" s="72">
        <v>12</v>
      </c>
      <c r="F4855" s="73" t="s">
        <v>6143</v>
      </c>
      <c r="G4855" s="74">
        <v>2.7184127999999998E-2</v>
      </c>
      <c r="H4855" s="74">
        <f>'IDS Miami Dry Grocery 2025'!$I4855*'IDS Miami Dry Grocery 2025'!$G4855</f>
        <v>0</v>
      </c>
      <c r="I4855" s="78"/>
      <c r="J4855" s="75">
        <v>107.51</v>
      </c>
      <c r="K4855" s="76">
        <f>IFERROR((#REF!*#REF!)+('IDS Miami Dry Grocery 2025'!$J4855*'IDS Miami Dry Grocery 2025'!$I4855),'IDS Miami Dry Grocery 2025'!$J4855*'IDS Miami Dry Grocery 2025'!$I4855)</f>
        <v>0</v>
      </c>
      <c r="M4855" s="97"/>
    </row>
    <row r="4856" spans="1:13" s="35" customFormat="1" ht="15" x14ac:dyDescent="0.2">
      <c r="A4856" s="68" t="s">
        <v>14550</v>
      </c>
      <c r="B4856" s="69" t="s">
        <v>14295</v>
      </c>
      <c r="C4856" s="70" t="s">
        <v>14551</v>
      </c>
      <c r="D4856" s="71" t="s">
        <v>14552</v>
      </c>
      <c r="E4856" s="72">
        <v>6</v>
      </c>
      <c r="F4856" s="73" t="s">
        <v>133</v>
      </c>
      <c r="G4856" s="74">
        <v>6.2296959999999998E-3</v>
      </c>
      <c r="H4856" s="74">
        <f>'IDS Miami Dry Grocery 2025'!$I4856*'IDS Miami Dry Grocery 2025'!$G4856</f>
        <v>0</v>
      </c>
      <c r="I4856" s="78"/>
      <c r="J4856" s="75">
        <v>32.270000000000003</v>
      </c>
      <c r="K4856" s="76">
        <f>IFERROR((#REF!*#REF!)+('IDS Miami Dry Grocery 2025'!$J4856*'IDS Miami Dry Grocery 2025'!$I4856),'IDS Miami Dry Grocery 2025'!$J4856*'IDS Miami Dry Grocery 2025'!$I4856)</f>
        <v>0</v>
      </c>
      <c r="M4856" s="97"/>
    </row>
    <row r="4857" spans="1:13" s="35" customFormat="1" ht="15" x14ac:dyDescent="0.2">
      <c r="A4857" s="68" t="s">
        <v>14553</v>
      </c>
      <c r="B4857" s="69" t="s">
        <v>14295</v>
      </c>
      <c r="C4857" s="70" t="s">
        <v>14554</v>
      </c>
      <c r="D4857" s="71" t="s">
        <v>14555</v>
      </c>
      <c r="E4857" s="72">
        <v>6</v>
      </c>
      <c r="F4857" s="73" t="s">
        <v>133</v>
      </c>
      <c r="G4857" s="74">
        <v>6.5128640000000002E-3</v>
      </c>
      <c r="H4857" s="74">
        <f>'IDS Miami Dry Grocery 2025'!$I4857*'IDS Miami Dry Grocery 2025'!$G4857</f>
        <v>0</v>
      </c>
      <c r="I4857" s="78"/>
      <c r="J4857" s="75">
        <v>39.450000000000003</v>
      </c>
      <c r="K4857" s="76">
        <f>IFERROR((#REF!*#REF!)+('IDS Miami Dry Grocery 2025'!$J4857*'IDS Miami Dry Grocery 2025'!$I4857),'IDS Miami Dry Grocery 2025'!$J4857*'IDS Miami Dry Grocery 2025'!$I4857)</f>
        <v>0</v>
      </c>
      <c r="M4857" s="97"/>
    </row>
    <row r="4858" spans="1:13" s="35" customFormat="1" ht="15" x14ac:dyDescent="0.2">
      <c r="A4858" s="68" t="s">
        <v>14556</v>
      </c>
      <c r="B4858" s="69" t="s">
        <v>14295</v>
      </c>
      <c r="C4858" s="70" t="s">
        <v>14557</v>
      </c>
      <c r="D4858" s="71" t="s">
        <v>14558</v>
      </c>
      <c r="E4858" s="72">
        <v>6</v>
      </c>
      <c r="F4858" s="73" t="s">
        <v>133</v>
      </c>
      <c r="G4858" s="74">
        <v>6.5128640000000002E-3</v>
      </c>
      <c r="H4858" s="74">
        <f>'IDS Miami Dry Grocery 2025'!$I4858*'IDS Miami Dry Grocery 2025'!$G4858</f>
        <v>0</v>
      </c>
      <c r="I4858" s="78"/>
      <c r="J4858" s="75">
        <v>39.450000000000003</v>
      </c>
      <c r="K4858" s="76">
        <f>IFERROR((#REF!*#REF!)+('IDS Miami Dry Grocery 2025'!$J4858*'IDS Miami Dry Grocery 2025'!$I4858),'IDS Miami Dry Grocery 2025'!$J4858*'IDS Miami Dry Grocery 2025'!$I4858)</f>
        <v>0</v>
      </c>
      <c r="M4858" s="97"/>
    </row>
    <row r="4859" spans="1:13" s="35" customFormat="1" ht="15" x14ac:dyDescent="0.2">
      <c r="A4859" s="68" t="s">
        <v>14559</v>
      </c>
      <c r="B4859" s="69" t="s">
        <v>14295</v>
      </c>
      <c r="C4859" s="70" t="s">
        <v>14560</v>
      </c>
      <c r="D4859" s="71" t="s">
        <v>14561</v>
      </c>
      <c r="E4859" s="72">
        <v>6</v>
      </c>
      <c r="F4859" s="73" t="s">
        <v>133</v>
      </c>
      <c r="G4859" s="74">
        <v>6.5128640000000002E-3</v>
      </c>
      <c r="H4859" s="74">
        <f>'IDS Miami Dry Grocery 2025'!$I4859*'IDS Miami Dry Grocery 2025'!$G4859</f>
        <v>0</v>
      </c>
      <c r="I4859" s="78"/>
      <c r="J4859" s="75">
        <v>39.450000000000003</v>
      </c>
      <c r="K4859" s="76">
        <f>IFERROR((#REF!*#REF!)+('IDS Miami Dry Grocery 2025'!$J4859*'IDS Miami Dry Grocery 2025'!$I4859),'IDS Miami Dry Grocery 2025'!$J4859*'IDS Miami Dry Grocery 2025'!$I4859)</f>
        <v>0</v>
      </c>
      <c r="M4859" s="97"/>
    </row>
    <row r="4860" spans="1:13" s="35" customFormat="1" ht="15" x14ac:dyDescent="0.2">
      <c r="A4860" s="68" t="s">
        <v>14562</v>
      </c>
      <c r="B4860" s="69" t="s">
        <v>14295</v>
      </c>
      <c r="C4860" s="70" t="s">
        <v>14563</v>
      </c>
      <c r="D4860" s="71" t="s">
        <v>14564</v>
      </c>
      <c r="E4860" s="72">
        <v>6</v>
      </c>
      <c r="F4860" s="73" t="s">
        <v>3918</v>
      </c>
      <c r="G4860" s="74">
        <v>1.1043552E-2</v>
      </c>
      <c r="H4860" s="74">
        <f>'IDS Miami Dry Grocery 2025'!$I4860*'IDS Miami Dry Grocery 2025'!$G4860</f>
        <v>0</v>
      </c>
      <c r="I4860" s="78"/>
      <c r="J4860" s="75">
        <v>41.71</v>
      </c>
      <c r="K4860" s="76">
        <f>IFERROR((#REF!*#REF!)+('IDS Miami Dry Grocery 2025'!$J4860*'IDS Miami Dry Grocery 2025'!$I4860),'IDS Miami Dry Grocery 2025'!$J4860*'IDS Miami Dry Grocery 2025'!$I4860)</f>
        <v>0</v>
      </c>
      <c r="M4860" s="97"/>
    </row>
    <row r="4861" spans="1:13" s="35" customFormat="1" ht="15" x14ac:dyDescent="0.2">
      <c r="A4861" s="68" t="s">
        <v>14565</v>
      </c>
      <c r="B4861" s="69" t="s">
        <v>14295</v>
      </c>
      <c r="C4861" s="70" t="s">
        <v>14566</v>
      </c>
      <c r="D4861" s="71" t="s">
        <v>14567</v>
      </c>
      <c r="E4861" s="72">
        <v>6</v>
      </c>
      <c r="F4861" s="73" t="s">
        <v>2368</v>
      </c>
      <c r="G4861" s="74">
        <v>4.2475199999999994E-3</v>
      </c>
      <c r="H4861" s="74">
        <f>'IDS Miami Dry Grocery 2025'!$I4861*'IDS Miami Dry Grocery 2025'!$G4861</f>
        <v>0</v>
      </c>
      <c r="I4861" s="78"/>
      <c r="J4861" s="75">
        <v>19.05</v>
      </c>
      <c r="K4861" s="76">
        <f>IFERROR((#REF!*#REF!)+('IDS Miami Dry Grocery 2025'!$J4861*'IDS Miami Dry Grocery 2025'!$I4861),'IDS Miami Dry Grocery 2025'!$J4861*'IDS Miami Dry Grocery 2025'!$I4861)</f>
        <v>0</v>
      </c>
      <c r="M4861" s="97"/>
    </row>
    <row r="4862" spans="1:13" s="35" customFormat="1" ht="15" x14ac:dyDescent="0.2">
      <c r="A4862" s="68" t="s">
        <v>14568</v>
      </c>
      <c r="B4862" s="69" t="s">
        <v>14295</v>
      </c>
      <c r="C4862" s="70" t="s">
        <v>14569</v>
      </c>
      <c r="D4862" s="71" t="s">
        <v>14570</v>
      </c>
      <c r="E4862" s="72">
        <v>6</v>
      </c>
      <c r="F4862" s="73" t="s">
        <v>446</v>
      </c>
      <c r="G4862" s="74">
        <v>4.2475199999999994E-3</v>
      </c>
      <c r="H4862" s="74">
        <f>'IDS Miami Dry Grocery 2025'!$I4862*'IDS Miami Dry Grocery 2025'!$G4862</f>
        <v>0</v>
      </c>
      <c r="I4862" s="78"/>
      <c r="J4862" s="75">
        <v>24.26</v>
      </c>
      <c r="K4862" s="76">
        <f>IFERROR((#REF!*#REF!)+('IDS Miami Dry Grocery 2025'!$J4862*'IDS Miami Dry Grocery 2025'!$I4862),'IDS Miami Dry Grocery 2025'!$J4862*'IDS Miami Dry Grocery 2025'!$I4862)</f>
        <v>0</v>
      </c>
      <c r="M4862" s="97"/>
    </row>
    <row r="4863" spans="1:13" s="35" customFormat="1" ht="15" x14ac:dyDescent="0.2">
      <c r="A4863" s="68" t="s">
        <v>14571</v>
      </c>
      <c r="B4863" s="69" t="s">
        <v>14295</v>
      </c>
      <c r="C4863" s="70" t="s">
        <v>14572</v>
      </c>
      <c r="D4863" s="71" t="s">
        <v>14573</v>
      </c>
      <c r="E4863" s="72">
        <v>12</v>
      </c>
      <c r="F4863" s="73" t="s">
        <v>28</v>
      </c>
      <c r="G4863" s="74">
        <v>4.5306879999999997E-3</v>
      </c>
      <c r="H4863" s="74">
        <f>'IDS Miami Dry Grocery 2025'!$I4863*'IDS Miami Dry Grocery 2025'!$G4863</f>
        <v>0</v>
      </c>
      <c r="I4863" s="78"/>
      <c r="J4863" s="75">
        <v>42.51</v>
      </c>
      <c r="K4863" s="76">
        <f>IFERROR((#REF!*#REF!)+('IDS Miami Dry Grocery 2025'!$J4863*'IDS Miami Dry Grocery 2025'!$I4863),'IDS Miami Dry Grocery 2025'!$J4863*'IDS Miami Dry Grocery 2025'!$I4863)</f>
        <v>0</v>
      </c>
      <c r="M4863" s="97"/>
    </row>
    <row r="4864" spans="1:13" s="35" customFormat="1" ht="15" x14ac:dyDescent="0.2">
      <c r="A4864" s="68" t="s">
        <v>14574</v>
      </c>
      <c r="B4864" s="69" t="s">
        <v>14295</v>
      </c>
      <c r="C4864" s="70" t="s">
        <v>14575</v>
      </c>
      <c r="D4864" s="71" t="s">
        <v>14576</v>
      </c>
      <c r="E4864" s="72">
        <v>9</v>
      </c>
      <c r="F4864" s="73" t="s">
        <v>64</v>
      </c>
      <c r="G4864" s="74">
        <v>1.9538591999999997E-2</v>
      </c>
      <c r="H4864" s="74">
        <f>'IDS Miami Dry Grocery 2025'!$I4864*'IDS Miami Dry Grocery 2025'!$G4864</f>
        <v>0</v>
      </c>
      <c r="I4864" s="78"/>
      <c r="J4864" s="75">
        <v>24.7</v>
      </c>
      <c r="K4864" s="76">
        <f>IFERROR((#REF!*#REF!)+('IDS Miami Dry Grocery 2025'!$J4864*'IDS Miami Dry Grocery 2025'!$I4864),'IDS Miami Dry Grocery 2025'!$J4864*'IDS Miami Dry Grocery 2025'!$I4864)</f>
        <v>0</v>
      </c>
      <c r="M4864" s="97"/>
    </row>
    <row r="4865" spans="1:13" s="35" customFormat="1" ht="15" x14ac:dyDescent="0.2">
      <c r="A4865" s="68" t="s">
        <v>14577</v>
      </c>
      <c r="B4865" s="69" t="s">
        <v>14295</v>
      </c>
      <c r="C4865" s="70" t="s">
        <v>14578</v>
      </c>
      <c r="D4865" s="71" t="s">
        <v>14579</v>
      </c>
      <c r="E4865" s="72">
        <v>12</v>
      </c>
      <c r="F4865" s="73" t="s">
        <v>64</v>
      </c>
      <c r="G4865" s="74">
        <v>2.3502943999999998E-2</v>
      </c>
      <c r="H4865" s="74">
        <f>'IDS Miami Dry Grocery 2025'!$I4865*'IDS Miami Dry Grocery 2025'!$G4865</f>
        <v>0</v>
      </c>
      <c r="I4865" s="78"/>
      <c r="J4865" s="75">
        <v>24.58</v>
      </c>
      <c r="K4865" s="76">
        <f>IFERROR((#REF!*#REF!)+('IDS Miami Dry Grocery 2025'!$J4865*'IDS Miami Dry Grocery 2025'!$I4865),'IDS Miami Dry Grocery 2025'!$J4865*'IDS Miami Dry Grocery 2025'!$I4865)</f>
        <v>0</v>
      </c>
      <c r="M4865" s="97"/>
    </row>
    <row r="4866" spans="1:13" s="35" customFormat="1" ht="15" x14ac:dyDescent="0.2">
      <c r="A4866" s="68" t="s">
        <v>14580</v>
      </c>
      <c r="B4866" s="69" t="s">
        <v>14295</v>
      </c>
      <c r="C4866" s="70" t="s">
        <v>14581</v>
      </c>
      <c r="D4866" s="71" t="s">
        <v>14582</v>
      </c>
      <c r="E4866" s="72">
        <v>12</v>
      </c>
      <c r="F4866" s="73" t="s">
        <v>64</v>
      </c>
      <c r="G4866" s="74">
        <v>2.3502943999999998E-2</v>
      </c>
      <c r="H4866" s="74">
        <f>'IDS Miami Dry Grocery 2025'!$I4866*'IDS Miami Dry Grocery 2025'!$G4866</f>
        <v>0</v>
      </c>
      <c r="I4866" s="78"/>
      <c r="J4866" s="75">
        <v>24.58</v>
      </c>
      <c r="K4866" s="76">
        <f>IFERROR((#REF!*#REF!)+('IDS Miami Dry Grocery 2025'!$J4866*'IDS Miami Dry Grocery 2025'!$I4866),'IDS Miami Dry Grocery 2025'!$J4866*'IDS Miami Dry Grocery 2025'!$I4866)</f>
        <v>0</v>
      </c>
      <c r="M4866" s="97"/>
    </row>
    <row r="4867" spans="1:13" s="35" customFormat="1" ht="15" x14ac:dyDescent="0.2">
      <c r="A4867" s="68" t="s">
        <v>14583</v>
      </c>
      <c r="B4867" s="69" t="s">
        <v>14295</v>
      </c>
      <c r="C4867" s="70" t="s">
        <v>14584</v>
      </c>
      <c r="D4867" s="71" t="s">
        <v>14585</v>
      </c>
      <c r="E4867" s="72">
        <v>12</v>
      </c>
      <c r="F4867" s="73" t="s">
        <v>64</v>
      </c>
      <c r="G4867" s="74">
        <v>2.3502943999999998E-2</v>
      </c>
      <c r="H4867" s="74">
        <f>'IDS Miami Dry Grocery 2025'!$I4867*'IDS Miami Dry Grocery 2025'!$G4867</f>
        <v>0</v>
      </c>
      <c r="I4867" s="78"/>
      <c r="J4867" s="75">
        <v>24.58</v>
      </c>
      <c r="K4867" s="76">
        <f>IFERROR((#REF!*#REF!)+('IDS Miami Dry Grocery 2025'!$J4867*'IDS Miami Dry Grocery 2025'!$I4867),'IDS Miami Dry Grocery 2025'!$J4867*'IDS Miami Dry Grocery 2025'!$I4867)</f>
        <v>0</v>
      </c>
      <c r="M4867" s="97"/>
    </row>
    <row r="4868" spans="1:13" s="35" customFormat="1" ht="15" x14ac:dyDescent="0.2">
      <c r="A4868" s="68" t="s">
        <v>14586</v>
      </c>
      <c r="B4868" s="69" t="s">
        <v>14295</v>
      </c>
      <c r="C4868" s="70" t="s">
        <v>14587</v>
      </c>
      <c r="D4868" s="71" t="s">
        <v>14588</v>
      </c>
      <c r="E4868" s="72">
        <v>9</v>
      </c>
      <c r="F4868" s="73" t="s">
        <v>28</v>
      </c>
      <c r="G4868" s="74">
        <v>8.2118719999999985E-3</v>
      </c>
      <c r="H4868" s="74">
        <f>'IDS Miami Dry Grocery 2025'!$I4868*'IDS Miami Dry Grocery 2025'!$G4868</f>
        <v>0</v>
      </c>
      <c r="I4868" s="78"/>
      <c r="J4868" s="75">
        <v>27.42</v>
      </c>
      <c r="K4868" s="76">
        <f>IFERROR((#REF!*#REF!)+('IDS Miami Dry Grocery 2025'!$J4868*'IDS Miami Dry Grocery 2025'!$I4868),'IDS Miami Dry Grocery 2025'!$J4868*'IDS Miami Dry Grocery 2025'!$I4868)</f>
        <v>0</v>
      </c>
      <c r="M4868" s="97"/>
    </row>
    <row r="4869" spans="1:13" s="35" customFormat="1" ht="15" x14ac:dyDescent="0.2">
      <c r="A4869" s="68" t="s">
        <v>14589</v>
      </c>
      <c r="B4869" s="69" t="s">
        <v>14295</v>
      </c>
      <c r="C4869" s="70" t="s">
        <v>14590</v>
      </c>
      <c r="D4869" s="71" t="s">
        <v>14591</v>
      </c>
      <c r="E4869" s="72">
        <v>12</v>
      </c>
      <c r="F4869" s="73" t="s">
        <v>507</v>
      </c>
      <c r="G4869" s="74">
        <v>8.2118719999999985E-3</v>
      </c>
      <c r="H4869" s="74">
        <f>'IDS Miami Dry Grocery 2025'!$I4869*'IDS Miami Dry Grocery 2025'!$G4869</f>
        <v>0</v>
      </c>
      <c r="I4869" s="78"/>
      <c r="J4869" s="75">
        <v>65.88</v>
      </c>
      <c r="K4869" s="76">
        <f>IFERROR((#REF!*#REF!)+('IDS Miami Dry Grocery 2025'!$J4869*'IDS Miami Dry Grocery 2025'!$I4869),'IDS Miami Dry Grocery 2025'!$J4869*'IDS Miami Dry Grocery 2025'!$I4869)</f>
        <v>0</v>
      </c>
      <c r="M4869" s="97"/>
    </row>
    <row r="4870" spans="1:13" s="35" customFormat="1" ht="15" x14ac:dyDescent="0.2">
      <c r="A4870" s="68" t="s">
        <v>14592</v>
      </c>
      <c r="B4870" s="69" t="s">
        <v>14295</v>
      </c>
      <c r="C4870" s="70" t="s">
        <v>14593</v>
      </c>
      <c r="D4870" s="71" t="s">
        <v>14594</v>
      </c>
      <c r="E4870" s="72">
        <v>12</v>
      </c>
      <c r="F4870" s="73" t="s">
        <v>484</v>
      </c>
      <c r="G4870" s="74">
        <v>8.4950399999999988E-3</v>
      </c>
      <c r="H4870" s="74">
        <f>'IDS Miami Dry Grocery 2025'!$I4870*'IDS Miami Dry Grocery 2025'!$G4870</f>
        <v>0</v>
      </c>
      <c r="I4870" s="78"/>
      <c r="J4870" s="75">
        <v>65.88</v>
      </c>
      <c r="K4870" s="76">
        <f>IFERROR((#REF!*#REF!)+('IDS Miami Dry Grocery 2025'!$J4870*'IDS Miami Dry Grocery 2025'!$I4870),'IDS Miami Dry Grocery 2025'!$J4870*'IDS Miami Dry Grocery 2025'!$I4870)</f>
        <v>0</v>
      </c>
      <c r="M4870" s="97"/>
    </row>
    <row r="4871" spans="1:13" s="35" customFormat="1" ht="15" x14ac:dyDescent="0.2">
      <c r="A4871" s="68" t="s">
        <v>14595</v>
      </c>
      <c r="B4871" s="69" t="s">
        <v>14295</v>
      </c>
      <c r="C4871" s="70" t="s">
        <v>14596</v>
      </c>
      <c r="D4871" s="71" t="s">
        <v>14597</v>
      </c>
      <c r="E4871" s="72">
        <v>12</v>
      </c>
      <c r="F4871" s="73" t="s">
        <v>64</v>
      </c>
      <c r="G4871" s="74">
        <v>2.1803935999999999E-2</v>
      </c>
      <c r="H4871" s="74">
        <f>'IDS Miami Dry Grocery 2025'!$I4871*'IDS Miami Dry Grocery 2025'!$G4871</f>
        <v>0</v>
      </c>
      <c r="I4871" s="78"/>
      <c r="J4871" s="75">
        <v>30.71</v>
      </c>
      <c r="K4871" s="76">
        <f>IFERROR((#REF!*#REF!)+('IDS Miami Dry Grocery 2025'!$J4871*'IDS Miami Dry Grocery 2025'!$I4871),'IDS Miami Dry Grocery 2025'!$J4871*'IDS Miami Dry Grocery 2025'!$I4871)</f>
        <v>0</v>
      </c>
      <c r="M4871" s="97"/>
    </row>
    <row r="4872" spans="1:13" s="35" customFormat="1" ht="15" x14ac:dyDescent="0.2">
      <c r="A4872" s="68" t="s">
        <v>14598</v>
      </c>
      <c r="B4872" s="69" t="s">
        <v>14295</v>
      </c>
      <c r="C4872" s="70" t="s">
        <v>14599</v>
      </c>
      <c r="D4872" s="71" t="s">
        <v>14600</v>
      </c>
      <c r="E4872" s="72">
        <v>12</v>
      </c>
      <c r="F4872" s="73" t="s">
        <v>64</v>
      </c>
      <c r="G4872" s="74">
        <v>2.1803935999999999E-2</v>
      </c>
      <c r="H4872" s="74">
        <f>'IDS Miami Dry Grocery 2025'!$I4872*'IDS Miami Dry Grocery 2025'!$G4872</f>
        <v>0</v>
      </c>
      <c r="I4872" s="78"/>
      <c r="J4872" s="75">
        <v>30.71</v>
      </c>
      <c r="K4872" s="76">
        <f>IFERROR((#REF!*#REF!)+('IDS Miami Dry Grocery 2025'!$J4872*'IDS Miami Dry Grocery 2025'!$I4872),'IDS Miami Dry Grocery 2025'!$J4872*'IDS Miami Dry Grocery 2025'!$I4872)</f>
        <v>0</v>
      </c>
      <c r="M4872" s="97"/>
    </row>
    <row r="4873" spans="1:13" s="35" customFormat="1" ht="15" x14ac:dyDescent="0.2">
      <c r="A4873" s="68" t="s">
        <v>14601</v>
      </c>
      <c r="B4873" s="69" t="s">
        <v>14295</v>
      </c>
      <c r="C4873" s="70" t="s">
        <v>14602</v>
      </c>
      <c r="D4873" s="71" t="s">
        <v>14603</v>
      </c>
      <c r="E4873" s="72">
        <v>12</v>
      </c>
      <c r="F4873" s="73" t="s">
        <v>64</v>
      </c>
      <c r="G4873" s="74">
        <v>2.1520767999999999E-2</v>
      </c>
      <c r="H4873" s="74">
        <f>'IDS Miami Dry Grocery 2025'!$I4873*'IDS Miami Dry Grocery 2025'!$G4873</f>
        <v>0</v>
      </c>
      <c r="I4873" s="78"/>
      <c r="J4873" s="75">
        <v>30.71</v>
      </c>
      <c r="K4873" s="76">
        <f>IFERROR((#REF!*#REF!)+('IDS Miami Dry Grocery 2025'!$J4873*'IDS Miami Dry Grocery 2025'!$I4873),'IDS Miami Dry Grocery 2025'!$J4873*'IDS Miami Dry Grocery 2025'!$I4873)</f>
        <v>0</v>
      </c>
      <c r="M4873" s="97"/>
    </row>
    <row r="4874" spans="1:13" s="35" customFormat="1" ht="15" x14ac:dyDescent="0.2">
      <c r="A4874" s="68" t="s">
        <v>14604</v>
      </c>
      <c r="B4874" s="69" t="s">
        <v>14295</v>
      </c>
      <c r="C4874" s="70" t="s">
        <v>14605</v>
      </c>
      <c r="D4874" s="71" t="s">
        <v>14606</v>
      </c>
      <c r="E4874" s="72">
        <v>9</v>
      </c>
      <c r="F4874" s="73" t="s">
        <v>14607</v>
      </c>
      <c r="G4874" s="74">
        <v>1.0194047999999999E-2</v>
      </c>
      <c r="H4874" s="74">
        <f>'IDS Miami Dry Grocery 2025'!$I4874*'IDS Miami Dry Grocery 2025'!$G4874</f>
        <v>0</v>
      </c>
      <c r="I4874" s="78"/>
      <c r="J4874" s="75">
        <v>32</v>
      </c>
      <c r="K4874" s="76">
        <f>IFERROR((#REF!*#REF!)+('IDS Miami Dry Grocery 2025'!$J4874*'IDS Miami Dry Grocery 2025'!$I4874),'IDS Miami Dry Grocery 2025'!$J4874*'IDS Miami Dry Grocery 2025'!$I4874)</f>
        <v>0</v>
      </c>
      <c r="M4874" s="97"/>
    </row>
    <row r="4875" spans="1:13" s="35" customFormat="1" ht="15" x14ac:dyDescent="0.2">
      <c r="A4875" s="68" t="s">
        <v>14608</v>
      </c>
      <c r="B4875" s="69" t="s">
        <v>14295</v>
      </c>
      <c r="C4875" s="70" t="s">
        <v>14609</v>
      </c>
      <c r="D4875" s="71" t="s">
        <v>14610</v>
      </c>
      <c r="E4875" s="72">
        <v>9</v>
      </c>
      <c r="F4875" s="73" t="s">
        <v>14607</v>
      </c>
      <c r="G4875" s="74">
        <v>1.6990079999999999E-3</v>
      </c>
      <c r="H4875" s="74">
        <f>'IDS Miami Dry Grocery 2025'!$I4875*'IDS Miami Dry Grocery 2025'!$G4875</f>
        <v>0</v>
      </c>
      <c r="I4875" s="78"/>
      <c r="J4875" s="75">
        <v>32</v>
      </c>
      <c r="K4875" s="76">
        <f>IFERROR((#REF!*#REF!)+('IDS Miami Dry Grocery 2025'!$J4875*'IDS Miami Dry Grocery 2025'!$I4875),'IDS Miami Dry Grocery 2025'!$J4875*'IDS Miami Dry Grocery 2025'!$I4875)</f>
        <v>0</v>
      </c>
      <c r="M4875" s="97"/>
    </row>
    <row r="4876" spans="1:13" s="35" customFormat="1" ht="15" x14ac:dyDescent="0.2">
      <c r="A4876" s="68" t="s">
        <v>14611</v>
      </c>
      <c r="B4876" s="69" t="s">
        <v>14295</v>
      </c>
      <c r="C4876" s="70" t="s">
        <v>14612</v>
      </c>
      <c r="D4876" s="71" t="s">
        <v>14613</v>
      </c>
      <c r="E4876" s="72">
        <v>9</v>
      </c>
      <c r="F4876" s="73" t="s">
        <v>64</v>
      </c>
      <c r="G4876" s="74">
        <v>1.9255424E-2</v>
      </c>
      <c r="H4876" s="74">
        <f>'IDS Miami Dry Grocery 2025'!$I4876*'IDS Miami Dry Grocery 2025'!$G4876</f>
        <v>0</v>
      </c>
      <c r="I4876" s="78"/>
      <c r="J4876" s="75">
        <v>22.83</v>
      </c>
      <c r="K4876" s="76">
        <f>IFERROR((#REF!*#REF!)+('IDS Miami Dry Grocery 2025'!$J4876*'IDS Miami Dry Grocery 2025'!$I4876),'IDS Miami Dry Grocery 2025'!$J4876*'IDS Miami Dry Grocery 2025'!$I4876)</f>
        <v>0</v>
      </c>
      <c r="M4876" s="97"/>
    </row>
    <row r="4877" spans="1:13" s="35" customFormat="1" ht="15" x14ac:dyDescent="0.2">
      <c r="A4877" s="68" t="s">
        <v>14614</v>
      </c>
      <c r="B4877" s="69" t="s">
        <v>14295</v>
      </c>
      <c r="C4877" s="70" t="s">
        <v>14615</v>
      </c>
      <c r="D4877" s="71" t="s">
        <v>14616</v>
      </c>
      <c r="E4877" s="72">
        <v>9</v>
      </c>
      <c r="F4877" s="73" t="s">
        <v>64</v>
      </c>
      <c r="G4877" s="74">
        <v>1.9821759999999997E-2</v>
      </c>
      <c r="H4877" s="74">
        <f>'IDS Miami Dry Grocery 2025'!$I4877*'IDS Miami Dry Grocery 2025'!$G4877</f>
        <v>0</v>
      </c>
      <c r="I4877" s="78"/>
      <c r="J4877" s="75">
        <v>22.83</v>
      </c>
      <c r="K4877" s="76">
        <f>IFERROR((#REF!*#REF!)+('IDS Miami Dry Grocery 2025'!$J4877*'IDS Miami Dry Grocery 2025'!$I4877),'IDS Miami Dry Grocery 2025'!$J4877*'IDS Miami Dry Grocery 2025'!$I4877)</f>
        <v>0</v>
      </c>
      <c r="M4877" s="97"/>
    </row>
    <row r="4878" spans="1:13" s="35" customFormat="1" ht="15" x14ac:dyDescent="0.2">
      <c r="A4878" s="68" t="s">
        <v>14617</v>
      </c>
      <c r="B4878" s="69" t="s">
        <v>14295</v>
      </c>
      <c r="C4878" s="70" t="s">
        <v>14618</v>
      </c>
      <c r="D4878" s="71" t="s">
        <v>14619</v>
      </c>
      <c r="E4878" s="72">
        <v>9</v>
      </c>
      <c r="F4878" s="73" t="s">
        <v>64</v>
      </c>
      <c r="G4878" s="74">
        <v>1.9821759999999997E-2</v>
      </c>
      <c r="H4878" s="74">
        <f>'IDS Miami Dry Grocery 2025'!$I4878*'IDS Miami Dry Grocery 2025'!$G4878</f>
        <v>0</v>
      </c>
      <c r="I4878" s="78"/>
      <c r="J4878" s="75">
        <v>22.83</v>
      </c>
      <c r="K4878" s="76">
        <f>IFERROR((#REF!*#REF!)+('IDS Miami Dry Grocery 2025'!$J4878*'IDS Miami Dry Grocery 2025'!$I4878),'IDS Miami Dry Grocery 2025'!$J4878*'IDS Miami Dry Grocery 2025'!$I4878)</f>
        <v>0</v>
      </c>
      <c r="M4878" s="97"/>
    </row>
    <row r="4879" spans="1:13" s="35" customFormat="1" ht="15" x14ac:dyDescent="0.2">
      <c r="A4879" s="68" t="s">
        <v>14620</v>
      </c>
      <c r="B4879" s="69" t="s">
        <v>14295</v>
      </c>
      <c r="C4879" s="70" t="s">
        <v>14621</v>
      </c>
      <c r="D4879" s="71" t="s">
        <v>14622</v>
      </c>
      <c r="E4879" s="72">
        <v>9</v>
      </c>
      <c r="F4879" s="73" t="s">
        <v>64</v>
      </c>
      <c r="G4879" s="74">
        <v>2.0104927999999998E-2</v>
      </c>
      <c r="H4879" s="74">
        <f>'IDS Miami Dry Grocery 2025'!$I4879*'IDS Miami Dry Grocery 2025'!$G4879</f>
        <v>0</v>
      </c>
      <c r="I4879" s="78"/>
      <c r="J4879" s="75">
        <v>22.83</v>
      </c>
      <c r="K4879" s="76">
        <f>IFERROR((#REF!*#REF!)+('IDS Miami Dry Grocery 2025'!$J4879*'IDS Miami Dry Grocery 2025'!$I4879),'IDS Miami Dry Grocery 2025'!$J4879*'IDS Miami Dry Grocery 2025'!$I4879)</f>
        <v>0</v>
      </c>
      <c r="M4879" s="97"/>
    </row>
    <row r="4880" spans="1:13" s="35" customFormat="1" ht="15" x14ac:dyDescent="0.2">
      <c r="A4880" s="68" t="s">
        <v>14623</v>
      </c>
      <c r="B4880" s="69" t="s">
        <v>14295</v>
      </c>
      <c r="C4880" s="70" t="s">
        <v>14624</v>
      </c>
      <c r="D4880" s="71" t="s">
        <v>14625</v>
      </c>
      <c r="E4880" s="72">
        <v>9</v>
      </c>
      <c r="F4880" s="73" t="s">
        <v>64</v>
      </c>
      <c r="G4880" s="74">
        <v>1.9538591999999997E-2</v>
      </c>
      <c r="H4880" s="74">
        <f>'IDS Miami Dry Grocery 2025'!$I4880*'IDS Miami Dry Grocery 2025'!$G4880</f>
        <v>0</v>
      </c>
      <c r="I4880" s="78"/>
      <c r="J4880" s="75">
        <v>22.83</v>
      </c>
      <c r="K4880" s="76">
        <f>IFERROR((#REF!*#REF!)+('IDS Miami Dry Grocery 2025'!$J4880*'IDS Miami Dry Grocery 2025'!$I4880),'IDS Miami Dry Grocery 2025'!$J4880*'IDS Miami Dry Grocery 2025'!$I4880)</f>
        <v>0</v>
      </c>
      <c r="M4880" s="97"/>
    </row>
    <row r="4881" spans="1:13" s="35" customFormat="1" ht="15" x14ac:dyDescent="0.2">
      <c r="A4881" s="68" t="s">
        <v>14626</v>
      </c>
      <c r="B4881" s="69" t="s">
        <v>14295</v>
      </c>
      <c r="C4881" s="70" t="s">
        <v>14627</v>
      </c>
      <c r="D4881" s="71" t="s">
        <v>14628</v>
      </c>
      <c r="E4881" s="72">
        <v>12</v>
      </c>
      <c r="F4881" s="73" t="s">
        <v>327</v>
      </c>
      <c r="G4881" s="74">
        <v>4.5306879999999997E-3</v>
      </c>
      <c r="H4881" s="74">
        <f>'IDS Miami Dry Grocery 2025'!$I4881*'IDS Miami Dry Grocery 2025'!$G4881</f>
        <v>0</v>
      </c>
      <c r="I4881" s="78"/>
      <c r="J4881" s="75">
        <v>42.51</v>
      </c>
      <c r="K4881" s="76">
        <f>IFERROR((#REF!*#REF!)+('IDS Miami Dry Grocery 2025'!$J4881*'IDS Miami Dry Grocery 2025'!$I4881),'IDS Miami Dry Grocery 2025'!$J4881*'IDS Miami Dry Grocery 2025'!$I4881)</f>
        <v>0</v>
      </c>
      <c r="M4881" s="97"/>
    </row>
    <row r="4882" spans="1:13" s="35" customFormat="1" ht="15" x14ac:dyDescent="0.2">
      <c r="A4882" s="68" t="s">
        <v>14629</v>
      </c>
      <c r="B4882" s="69" t="s">
        <v>14295</v>
      </c>
      <c r="C4882" s="70" t="s">
        <v>14630</v>
      </c>
      <c r="D4882" s="71" t="s">
        <v>14631</v>
      </c>
      <c r="E4882" s="72">
        <v>12</v>
      </c>
      <c r="F4882" s="73" t="s">
        <v>56</v>
      </c>
      <c r="G4882" s="74">
        <v>1.0194047999999999E-2</v>
      </c>
      <c r="H4882" s="74">
        <f>'IDS Miami Dry Grocery 2025'!$I4882*'IDS Miami Dry Grocery 2025'!$G4882</f>
        <v>0</v>
      </c>
      <c r="I4882" s="78"/>
      <c r="J4882" s="75">
        <v>29.73</v>
      </c>
      <c r="K4882" s="76">
        <f>IFERROR((#REF!*#REF!)+('IDS Miami Dry Grocery 2025'!$J4882*'IDS Miami Dry Grocery 2025'!$I4882),'IDS Miami Dry Grocery 2025'!$J4882*'IDS Miami Dry Grocery 2025'!$I4882)</f>
        <v>0</v>
      </c>
      <c r="M4882" s="97"/>
    </row>
    <row r="4883" spans="1:13" s="35" customFormat="1" ht="15" x14ac:dyDescent="0.2">
      <c r="A4883" s="68" t="s">
        <v>14632</v>
      </c>
      <c r="B4883" s="69" t="s">
        <v>14295</v>
      </c>
      <c r="C4883" s="70" t="s">
        <v>14633</v>
      </c>
      <c r="D4883" s="71" t="s">
        <v>14634</v>
      </c>
      <c r="E4883" s="72">
        <v>8</v>
      </c>
      <c r="F4883" s="73" t="s">
        <v>181</v>
      </c>
      <c r="G4883" s="74">
        <v>5.0970239999999995E-3</v>
      </c>
      <c r="H4883" s="74">
        <f>'IDS Miami Dry Grocery 2025'!$I4883*'IDS Miami Dry Grocery 2025'!$G4883</f>
        <v>0</v>
      </c>
      <c r="I4883" s="78"/>
      <c r="J4883" s="75">
        <v>23.54</v>
      </c>
      <c r="K4883" s="76">
        <f>IFERROR((#REF!*#REF!)+('IDS Miami Dry Grocery 2025'!$J4883*'IDS Miami Dry Grocery 2025'!$I4883),'IDS Miami Dry Grocery 2025'!$J4883*'IDS Miami Dry Grocery 2025'!$I4883)</f>
        <v>0</v>
      </c>
      <c r="M4883" s="97"/>
    </row>
    <row r="4884" spans="1:13" s="35" customFormat="1" ht="15" x14ac:dyDescent="0.2">
      <c r="A4884" s="68" t="s">
        <v>14635</v>
      </c>
      <c r="B4884" s="69" t="s">
        <v>14295</v>
      </c>
      <c r="C4884" s="70" t="s">
        <v>14636</v>
      </c>
      <c r="D4884" s="71" t="s">
        <v>14637</v>
      </c>
      <c r="E4884" s="72">
        <v>12</v>
      </c>
      <c r="F4884" s="73" t="s">
        <v>525</v>
      </c>
      <c r="G4884" s="74">
        <v>5.6633600000000001E-3</v>
      </c>
      <c r="H4884" s="74">
        <f>'IDS Miami Dry Grocery 2025'!$I4884*'IDS Miami Dry Grocery 2025'!$G4884</f>
        <v>0</v>
      </c>
      <c r="I4884" s="78"/>
      <c r="J4884" s="75">
        <v>33.29</v>
      </c>
      <c r="K4884" s="76">
        <f>IFERROR((#REF!*#REF!)+('IDS Miami Dry Grocery 2025'!$J4884*'IDS Miami Dry Grocery 2025'!$I4884),'IDS Miami Dry Grocery 2025'!$J4884*'IDS Miami Dry Grocery 2025'!$I4884)</f>
        <v>0</v>
      </c>
      <c r="M4884" s="97"/>
    </row>
    <row r="4885" spans="1:13" s="35" customFormat="1" ht="15" x14ac:dyDescent="0.2">
      <c r="A4885" s="68" t="s">
        <v>14638</v>
      </c>
      <c r="B4885" s="69" t="s">
        <v>14295</v>
      </c>
      <c r="C4885" s="70" t="s">
        <v>14639</v>
      </c>
      <c r="D4885" s="71" t="s">
        <v>14640</v>
      </c>
      <c r="E4885" s="72">
        <v>12</v>
      </c>
      <c r="F4885" s="73" t="s">
        <v>133</v>
      </c>
      <c r="G4885" s="74">
        <v>1.0760384E-2</v>
      </c>
      <c r="H4885" s="74">
        <f>'IDS Miami Dry Grocery 2025'!$I4885*'IDS Miami Dry Grocery 2025'!$G4885</f>
        <v>0</v>
      </c>
      <c r="I4885" s="78"/>
      <c r="J4885" s="75">
        <v>49.33</v>
      </c>
      <c r="K4885" s="76">
        <f>IFERROR((#REF!*#REF!)+('IDS Miami Dry Grocery 2025'!$J4885*'IDS Miami Dry Grocery 2025'!$I4885),'IDS Miami Dry Grocery 2025'!$J4885*'IDS Miami Dry Grocery 2025'!$I4885)</f>
        <v>0</v>
      </c>
      <c r="M4885" s="97"/>
    </row>
    <row r="4886" spans="1:13" s="35" customFormat="1" ht="15" x14ac:dyDescent="0.2">
      <c r="A4886" s="68" t="s">
        <v>14641</v>
      </c>
      <c r="B4886" s="69" t="s">
        <v>14295</v>
      </c>
      <c r="C4886" s="70" t="s">
        <v>14642</v>
      </c>
      <c r="D4886" s="71" t="s">
        <v>14643</v>
      </c>
      <c r="E4886" s="72">
        <v>12</v>
      </c>
      <c r="F4886" s="73" t="s">
        <v>21</v>
      </c>
      <c r="G4886" s="74">
        <v>7.3623680000000002E-3</v>
      </c>
      <c r="H4886" s="74">
        <f>'IDS Miami Dry Grocery 2025'!$I4886*'IDS Miami Dry Grocery 2025'!$G4886</f>
        <v>0</v>
      </c>
      <c r="I4886" s="78"/>
      <c r="J4886" s="75">
        <v>34.04</v>
      </c>
      <c r="K4886" s="76">
        <f>IFERROR((#REF!*#REF!)+('IDS Miami Dry Grocery 2025'!$J4886*'IDS Miami Dry Grocery 2025'!$I4886),'IDS Miami Dry Grocery 2025'!$J4886*'IDS Miami Dry Grocery 2025'!$I4886)</f>
        <v>0</v>
      </c>
      <c r="M4886" s="97"/>
    </row>
    <row r="4887" spans="1:13" s="35" customFormat="1" ht="15" x14ac:dyDescent="0.2">
      <c r="A4887" s="68" t="s">
        <v>14644</v>
      </c>
      <c r="B4887" s="69" t="s">
        <v>14295</v>
      </c>
      <c r="C4887" s="70" t="s">
        <v>14645</v>
      </c>
      <c r="D4887" s="71" t="s">
        <v>14646</v>
      </c>
      <c r="E4887" s="72">
        <v>12</v>
      </c>
      <c r="F4887" s="73" t="s">
        <v>21</v>
      </c>
      <c r="G4887" s="74">
        <v>7.3623680000000002E-3</v>
      </c>
      <c r="H4887" s="74">
        <f>'IDS Miami Dry Grocery 2025'!$I4887*'IDS Miami Dry Grocery 2025'!$G4887</f>
        <v>0</v>
      </c>
      <c r="I4887" s="78"/>
      <c r="J4887" s="75">
        <v>33.25</v>
      </c>
      <c r="K4887" s="76">
        <f>IFERROR((#REF!*#REF!)+('IDS Miami Dry Grocery 2025'!$J4887*'IDS Miami Dry Grocery 2025'!$I4887),'IDS Miami Dry Grocery 2025'!$J4887*'IDS Miami Dry Grocery 2025'!$I4887)</f>
        <v>0</v>
      </c>
      <c r="M4887" s="97"/>
    </row>
    <row r="4888" spans="1:13" s="35" customFormat="1" ht="15" x14ac:dyDescent="0.2">
      <c r="A4888" s="68" t="s">
        <v>14647</v>
      </c>
      <c r="B4888" s="69" t="s">
        <v>14295</v>
      </c>
      <c r="C4888" s="70" t="s">
        <v>14648</v>
      </c>
      <c r="D4888" s="71" t="s">
        <v>14649</v>
      </c>
      <c r="E4888" s="72">
        <v>12</v>
      </c>
      <c r="F4888" s="73" t="s">
        <v>21</v>
      </c>
      <c r="G4888" s="74">
        <v>8.2118719999999985E-3</v>
      </c>
      <c r="H4888" s="74">
        <f>'IDS Miami Dry Grocery 2025'!$I4888*'IDS Miami Dry Grocery 2025'!$G4888</f>
        <v>0</v>
      </c>
      <c r="I4888" s="78"/>
      <c r="J4888" s="75">
        <v>30.32</v>
      </c>
      <c r="K4888" s="76">
        <f>IFERROR((#REF!*#REF!)+('IDS Miami Dry Grocery 2025'!$J4888*'IDS Miami Dry Grocery 2025'!$I4888),'IDS Miami Dry Grocery 2025'!$J4888*'IDS Miami Dry Grocery 2025'!$I4888)</f>
        <v>0</v>
      </c>
      <c r="M4888" s="97"/>
    </row>
    <row r="4889" spans="1:13" s="35" customFormat="1" ht="15" x14ac:dyDescent="0.2">
      <c r="A4889" s="68" t="s">
        <v>14650</v>
      </c>
      <c r="B4889" s="69" t="s">
        <v>14295</v>
      </c>
      <c r="C4889" s="70" t="s">
        <v>14651</v>
      </c>
      <c r="D4889" s="71" t="s">
        <v>14652</v>
      </c>
      <c r="E4889" s="72">
        <v>12</v>
      </c>
      <c r="F4889" s="73" t="s">
        <v>21</v>
      </c>
      <c r="G4889" s="74">
        <v>8.2118719999999985E-3</v>
      </c>
      <c r="H4889" s="74">
        <f>'IDS Miami Dry Grocery 2025'!$I4889*'IDS Miami Dry Grocery 2025'!$G4889</f>
        <v>0</v>
      </c>
      <c r="I4889" s="78"/>
      <c r="J4889" s="75">
        <v>30.32</v>
      </c>
      <c r="K4889" s="76">
        <f>IFERROR((#REF!*#REF!)+('IDS Miami Dry Grocery 2025'!$J4889*'IDS Miami Dry Grocery 2025'!$I4889),'IDS Miami Dry Grocery 2025'!$J4889*'IDS Miami Dry Grocery 2025'!$I4889)</f>
        <v>0</v>
      </c>
      <c r="M4889" s="97"/>
    </row>
    <row r="4890" spans="1:13" s="35" customFormat="1" ht="15" x14ac:dyDescent="0.2">
      <c r="A4890" s="68" t="s">
        <v>14653</v>
      </c>
      <c r="B4890" s="69" t="s">
        <v>14295</v>
      </c>
      <c r="C4890" s="70" t="s">
        <v>14654</v>
      </c>
      <c r="D4890" s="71" t="s">
        <v>14655</v>
      </c>
      <c r="E4890" s="72">
        <v>12</v>
      </c>
      <c r="F4890" s="73" t="s">
        <v>279</v>
      </c>
      <c r="G4890" s="74">
        <v>8.4950399999999988E-3</v>
      </c>
      <c r="H4890" s="74">
        <f>'IDS Miami Dry Grocery 2025'!$I4890*'IDS Miami Dry Grocery 2025'!$G4890</f>
        <v>0</v>
      </c>
      <c r="I4890" s="78"/>
      <c r="J4890" s="75">
        <v>30.32</v>
      </c>
      <c r="K4890" s="76">
        <f>IFERROR((#REF!*#REF!)+('IDS Miami Dry Grocery 2025'!$J4890*'IDS Miami Dry Grocery 2025'!$I4890),'IDS Miami Dry Grocery 2025'!$J4890*'IDS Miami Dry Grocery 2025'!$I4890)</f>
        <v>0</v>
      </c>
      <c r="M4890" s="97"/>
    </row>
    <row r="4891" spans="1:13" s="35" customFormat="1" ht="15" x14ac:dyDescent="0.2">
      <c r="A4891" s="68" t="s">
        <v>14656</v>
      </c>
      <c r="B4891" s="69" t="s">
        <v>14295</v>
      </c>
      <c r="C4891" s="70" t="s">
        <v>14657</v>
      </c>
      <c r="D4891" s="71" t="s">
        <v>14658</v>
      </c>
      <c r="E4891" s="72">
        <v>12</v>
      </c>
      <c r="F4891" s="73" t="s">
        <v>497</v>
      </c>
      <c r="G4891" s="74">
        <v>1.0477215999999999E-2</v>
      </c>
      <c r="H4891" s="74">
        <f>'IDS Miami Dry Grocery 2025'!$I4891*'IDS Miami Dry Grocery 2025'!$G4891</f>
        <v>0</v>
      </c>
      <c r="I4891" s="78"/>
      <c r="J4891" s="75">
        <v>44.9</v>
      </c>
      <c r="K4891" s="76">
        <f>IFERROR((#REF!*#REF!)+('IDS Miami Dry Grocery 2025'!$J4891*'IDS Miami Dry Grocery 2025'!$I4891),'IDS Miami Dry Grocery 2025'!$J4891*'IDS Miami Dry Grocery 2025'!$I4891)</f>
        <v>0</v>
      </c>
      <c r="M4891" s="97"/>
    </row>
    <row r="4892" spans="1:13" s="35" customFormat="1" ht="15" x14ac:dyDescent="0.2">
      <c r="A4892" s="68" t="s">
        <v>14659</v>
      </c>
      <c r="B4892" s="69" t="s">
        <v>14295</v>
      </c>
      <c r="C4892" s="70" t="s">
        <v>14660</v>
      </c>
      <c r="D4892" s="71" t="s">
        <v>14661</v>
      </c>
      <c r="E4892" s="72">
        <v>12</v>
      </c>
      <c r="F4892" s="73" t="s">
        <v>133</v>
      </c>
      <c r="G4892" s="74">
        <v>1.5857408E-2</v>
      </c>
      <c r="H4892" s="74">
        <f>'IDS Miami Dry Grocery 2025'!$I4892*'IDS Miami Dry Grocery 2025'!$G4892</f>
        <v>0</v>
      </c>
      <c r="I4892" s="78"/>
      <c r="J4892" s="75">
        <v>42</v>
      </c>
      <c r="K4892" s="76">
        <f>IFERROR((#REF!*#REF!)+('IDS Miami Dry Grocery 2025'!$J4892*'IDS Miami Dry Grocery 2025'!$I4892),'IDS Miami Dry Grocery 2025'!$J4892*'IDS Miami Dry Grocery 2025'!$I4892)</f>
        <v>0</v>
      </c>
      <c r="M4892" s="97"/>
    </row>
    <row r="4893" spans="1:13" s="35" customFormat="1" ht="15" x14ac:dyDescent="0.2">
      <c r="A4893" s="68" t="s">
        <v>14662</v>
      </c>
      <c r="B4893" s="69" t="s">
        <v>14295</v>
      </c>
      <c r="C4893" s="70" t="s">
        <v>14663</v>
      </c>
      <c r="D4893" s="71" t="s">
        <v>14664</v>
      </c>
      <c r="E4893" s="72">
        <v>12</v>
      </c>
      <c r="F4893" s="73" t="s">
        <v>78</v>
      </c>
      <c r="G4893" s="74">
        <v>2.4069279999999998E-2</v>
      </c>
      <c r="H4893" s="74">
        <f>'IDS Miami Dry Grocery 2025'!$I4893*'IDS Miami Dry Grocery 2025'!$G4893</f>
        <v>0</v>
      </c>
      <c r="I4893" s="78"/>
      <c r="J4893" s="75">
        <v>35.07</v>
      </c>
      <c r="K4893" s="76">
        <f>IFERROR((#REF!*#REF!)+('IDS Miami Dry Grocery 2025'!$J4893*'IDS Miami Dry Grocery 2025'!$I4893),'IDS Miami Dry Grocery 2025'!$J4893*'IDS Miami Dry Grocery 2025'!$I4893)</f>
        <v>0</v>
      </c>
      <c r="M4893" s="97"/>
    </row>
    <row r="4894" spans="1:13" s="35" customFormat="1" ht="15" x14ac:dyDescent="0.2">
      <c r="A4894" s="68" t="s">
        <v>14665</v>
      </c>
      <c r="B4894" s="69" t="s">
        <v>14295</v>
      </c>
      <c r="C4894" s="70" t="s">
        <v>14666</v>
      </c>
      <c r="D4894" s="71" t="s">
        <v>14667</v>
      </c>
      <c r="E4894" s="72">
        <v>12</v>
      </c>
      <c r="F4894" s="73" t="s">
        <v>133</v>
      </c>
      <c r="G4894" s="74">
        <v>1.3025728E-2</v>
      </c>
      <c r="H4894" s="74">
        <f>'IDS Miami Dry Grocery 2025'!$I4894*'IDS Miami Dry Grocery 2025'!$G4894</f>
        <v>0</v>
      </c>
      <c r="I4894" s="78"/>
      <c r="J4894" s="75">
        <v>29.97</v>
      </c>
      <c r="K4894" s="76">
        <f>IFERROR((#REF!*#REF!)+('IDS Miami Dry Grocery 2025'!$J4894*'IDS Miami Dry Grocery 2025'!$I4894),'IDS Miami Dry Grocery 2025'!$J4894*'IDS Miami Dry Grocery 2025'!$I4894)</f>
        <v>0</v>
      </c>
      <c r="M4894" s="97"/>
    </row>
    <row r="4895" spans="1:13" s="35" customFormat="1" ht="15" x14ac:dyDescent="0.2">
      <c r="A4895" s="68" t="s">
        <v>14668</v>
      </c>
      <c r="B4895" s="69" t="s">
        <v>14295</v>
      </c>
      <c r="C4895" s="70" t="s">
        <v>14669</v>
      </c>
      <c r="D4895" s="71" t="s">
        <v>14667</v>
      </c>
      <c r="E4895" s="72">
        <v>12</v>
      </c>
      <c r="F4895" s="73" t="s">
        <v>3508</v>
      </c>
      <c r="G4895" s="74">
        <v>2.4352447999999999E-2</v>
      </c>
      <c r="H4895" s="74">
        <f>'IDS Miami Dry Grocery 2025'!$I4895*'IDS Miami Dry Grocery 2025'!$G4895</f>
        <v>0</v>
      </c>
      <c r="I4895" s="78"/>
      <c r="J4895" s="75">
        <v>42.72</v>
      </c>
      <c r="K4895" s="76">
        <f>IFERROR((#REF!*#REF!)+('IDS Miami Dry Grocery 2025'!$J4895*'IDS Miami Dry Grocery 2025'!$I4895),'IDS Miami Dry Grocery 2025'!$J4895*'IDS Miami Dry Grocery 2025'!$I4895)</f>
        <v>0</v>
      </c>
      <c r="M4895" s="97"/>
    </row>
    <row r="4896" spans="1:13" s="35" customFormat="1" ht="15" x14ac:dyDescent="0.2">
      <c r="A4896" s="68" t="s">
        <v>14670</v>
      </c>
      <c r="B4896" s="69" t="s">
        <v>14295</v>
      </c>
      <c r="C4896" s="70" t="s">
        <v>14671</v>
      </c>
      <c r="D4896" s="71" t="s">
        <v>14672</v>
      </c>
      <c r="E4896" s="72">
        <v>12</v>
      </c>
      <c r="F4896" s="73" t="s">
        <v>133</v>
      </c>
      <c r="G4896" s="74">
        <v>1.3025728E-2</v>
      </c>
      <c r="H4896" s="74">
        <f>'IDS Miami Dry Grocery 2025'!$I4896*'IDS Miami Dry Grocery 2025'!$G4896</f>
        <v>0</v>
      </c>
      <c r="I4896" s="78"/>
      <c r="J4896" s="75">
        <v>25.49</v>
      </c>
      <c r="K4896" s="76">
        <f>IFERROR((#REF!*#REF!)+('IDS Miami Dry Grocery 2025'!$J4896*'IDS Miami Dry Grocery 2025'!$I4896),'IDS Miami Dry Grocery 2025'!$J4896*'IDS Miami Dry Grocery 2025'!$I4896)</f>
        <v>0</v>
      </c>
      <c r="M4896" s="97"/>
    </row>
    <row r="4897" spans="1:13" s="35" customFormat="1" ht="15" x14ac:dyDescent="0.2">
      <c r="A4897" s="68" t="s">
        <v>14673</v>
      </c>
      <c r="B4897" s="69" t="s">
        <v>14295</v>
      </c>
      <c r="C4897" s="70" t="s">
        <v>14674</v>
      </c>
      <c r="D4897" s="71" t="s">
        <v>14675</v>
      </c>
      <c r="E4897" s="72">
        <v>12</v>
      </c>
      <c r="F4897" s="73" t="s">
        <v>3508</v>
      </c>
      <c r="G4897" s="74">
        <v>2.4635615999999999E-2</v>
      </c>
      <c r="H4897" s="74">
        <f>'IDS Miami Dry Grocery 2025'!$I4897*'IDS Miami Dry Grocery 2025'!$G4897</f>
        <v>0</v>
      </c>
      <c r="I4897" s="78"/>
      <c r="J4897" s="75">
        <v>34.630000000000003</v>
      </c>
      <c r="K4897" s="76">
        <f>IFERROR((#REF!*#REF!)+('IDS Miami Dry Grocery 2025'!$J4897*'IDS Miami Dry Grocery 2025'!$I4897),'IDS Miami Dry Grocery 2025'!$J4897*'IDS Miami Dry Grocery 2025'!$I4897)</f>
        <v>0</v>
      </c>
      <c r="M4897" s="97"/>
    </row>
    <row r="4898" spans="1:13" s="35" customFormat="1" ht="15" x14ac:dyDescent="0.2">
      <c r="A4898" s="68" t="s">
        <v>14676</v>
      </c>
      <c r="B4898" s="69" t="s">
        <v>14295</v>
      </c>
      <c r="C4898" s="70" t="s">
        <v>14677</v>
      </c>
      <c r="D4898" s="71" t="s">
        <v>14678</v>
      </c>
      <c r="E4898" s="72">
        <v>12</v>
      </c>
      <c r="F4898" s="73" t="s">
        <v>99</v>
      </c>
      <c r="G4898" s="74">
        <v>1.6423743999999997E-2</v>
      </c>
      <c r="H4898" s="74">
        <f>'IDS Miami Dry Grocery 2025'!$I4898*'IDS Miami Dry Grocery 2025'!$G4898</f>
        <v>0</v>
      </c>
      <c r="I4898" s="78"/>
      <c r="J4898" s="75">
        <v>36.53</v>
      </c>
      <c r="K4898" s="76">
        <f>IFERROR((#REF!*#REF!)+('IDS Miami Dry Grocery 2025'!$J4898*'IDS Miami Dry Grocery 2025'!$I4898),'IDS Miami Dry Grocery 2025'!$J4898*'IDS Miami Dry Grocery 2025'!$I4898)</f>
        <v>0</v>
      </c>
      <c r="M4898" s="97"/>
    </row>
    <row r="4899" spans="1:13" s="35" customFormat="1" ht="15" x14ac:dyDescent="0.2">
      <c r="A4899" s="68" t="s">
        <v>14679</v>
      </c>
      <c r="B4899" s="69" t="s">
        <v>14295</v>
      </c>
      <c r="C4899" s="70" t="s">
        <v>14680</v>
      </c>
      <c r="D4899" s="71" t="s">
        <v>14681</v>
      </c>
      <c r="E4899" s="72">
        <v>12</v>
      </c>
      <c r="F4899" s="73" t="s">
        <v>133</v>
      </c>
      <c r="G4899" s="74">
        <v>1.6423743999999997E-2</v>
      </c>
      <c r="H4899" s="74">
        <f>'IDS Miami Dry Grocery 2025'!$I4899*'IDS Miami Dry Grocery 2025'!$G4899</f>
        <v>0</v>
      </c>
      <c r="I4899" s="78"/>
      <c r="J4899" s="75">
        <v>63.49</v>
      </c>
      <c r="K4899" s="76">
        <f>IFERROR((#REF!*#REF!)+('IDS Miami Dry Grocery 2025'!$J4899*'IDS Miami Dry Grocery 2025'!$I4899),'IDS Miami Dry Grocery 2025'!$J4899*'IDS Miami Dry Grocery 2025'!$I4899)</f>
        <v>0</v>
      </c>
      <c r="M4899" s="97"/>
    </row>
    <row r="4900" spans="1:13" s="35" customFormat="1" ht="15" x14ac:dyDescent="0.2">
      <c r="A4900" s="68" t="s">
        <v>14683</v>
      </c>
      <c r="B4900" s="69" t="s">
        <v>14295</v>
      </c>
      <c r="C4900" s="70" t="s">
        <v>14684</v>
      </c>
      <c r="D4900" s="71" t="s">
        <v>14682</v>
      </c>
      <c r="E4900" s="72">
        <v>4</v>
      </c>
      <c r="F4900" s="73" t="s">
        <v>3989</v>
      </c>
      <c r="G4900" s="74">
        <v>3.1997983999999993E-2</v>
      </c>
      <c r="H4900" s="74">
        <f>'IDS Miami Dry Grocery 2025'!$I4900*'IDS Miami Dry Grocery 2025'!$G4900</f>
        <v>0</v>
      </c>
      <c r="I4900" s="78"/>
      <c r="J4900" s="75">
        <v>21.17</v>
      </c>
      <c r="K4900" s="76">
        <f>IFERROR((#REF!*#REF!)+('IDS Miami Dry Grocery 2025'!$J4900*'IDS Miami Dry Grocery 2025'!$I4900),'IDS Miami Dry Grocery 2025'!$J4900*'IDS Miami Dry Grocery 2025'!$I4900)</f>
        <v>0</v>
      </c>
      <c r="M4900" s="97"/>
    </row>
    <row r="4901" spans="1:13" s="35" customFormat="1" ht="15" x14ac:dyDescent="0.2">
      <c r="A4901" s="68" t="s">
        <v>14686</v>
      </c>
      <c r="B4901" s="69" t="s">
        <v>14295</v>
      </c>
      <c r="C4901" s="70" t="s">
        <v>14687</v>
      </c>
      <c r="D4901" s="71" t="s">
        <v>14685</v>
      </c>
      <c r="E4901" s="72">
        <v>12</v>
      </c>
      <c r="F4901" s="73" t="s">
        <v>3508</v>
      </c>
      <c r="G4901" s="74">
        <v>2.3219775999999998E-2</v>
      </c>
      <c r="H4901" s="74">
        <f>'IDS Miami Dry Grocery 2025'!$I4901*'IDS Miami Dry Grocery 2025'!$G4901</f>
        <v>0</v>
      </c>
      <c r="I4901" s="78"/>
      <c r="J4901" s="75">
        <v>36.54</v>
      </c>
      <c r="K4901" s="76">
        <f>IFERROR((#REF!*#REF!)+('IDS Miami Dry Grocery 2025'!$J4901*'IDS Miami Dry Grocery 2025'!$I4901),'IDS Miami Dry Grocery 2025'!$J4901*'IDS Miami Dry Grocery 2025'!$I4901)</f>
        <v>0</v>
      </c>
      <c r="M4901" s="97"/>
    </row>
    <row r="4902" spans="1:13" s="35" customFormat="1" ht="15" x14ac:dyDescent="0.2">
      <c r="A4902" s="68" t="s">
        <v>14688</v>
      </c>
      <c r="B4902" s="69" t="s">
        <v>14295</v>
      </c>
      <c r="C4902" s="70" t="s">
        <v>14689</v>
      </c>
      <c r="D4902" s="71" t="s">
        <v>14690</v>
      </c>
      <c r="E4902" s="72">
        <v>4</v>
      </c>
      <c r="F4902" s="73" t="s">
        <v>3989</v>
      </c>
      <c r="G4902" s="74">
        <v>3.5112831999999997E-2</v>
      </c>
      <c r="H4902" s="74">
        <f>'IDS Miami Dry Grocery 2025'!$I4902*'IDS Miami Dry Grocery 2025'!$G4902</f>
        <v>0</v>
      </c>
      <c r="I4902" s="78"/>
      <c r="J4902" s="75">
        <v>16.489999999999998</v>
      </c>
      <c r="K4902" s="76">
        <f>IFERROR((#REF!*#REF!)+('IDS Miami Dry Grocery 2025'!$J4902*'IDS Miami Dry Grocery 2025'!$I4902),'IDS Miami Dry Grocery 2025'!$J4902*'IDS Miami Dry Grocery 2025'!$I4902)</f>
        <v>0</v>
      </c>
      <c r="M4902" s="97"/>
    </row>
    <row r="4903" spans="1:13" s="35" customFormat="1" ht="15" x14ac:dyDescent="0.2">
      <c r="A4903" s="68" t="s">
        <v>14691</v>
      </c>
      <c r="B4903" s="69" t="s">
        <v>14295</v>
      </c>
      <c r="C4903" s="70">
        <v>74305001161</v>
      </c>
      <c r="D4903" s="71" t="s">
        <v>14692</v>
      </c>
      <c r="E4903" s="72">
        <v>12</v>
      </c>
      <c r="F4903" s="73" t="s">
        <v>497</v>
      </c>
      <c r="G4903" s="74">
        <v>0</v>
      </c>
      <c r="H4903" s="74">
        <f>'IDS Miami Dry Grocery 2025'!$I4903*'IDS Miami Dry Grocery 2025'!$G4903</f>
        <v>0</v>
      </c>
      <c r="I4903" s="78"/>
      <c r="J4903" s="75">
        <v>64.64</v>
      </c>
      <c r="K4903" s="76">
        <f>IFERROR((#REF!*#REF!)+('IDS Miami Dry Grocery 2025'!$J4903*'IDS Miami Dry Grocery 2025'!$I4903),'IDS Miami Dry Grocery 2025'!$J4903*'IDS Miami Dry Grocery 2025'!$I4903)</f>
        <v>0</v>
      </c>
      <c r="M4903" s="97"/>
    </row>
    <row r="4904" spans="1:13" s="35" customFormat="1" ht="15" x14ac:dyDescent="0.2">
      <c r="A4904" s="68" t="s">
        <v>14693</v>
      </c>
      <c r="B4904" s="69" t="s">
        <v>14295</v>
      </c>
      <c r="C4904" s="70">
        <v>13628608879</v>
      </c>
      <c r="D4904" s="71" t="s">
        <v>14694</v>
      </c>
      <c r="E4904" s="72">
        <v>6</v>
      </c>
      <c r="F4904" s="73" t="s">
        <v>487</v>
      </c>
      <c r="G4904" s="74">
        <v>0</v>
      </c>
      <c r="H4904" s="74">
        <f>'IDS Miami Dry Grocery 2025'!$I4904*'IDS Miami Dry Grocery 2025'!$G4904</f>
        <v>0</v>
      </c>
      <c r="I4904" s="78"/>
      <c r="J4904" s="75">
        <v>30.28</v>
      </c>
      <c r="K4904" s="76">
        <f>IFERROR((#REF!*#REF!)+('IDS Miami Dry Grocery 2025'!$J4904*'IDS Miami Dry Grocery 2025'!$I4904),'IDS Miami Dry Grocery 2025'!$J4904*'IDS Miami Dry Grocery 2025'!$I4904)</f>
        <v>0</v>
      </c>
      <c r="M4904" s="97"/>
    </row>
    <row r="4905" spans="1:13" s="35" customFormat="1" ht="15" x14ac:dyDescent="0.2">
      <c r="A4905" s="68" t="s">
        <v>14695</v>
      </c>
      <c r="B4905" s="69" t="s">
        <v>14295</v>
      </c>
      <c r="C4905" s="70">
        <v>71072011720</v>
      </c>
      <c r="D4905" s="71" t="s">
        <v>14696</v>
      </c>
      <c r="E4905" s="72">
        <v>6</v>
      </c>
      <c r="F4905" s="73" t="s">
        <v>138</v>
      </c>
      <c r="G4905" s="74">
        <v>0</v>
      </c>
      <c r="H4905" s="74">
        <f>'IDS Miami Dry Grocery 2025'!$I4905*'IDS Miami Dry Grocery 2025'!$G4905</f>
        <v>0</v>
      </c>
      <c r="I4905" s="78"/>
      <c r="J4905" s="75">
        <v>25.87</v>
      </c>
      <c r="K4905" s="76">
        <f>IFERROR((#REF!*#REF!)+('IDS Miami Dry Grocery 2025'!$J4905*'IDS Miami Dry Grocery 2025'!$I4905),'IDS Miami Dry Grocery 2025'!$J4905*'IDS Miami Dry Grocery 2025'!$I4905)</f>
        <v>0</v>
      </c>
      <c r="M4905" s="97"/>
    </row>
    <row r="4906" spans="1:13" s="35" customFormat="1" ht="15" x14ac:dyDescent="0.2">
      <c r="A4906" s="68" t="s">
        <v>14697</v>
      </c>
      <c r="B4906" s="69" t="s">
        <v>14295</v>
      </c>
      <c r="C4906" s="70">
        <v>70670002895</v>
      </c>
      <c r="D4906" s="71" t="s">
        <v>14698</v>
      </c>
      <c r="E4906" s="72">
        <v>6</v>
      </c>
      <c r="F4906" s="73" t="s">
        <v>254</v>
      </c>
      <c r="G4906" s="74">
        <v>0</v>
      </c>
      <c r="H4906" s="74">
        <f>'IDS Miami Dry Grocery 2025'!$I4906*'IDS Miami Dry Grocery 2025'!$G4906</f>
        <v>0</v>
      </c>
      <c r="I4906" s="78"/>
      <c r="J4906" s="75">
        <v>21.15</v>
      </c>
      <c r="K4906" s="76">
        <f>IFERROR((#REF!*#REF!)+('IDS Miami Dry Grocery 2025'!$J4906*'IDS Miami Dry Grocery 2025'!$I4906),'IDS Miami Dry Grocery 2025'!$J4906*'IDS Miami Dry Grocery 2025'!$I4906)</f>
        <v>0</v>
      </c>
      <c r="M4906" s="97"/>
    </row>
    <row r="4907" spans="1:13" s="35" customFormat="1" ht="15" x14ac:dyDescent="0.2">
      <c r="A4907" s="68" t="s">
        <v>14699</v>
      </c>
      <c r="B4907" s="69" t="s">
        <v>14295</v>
      </c>
      <c r="C4907" s="70">
        <v>648505302559</v>
      </c>
      <c r="D4907" s="71" t="s">
        <v>14700</v>
      </c>
      <c r="E4907" s="72">
        <v>6</v>
      </c>
      <c r="F4907" s="73" t="s">
        <v>1670</v>
      </c>
      <c r="G4907" s="74">
        <v>0</v>
      </c>
      <c r="H4907" s="74">
        <f>'IDS Miami Dry Grocery 2025'!$I4907*'IDS Miami Dry Grocery 2025'!$G4907</f>
        <v>0</v>
      </c>
      <c r="I4907" s="78"/>
      <c r="J4907" s="75">
        <v>42.69</v>
      </c>
      <c r="K4907" s="76">
        <f>IFERROR((#REF!*#REF!)+('IDS Miami Dry Grocery 2025'!$J4907*'IDS Miami Dry Grocery 2025'!$I4907),'IDS Miami Dry Grocery 2025'!$J4907*'IDS Miami Dry Grocery 2025'!$I4907)</f>
        <v>0</v>
      </c>
      <c r="M4907" s="97"/>
    </row>
    <row r="4908" spans="1:13" s="35" customFormat="1" ht="15" x14ac:dyDescent="0.2">
      <c r="A4908" s="68" t="s">
        <v>14701</v>
      </c>
      <c r="B4908" s="69" t="s">
        <v>14702</v>
      </c>
      <c r="C4908" s="70" t="s">
        <v>14703</v>
      </c>
      <c r="D4908" s="71" t="s">
        <v>14704</v>
      </c>
      <c r="E4908" s="72">
        <v>6</v>
      </c>
      <c r="F4908" s="73" t="s">
        <v>579</v>
      </c>
      <c r="G4908" s="74">
        <v>2.8316799999999998E-4</v>
      </c>
      <c r="H4908" s="74">
        <f>'IDS Miami Dry Grocery 2025'!$I4908*'IDS Miami Dry Grocery 2025'!$G4908</f>
        <v>0</v>
      </c>
      <c r="I4908" s="78"/>
      <c r="J4908" s="75">
        <v>18.600000000000001</v>
      </c>
      <c r="K4908" s="76">
        <f>IFERROR((#REF!*#REF!)+('IDS Miami Dry Grocery 2025'!$J4908*'IDS Miami Dry Grocery 2025'!$I4908),'IDS Miami Dry Grocery 2025'!$J4908*'IDS Miami Dry Grocery 2025'!$I4908)</f>
        <v>0</v>
      </c>
      <c r="M4908" s="97"/>
    </row>
    <row r="4909" spans="1:13" s="35" customFormat="1" ht="15" x14ac:dyDescent="0.2">
      <c r="A4909" s="68" t="s">
        <v>14705</v>
      </c>
      <c r="B4909" s="69" t="s">
        <v>14702</v>
      </c>
      <c r="C4909" s="70" t="s">
        <v>14706</v>
      </c>
      <c r="D4909" s="71" t="s">
        <v>14707</v>
      </c>
      <c r="E4909" s="72">
        <v>6</v>
      </c>
      <c r="F4909" s="73" t="s">
        <v>7299</v>
      </c>
      <c r="G4909" s="74">
        <v>2.8316799999999998E-4</v>
      </c>
      <c r="H4909" s="74">
        <f>'IDS Miami Dry Grocery 2025'!$I4909*'IDS Miami Dry Grocery 2025'!$G4909</f>
        <v>0</v>
      </c>
      <c r="I4909" s="78"/>
      <c r="J4909" s="75">
        <v>24.35</v>
      </c>
      <c r="K4909" s="76">
        <f>IFERROR((#REF!*#REF!)+('IDS Miami Dry Grocery 2025'!$J4909*'IDS Miami Dry Grocery 2025'!$I4909),'IDS Miami Dry Grocery 2025'!$J4909*'IDS Miami Dry Grocery 2025'!$I4909)</f>
        <v>0</v>
      </c>
      <c r="M4909" s="97"/>
    </row>
    <row r="4910" spans="1:13" s="35" customFormat="1" ht="15" x14ac:dyDescent="0.2">
      <c r="A4910" s="68" t="s">
        <v>14708</v>
      </c>
      <c r="B4910" s="69" t="s">
        <v>14702</v>
      </c>
      <c r="C4910" s="70" t="s">
        <v>14709</v>
      </c>
      <c r="D4910" s="71" t="s">
        <v>14710</v>
      </c>
      <c r="E4910" s="72">
        <v>12</v>
      </c>
      <c r="F4910" s="73" t="s">
        <v>665</v>
      </c>
      <c r="G4910" s="74">
        <v>2.8316799999999998E-4</v>
      </c>
      <c r="H4910" s="74">
        <f>'IDS Miami Dry Grocery 2025'!$I4910*'IDS Miami Dry Grocery 2025'!$G4910</f>
        <v>0</v>
      </c>
      <c r="I4910" s="78"/>
      <c r="J4910" s="75">
        <v>27.06</v>
      </c>
      <c r="K4910" s="76">
        <f>IFERROR((#REF!*#REF!)+('IDS Miami Dry Grocery 2025'!$J4910*'IDS Miami Dry Grocery 2025'!$I4910),'IDS Miami Dry Grocery 2025'!$J4910*'IDS Miami Dry Grocery 2025'!$I4910)</f>
        <v>0</v>
      </c>
      <c r="M4910" s="97"/>
    </row>
    <row r="4911" spans="1:13" s="35" customFormat="1" ht="15" x14ac:dyDescent="0.2">
      <c r="A4911" s="68" t="s">
        <v>14711</v>
      </c>
      <c r="B4911" s="69" t="s">
        <v>14702</v>
      </c>
      <c r="C4911" s="70" t="s">
        <v>14712</v>
      </c>
      <c r="D4911" s="71" t="s">
        <v>14713</v>
      </c>
      <c r="E4911" s="72">
        <v>6</v>
      </c>
      <c r="F4911" s="73" t="s">
        <v>671</v>
      </c>
      <c r="G4911" s="74">
        <v>2.8316799999999998E-4</v>
      </c>
      <c r="H4911" s="74">
        <f>'IDS Miami Dry Grocery 2025'!$I4911*'IDS Miami Dry Grocery 2025'!$G4911</f>
        <v>0</v>
      </c>
      <c r="I4911" s="78"/>
      <c r="J4911" s="75">
        <v>22.09</v>
      </c>
      <c r="K4911" s="76">
        <f>IFERROR((#REF!*#REF!)+('IDS Miami Dry Grocery 2025'!$J4911*'IDS Miami Dry Grocery 2025'!$I4911),'IDS Miami Dry Grocery 2025'!$J4911*'IDS Miami Dry Grocery 2025'!$I4911)</f>
        <v>0</v>
      </c>
      <c r="M4911" s="97"/>
    </row>
    <row r="4912" spans="1:13" s="35" customFormat="1" ht="15" x14ac:dyDescent="0.2">
      <c r="A4912" s="68" t="s">
        <v>14714</v>
      </c>
      <c r="B4912" s="69" t="s">
        <v>14702</v>
      </c>
      <c r="C4912" s="70" t="s">
        <v>14715</v>
      </c>
      <c r="D4912" s="71" t="s">
        <v>14716</v>
      </c>
      <c r="E4912" s="72">
        <v>6</v>
      </c>
      <c r="F4912" s="73" t="s">
        <v>671</v>
      </c>
      <c r="G4912" s="74">
        <v>2.8316799999999998E-4</v>
      </c>
      <c r="H4912" s="74">
        <f>'IDS Miami Dry Grocery 2025'!$I4912*'IDS Miami Dry Grocery 2025'!$G4912</f>
        <v>0</v>
      </c>
      <c r="I4912" s="78"/>
      <c r="J4912" s="75">
        <v>22.09</v>
      </c>
      <c r="K4912" s="76">
        <f>IFERROR((#REF!*#REF!)+('IDS Miami Dry Grocery 2025'!$J4912*'IDS Miami Dry Grocery 2025'!$I4912),'IDS Miami Dry Grocery 2025'!$J4912*'IDS Miami Dry Grocery 2025'!$I4912)</f>
        <v>0</v>
      </c>
      <c r="M4912" s="97"/>
    </row>
    <row r="4913" spans="1:13" s="35" customFormat="1" ht="15" x14ac:dyDescent="0.2">
      <c r="A4913" s="68" t="s">
        <v>14717</v>
      </c>
      <c r="B4913" s="69" t="s">
        <v>14702</v>
      </c>
      <c r="C4913" s="70" t="s">
        <v>14718</v>
      </c>
      <c r="D4913" s="71" t="s">
        <v>14719</v>
      </c>
      <c r="E4913" s="72">
        <v>12</v>
      </c>
      <c r="F4913" s="73" t="s">
        <v>670</v>
      </c>
      <c r="G4913" s="74">
        <v>2.8316799999999998E-4</v>
      </c>
      <c r="H4913" s="74">
        <f>'IDS Miami Dry Grocery 2025'!$I4913*'IDS Miami Dry Grocery 2025'!$G4913</f>
        <v>0</v>
      </c>
      <c r="I4913" s="78"/>
      <c r="J4913" s="75">
        <v>34.44</v>
      </c>
      <c r="K4913" s="76">
        <f>IFERROR((#REF!*#REF!)+('IDS Miami Dry Grocery 2025'!$J4913*'IDS Miami Dry Grocery 2025'!$I4913),'IDS Miami Dry Grocery 2025'!$J4913*'IDS Miami Dry Grocery 2025'!$I4913)</f>
        <v>0</v>
      </c>
      <c r="M4913" s="97"/>
    </row>
    <row r="4914" spans="1:13" s="35" customFormat="1" ht="15" x14ac:dyDescent="0.2">
      <c r="A4914" s="68" t="s">
        <v>14720</v>
      </c>
      <c r="B4914" s="69" t="s">
        <v>14702</v>
      </c>
      <c r="C4914" s="70" t="s">
        <v>14721</v>
      </c>
      <c r="D4914" s="71" t="s">
        <v>14722</v>
      </c>
      <c r="E4914" s="72">
        <v>6</v>
      </c>
      <c r="F4914" s="73" t="s">
        <v>665</v>
      </c>
      <c r="G4914" s="74">
        <v>2.8316799999999998E-4</v>
      </c>
      <c r="H4914" s="74">
        <f>'IDS Miami Dry Grocery 2025'!$I4914*'IDS Miami Dry Grocery 2025'!$G4914</f>
        <v>0</v>
      </c>
      <c r="I4914" s="78"/>
      <c r="J4914" s="75">
        <v>29.93</v>
      </c>
      <c r="K4914" s="76">
        <f>IFERROR((#REF!*#REF!)+('IDS Miami Dry Grocery 2025'!$J4914*'IDS Miami Dry Grocery 2025'!$I4914),'IDS Miami Dry Grocery 2025'!$J4914*'IDS Miami Dry Grocery 2025'!$I4914)</f>
        <v>0</v>
      </c>
      <c r="M4914" s="97"/>
    </row>
    <row r="4915" spans="1:13" s="35" customFormat="1" ht="15" x14ac:dyDescent="0.2">
      <c r="A4915" s="68" t="s">
        <v>14723</v>
      </c>
      <c r="B4915" s="69" t="s">
        <v>14702</v>
      </c>
      <c r="C4915" s="70" t="s">
        <v>14724</v>
      </c>
      <c r="D4915" s="71" t="s">
        <v>14725</v>
      </c>
      <c r="E4915" s="72">
        <v>6</v>
      </c>
      <c r="F4915" s="73" t="s">
        <v>4000</v>
      </c>
      <c r="G4915" s="74">
        <v>2.8316799999999998E-4</v>
      </c>
      <c r="H4915" s="74">
        <f>'IDS Miami Dry Grocery 2025'!$I4915*'IDS Miami Dry Grocery 2025'!$G4915</f>
        <v>0</v>
      </c>
      <c r="I4915" s="78"/>
      <c r="J4915" s="75">
        <v>15.63</v>
      </c>
      <c r="K4915" s="76">
        <f>IFERROR((#REF!*#REF!)+('IDS Miami Dry Grocery 2025'!$J4915*'IDS Miami Dry Grocery 2025'!$I4915),'IDS Miami Dry Grocery 2025'!$J4915*'IDS Miami Dry Grocery 2025'!$I4915)</f>
        <v>0</v>
      </c>
      <c r="M4915" s="97"/>
    </row>
    <row r="4916" spans="1:13" s="35" customFormat="1" ht="15" x14ac:dyDescent="0.2">
      <c r="A4916" s="68" t="s">
        <v>14726</v>
      </c>
      <c r="B4916" s="69" t="s">
        <v>14702</v>
      </c>
      <c r="C4916" s="70" t="s">
        <v>14727</v>
      </c>
      <c r="D4916" s="71" t="s">
        <v>14728</v>
      </c>
      <c r="E4916" s="72">
        <v>12</v>
      </c>
      <c r="F4916" s="73" t="s">
        <v>4258</v>
      </c>
      <c r="G4916" s="74">
        <v>2.8316799999999998E-4</v>
      </c>
      <c r="H4916" s="74">
        <f>'IDS Miami Dry Grocery 2025'!$I4916*'IDS Miami Dry Grocery 2025'!$G4916</f>
        <v>0</v>
      </c>
      <c r="I4916" s="78"/>
      <c r="J4916" s="75">
        <v>12.99</v>
      </c>
      <c r="K4916" s="76">
        <f>IFERROR((#REF!*#REF!)+('IDS Miami Dry Grocery 2025'!$J4916*'IDS Miami Dry Grocery 2025'!$I4916),'IDS Miami Dry Grocery 2025'!$J4916*'IDS Miami Dry Grocery 2025'!$I4916)</f>
        <v>0</v>
      </c>
      <c r="M4916" s="97"/>
    </row>
    <row r="4917" spans="1:13" s="35" customFormat="1" ht="15" x14ac:dyDescent="0.2">
      <c r="A4917" s="68" t="s">
        <v>14729</v>
      </c>
      <c r="B4917" s="69" t="s">
        <v>14702</v>
      </c>
      <c r="C4917" s="70" t="s">
        <v>14730</v>
      </c>
      <c r="D4917" s="71" t="s">
        <v>14731</v>
      </c>
      <c r="E4917" s="72">
        <v>6</v>
      </c>
      <c r="F4917" s="73" t="s">
        <v>579</v>
      </c>
      <c r="G4917" s="74">
        <v>2.8316799999999998E-4</v>
      </c>
      <c r="H4917" s="74">
        <f>'IDS Miami Dry Grocery 2025'!$I4917*'IDS Miami Dry Grocery 2025'!$G4917</f>
        <v>0</v>
      </c>
      <c r="I4917" s="78"/>
      <c r="J4917" s="75">
        <v>19.899999999999999</v>
      </c>
      <c r="K4917" s="76">
        <f>IFERROR((#REF!*#REF!)+('IDS Miami Dry Grocery 2025'!$J4917*'IDS Miami Dry Grocery 2025'!$I4917),'IDS Miami Dry Grocery 2025'!$J4917*'IDS Miami Dry Grocery 2025'!$I4917)</f>
        <v>0</v>
      </c>
      <c r="M4917" s="97"/>
    </row>
    <row r="4918" spans="1:13" s="35" customFormat="1" ht="15" x14ac:dyDescent="0.2">
      <c r="A4918" s="68" t="s">
        <v>14732</v>
      </c>
      <c r="B4918" s="69" t="s">
        <v>14702</v>
      </c>
      <c r="C4918" s="70" t="s">
        <v>14733</v>
      </c>
      <c r="D4918" s="71" t="s">
        <v>14734</v>
      </c>
      <c r="E4918" s="72">
        <v>12</v>
      </c>
      <c r="F4918" s="73" t="s">
        <v>6221</v>
      </c>
      <c r="G4918" s="74">
        <v>2.8316799999999998E-4</v>
      </c>
      <c r="H4918" s="74">
        <f>'IDS Miami Dry Grocery 2025'!$I4918*'IDS Miami Dry Grocery 2025'!$G4918</f>
        <v>0</v>
      </c>
      <c r="I4918" s="78"/>
      <c r="J4918" s="75">
        <v>16.54</v>
      </c>
      <c r="K4918" s="76">
        <f>IFERROR((#REF!*#REF!)+('IDS Miami Dry Grocery 2025'!$J4918*'IDS Miami Dry Grocery 2025'!$I4918),'IDS Miami Dry Grocery 2025'!$J4918*'IDS Miami Dry Grocery 2025'!$I4918)</f>
        <v>0</v>
      </c>
      <c r="M4918" s="97"/>
    </row>
    <row r="4919" spans="1:13" s="35" customFormat="1" ht="15" x14ac:dyDescent="0.2">
      <c r="A4919" s="68" t="s">
        <v>14735</v>
      </c>
      <c r="B4919" s="69" t="s">
        <v>14702</v>
      </c>
      <c r="C4919" s="70" t="s">
        <v>14736</v>
      </c>
      <c r="D4919" s="71" t="s">
        <v>14737</v>
      </c>
      <c r="E4919" s="72">
        <v>12</v>
      </c>
      <c r="F4919" s="73" t="s">
        <v>579</v>
      </c>
      <c r="G4919" s="74">
        <v>2.8316799999999998E-4</v>
      </c>
      <c r="H4919" s="74">
        <f>'IDS Miami Dry Grocery 2025'!$I4919*'IDS Miami Dry Grocery 2025'!$G4919</f>
        <v>0</v>
      </c>
      <c r="I4919" s="78"/>
      <c r="J4919" s="75">
        <v>29.22</v>
      </c>
      <c r="K4919" s="76">
        <f>IFERROR((#REF!*#REF!)+('IDS Miami Dry Grocery 2025'!$J4919*'IDS Miami Dry Grocery 2025'!$I4919),'IDS Miami Dry Grocery 2025'!$J4919*'IDS Miami Dry Grocery 2025'!$I4919)</f>
        <v>0</v>
      </c>
      <c r="M4919" s="97"/>
    </row>
    <row r="4920" spans="1:13" s="35" customFormat="1" ht="15" x14ac:dyDescent="0.2">
      <c r="A4920" s="68" t="s">
        <v>14738</v>
      </c>
      <c r="B4920" s="69" t="s">
        <v>14702</v>
      </c>
      <c r="C4920" s="70" t="s">
        <v>14739</v>
      </c>
      <c r="D4920" s="71" t="s">
        <v>14740</v>
      </c>
      <c r="E4920" s="72">
        <v>6</v>
      </c>
      <c r="F4920" s="73" t="s">
        <v>579</v>
      </c>
      <c r="G4920" s="74">
        <v>2.8316799999999998E-4</v>
      </c>
      <c r="H4920" s="74">
        <f>'IDS Miami Dry Grocery 2025'!$I4920*'IDS Miami Dry Grocery 2025'!$G4920</f>
        <v>0</v>
      </c>
      <c r="I4920" s="78"/>
      <c r="J4920" s="75">
        <v>21.04</v>
      </c>
      <c r="K4920" s="76">
        <f>IFERROR((#REF!*#REF!)+('IDS Miami Dry Grocery 2025'!$J4920*'IDS Miami Dry Grocery 2025'!$I4920),'IDS Miami Dry Grocery 2025'!$J4920*'IDS Miami Dry Grocery 2025'!$I4920)</f>
        <v>0</v>
      </c>
      <c r="M4920" s="97"/>
    </row>
    <row r="4921" spans="1:13" s="35" customFormat="1" ht="15" x14ac:dyDescent="0.2">
      <c r="A4921" s="68" t="s">
        <v>14741</v>
      </c>
      <c r="B4921" s="69" t="s">
        <v>14702</v>
      </c>
      <c r="C4921" s="70" t="s">
        <v>14742</v>
      </c>
      <c r="D4921" s="71" t="s">
        <v>14743</v>
      </c>
      <c r="E4921" s="72">
        <v>12</v>
      </c>
      <c r="F4921" s="73" t="s">
        <v>912</v>
      </c>
      <c r="G4921" s="74">
        <v>2.8316799999999998E-4</v>
      </c>
      <c r="H4921" s="74">
        <f>'IDS Miami Dry Grocery 2025'!$I4921*'IDS Miami Dry Grocery 2025'!$G4921</f>
        <v>0</v>
      </c>
      <c r="I4921" s="78"/>
      <c r="J4921" s="75">
        <v>22.61</v>
      </c>
      <c r="K4921" s="76">
        <f>IFERROR((#REF!*#REF!)+('IDS Miami Dry Grocery 2025'!$J4921*'IDS Miami Dry Grocery 2025'!$I4921),'IDS Miami Dry Grocery 2025'!$J4921*'IDS Miami Dry Grocery 2025'!$I4921)</f>
        <v>0</v>
      </c>
      <c r="M4921" s="97"/>
    </row>
    <row r="4922" spans="1:13" s="35" customFormat="1" ht="15" x14ac:dyDescent="0.2">
      <c r="A4922" s="68" t="s">
        <v>14744</v>
      </c>
      <c r="B4922" s="69" t="s">
        <v>14702</v>
      </c>
      <c r="C4922" s="70" t="s">
        <v>14745</v>
      </c>
      <c r="D4922" s="71" t="s">
        <v>14746</v>
      </c>
      <c r="E4922" s="72">
        <v>12</v>
      </c>
      <c r="F4922" s="73" t="s">
        <v>7151</v>
      </c>
      <c r="G4922" s="74">
        <v>2.8316799999999998E-4</v>
      </c>
      <c r="H4922" s="74">
        <f>'IDS Miami Dry Grocery 2025'!$I4922*'IDS Miami Dry Grocery 2025'!$G4922</f>
        <v>0</v>
      </c>
      <c r="I4922" s="78"/>
      <c r="J4922" s="75">
        <v>23.94</v>
      </c>
      <c r="K4922" s="76">
        <f>IFERROR((#REF!*#REF!)+('IDS Miami Dry Grocery 2025'!$J4922*'IDS Miami Dry Grocery 2025'!$I4922),'IDS Miami Dry Grocery 2025'!$J4922*'IDS Miami Dry Grocery 2025'!$I4922)</f>
        <v>0</v>
      </c>
      <c r="M4922" s="97"/>
    </row>
    <row r="4923" spans="1:13" s="35" customFormat="1" ht="15" x14ac:dyDescent="0.2">
      <c r="A4923" s="68" t="s">
        <v>14747</v>
      </c>
      <c r="B4923" s="69" t="s">
        <v>14702</v>
      </c>
      <c r="C4923" s="70" t="s">
        <v>14748</v>
      </c>
      <c r="D4923" s="71" t="s">
        <v>14749</v>
      </c>
      <c r="E4923" s="72">
        <v>12</v>
      </c>
      <c r="F4923" s="73" t="s">
        <v>14750</v>
      </c>
      <c r="G4923" s="74">
        <v>2.8316799999999998E-4</v>
      </c>
      <c r="H4923" s="74">
        <f>'IDS Miami Dry Grocery 2025'!$I4923*'IDS Miami Dry Grocery 2025'!$G4923</f>
        <v>0</v>
      </c>
      <c r="I4923" s="78"/>
      <c r="J4923" s="75">
        <v>21.75</v>
      </c>
      <c r="K4923" s="76">
        <f>IFERROR((#REF!*#REF!)+('IDS Miami Dry Grocery 2025'!$J4923*'IDS Miami Dry Grocery 2025'!$I4923),'IDS Miami Dry Grocery 2025'!$J4923*'IDS Miami Dry Grocery 2025'!$I4923)</f>
        <v>0</v>
      </c>
      <c r="M4923" s="97"/>
    </row>
    <row r="4924" spans="1:13" s="35" customFormat="1" ht="15" x14ac:dyDescent="0.2">
      <c r="A4924" s="68" t="s">
        <v>14751</v>
      </c>
      <c r="B4924" s="69" t="s">
        <v>14702</v>
      </c>
      <c r="C4924" s="70" t="s">
        <v>14752</v>
      </c>
      <c r="D4924" s="71" t="s">
        <v>14753</v>
      </c>
      <c r="E4924" s="72">
        <v>6</v>
      </c>
      <c r="F4924" s="73" t="s">
        <v>9689</v>
      </c>
      <c r="G4924" s="74">
        <v>2.8316799999999998E-4</v>
      </c>
      <c r="H4924" s="74">
        <f>'IDS Miami Dry Grocery 2025'!$I4924*'IDS Miami Dry Grocery 2025'!$G4924</f>
        <v>0</v>
      </c>
      <c r="I4924" s="78"/>
      <c r="J4924" s="75">
        <v>19.46</v>
      </c>
      <c r="K4924" s="76">
        <f>IFERROR((#REF!*#REF!)+('IDS Miami Dry Grocery 2025'!$J4924*'IDS Miami Dry Grocery 2025'!$I4924),'IDS Miami Dry Grocery 2025'!$J4924*'IDS Miami Dry Grocery 2025'!$I4924)</f>
        <v>0</v>
      </c>
      <c r="M4924" s="97"/>
    </row>
    <row r="4925" spans="1:13" s="35" customFormat="1" ht="15" x14ac:dyDescent="0.2">
      <c r="A4925" s="68" t="s">
        <v>14754</v>
      </c>
      <c r="B4925" s="69" t="s">
        <v>14702</v>
      </c>
      <c r="C4925" s="70" t="s">
        <v>14755</v>
      </c>
      <c r="D4925" s="71" t="s">
        <v>14756</v>
      </c>
      <c r="E4925" s="72">
        <v>6</v>
      </c>
      <c r="F4925" s="73" t="s">
        <v>14757</v>
      </c>
      <c r="G4925" s="74">
        <v>2.8316799999999998E-4</v>
      </c>
      <c r="H4925" s="74">
        <f>'IDS Miami Dry Grocery 2025'!$I4925*'IDS Miami Dry Grocery 2025'!$G4925</f>
        <v>0</v>
      </c>
      <c r="I4925" s="78"/>
      <c r="J4925" s="75">
        <v>21.23</v>
      </c>
      <c r="K4925" s="76">
        <f>IFERROR((#REF!*#REF!)+('IDS Miami Dry Grocery 2025'!$J4925*'IDS Miami Dry Grocery 2025'!$I4925),'IDS Miami Dry Grocery 2025'!$J4925*'IDS Miami Dry Grocery 2025'!$I4925)</f>
        <v>0</v>
      </c>
      <c r="M4925" s="97"/>
    </row>
    <row r="4926" spans="1:13" s="35" customFormat="1" ht="15" x14ac:dyDescent="0.2">
      <c r="A4926" s="68" t="s">
        <v>14758</v>
      </c>
      <c r="B4926" s="69" t="s">
        <v>14702</v>
      </c>
      <c r="C4926" s="70" t="s">
        <v>14759</v>
      </c>
      <c r="D4926" s="71" t="s">
        <v>14760</v>
      </c>
      <c r="E4926" s="72">
        <v>12</v>
      </c>
      <c r="F4926" s="73" t="s">
        <v>579</v>
      </c>
      <c r="G4926" s="74">
        <v>2.8316799999999998E-4</v>
      </c>
      <c r="H4926" s="74">
        <f>'IDS Miami Dry Grocery 2025'!$I4926*'IDS Miami Dry Grocery 2025'!$G4926</f>
        <v>0</v>
      </c>
      <c r="I4926" s="78"/>
      <c r="J4926" s="75">
        <v>34.18</v>
      </c>
      <c r="K4926" s="76">
        <f>IFERROR((#REF!*#REF!)+('IDS Miami Dry Grocery 2025'!$J4926*'IDS Miami Dry Grocery 2025'!$I4926),'IDS Miami Dry Grocery 2025'!$J4926*'IDS Miami Dry Grocery 2025'!$I4926)</f>
        <v>0</v>
      </c>
      <c r="M4926" s="97"/>
    </row>
    <row r="4927" spans="1:13" s="35" customFormat="1" ht="15" x14ac:dyDescent="0.2">
      <c r="A4927" s="68" t="s">
        <v>14761</v>
      </c>
      <c r="B4927" s="69" t="s">
        <v>14702</v>
      </c>
      <c r="C4927" s="70" t="s">
        <v>14762</v>
      </c>
      <c r="D4927" s="71" t="s">
        <v>14763</v>
      </c>
      <c r="E4927" s="72">
        <v>6</v>
      </c>
      <c r="F4927" s="73" t="s">
        <v>14764</v>
      </c>
      <c r="G4927" s="74">
        <v>2.8316799999999998E-4</v>
      </c>
      <c r="H4927" s="74">
        <f>'IDS Miami Dry Grocery 2025'!$I4927*'IDS Miami Dry Grocery 2025'!$G4927</f>
        <v>0</v>
      </c>
      <c r="I4927" s="78"/>
      <c r="J4927" s="75">
        <v>29.86</v>
      </c>
      <c r="K4927" s="76">
        <f>IFERROR((#REF!*#REF!)+('IDS Miami Dry Grocery 2025'!$J4927*'IDS Miami Dry Grocery 2025'!$I4927),'IDS Miami Dry Grocery 2025'!$J4927*'IDS Miami Dry Grocery 2025'!$I4927)</f>
        <v>0</v>
      </c>
      <c r="M4927" s="97"/>
    </row>
    <row r="4928" spans="1:13" s="35" customFormat="1" ht="15" x14ac:dyDescent="0.2">
      <c r="A4928" s="68" t="s">
        <v>14765</v>
      </c>
      <c r="B4928" s="69" t="s">
        <v>14702</v>
      </c>
      <c r="C4928" s="70" t="s">
        <v>14766</v>
      </c>
      <c r="D4928" s="71" t="s">
        <v>14767</v>
      </c>
      <c r="E4928" s="72">
        <v>6</v>
      </c>
      <c r="F4928" s="73" t="s">
        <v>579</v>
      </c>
      <c r="G4928" s="74">
        <v>2.8316799999999998E-4</v>
      </c>
      <c r="H4928" s="74">
        <f>'IDS Miami Dry Grocery 2025'!$I4928*'IDS Miami Dry Grocery 2025'!$G4928</f>
        <v>0</v>
      </c>
      <c r="I4928" s="78"/>
      <c r="J4928" s="75">
        <v>41.61</v>
      </c>
      <c r="K4928" s="76">
        <f>IFERROR((#REF!*#REF!)+('IDS Miami Dry Grocery 2025'!$J4928*'IDS Miami Dry Grocery 2025'!$I4928),'IDS Miami Dry Grocery 2025'!$J4928*'IDS Miami Dry Grocery 2025'!$I4928)</f>
        <v>0</v>
      </c>
      <c r="M4928" s="97"/>
    </row>
    <row r="4929" spans="1:13" s="35" customFormat="1" ht="15" x14ac:dyDescent="0.2">
      <c r="A4929" s="68" t="s">
        <v>14768</v>
      </c>
      <c r="B4929" s="69" t="s">
        <v>14702</v>
      </c>
      <c r="C4929" s="70" t="s">
        <v>14769</v>
      </c>
      <c r="D4929" s="71" t="s">
        <v>14770</v>
      </c>
      <c r="E4929" s="72">
        <v>24</v>
      </c>
      <c r="F4929" s="73" t="s">
        <v>579</v>
      </c>
      <c r="G4929" s="74">
        <v>2.8316799999999998E-4</v>
      </c>
      <c r="H4929" s="74">
        <f>'IDS Miami Dry Grocery 2025'!$I4929*'IDS Miami Dry Grocery 2025'!$G4929</f>
        <v>0</v>
      </c>
      <c r="I4929" s="78"/>
      <c r="J4929" s="75">
        <v>23.44</v>
      </c>
      <c r="K4929" s="76">
        <f>IFERROR((#REF!*#REF!)+('IDS Miami Dry Grocery 2025'!$J4929*'IDS Miami Dry Grocery 2025'!$I4929),'IDS Miami Dry Grocery 2025'!$J4929*'IDS Miami Dry Grocery 2025'!$I4929)</f>
        <v>0</v>
      </c>
      <c r="M4929" s="97"/>
    </row>
    <row r="4930" spans="1:13" s="35" customFormat="1" ht="15" x14ac:dyDescent="0.2">
      <c r="A4930" s="68" t="s">
        <v>14771</v>
      </c>
      <c r="B4930" s="69" t="s">
        <v>14702</v>
      </c>
      <c r="C4930" s="70" t="s">
        <v>14772</v>
      </c>
      <c r="D4930" s="71" t="s">
        <v>14773</v>
      </c>
      <c r="E4930" s="72">
        <v>12</v>
      </c>
      <c r="F4930" s="73" t="s">
        <v>14774</v>
      </c>
      <c r="G4930" s="74">
        <v>7.3623680000000002E-3</v>
      </c>
      <c r="H4930" s="74">
        <f>'IDS Miami Dry Grocery 2025'!$I4930*'IDS Miami Dry Grocery 2025'!$G4930</f>
        <v>0</v>
      </c>
      <c r="I4930" s="78"/>
      <c r="J4930" s="75">
        <v>68.209999999999994</v>
      </c>
      <c r="K4930" s="76">
        <f>IFERROR((#REF!*#REF!)+('IDS Miami Dry Grocery 2025'!$J4930*'IDS Miami Dry Grocery 2025'!$I4930),'IDS Miami Dry Grocery 2025'!$J4930*'IDS Miami Dry Grocery 2025'!$I4930)</f>
        <v>0</v>
      </c>
      <c r="M4930" s="97"/>
    </row>
    <row r="4931" spans="1:13" s="35" customFormat="1" ht="15" x14ac:dyDescent="0.2">
      <c r="A4931" s="68" t="s">
        <v>14775</v>
      </c>
      <c r="B4931" s="69" t="s">
        <v>14702</v>
      </c>
      <c r="C4931" s="70" t="s">
        <v>14776</v>
      </c>
      <c r="D4931" s="71" t="s">
        <v>14777</v>
      </c>
      <c r="E4931" s="72">
        <v>12</v>
      </c>
      <c r="F4931" s="73" t="s">
        <v>1665</v>
      </c>
      <c r="G4931" s="74">
        <v>2.8316799999999998E-4</v>
      </c>
      <c r="H4931" s="74">
        <f>'IDS Miami Dry Grocery 2025'!$I4931*'IDS Miami Dry Grocery 2025'!$G4931</f>
        <v>0</v>
      </c>
      <c r="I4931" s="78"/>
      <c r="J4931" s="75">
        <v>23.92</v>
      </c>
      <c r="K4931" s="76">
        <f>IFERROR((#REF!*#REF!)+('IDS Miami Dry Grocery 2025'!$J4931*'IDS Miami Dry Grocery 2025'!$I4931),'IDS Miami Dry Grocery 2025'!$J4931*'IDS Miami Dry Grocery 2025'!$I4931)</f>
        <v>0</v>
      </c>
      <c r="M4931" s="97"/>
    </row>
    <row r="4932" spans="1:13" s="35" customFormat="1" ht="15" x14ac:dyDescent="0.2">
      <c r="A4932" s="68" t="s">
        <v>14778</v>
      </c>
      <c r="B4932" s="69" t="s">
        <v>14702</v>
      </c>
      <c r="C4932" s="70" t="s">
        <v>14779</v>
      </c>
      <c r="D4932" s="71" t="s">
        <v>14780</v>
      </c>
      <c r="E4932" s="72">
        <v>6</v>
      </c>
      <c r="F4932" s="73" t="s">
        <v>3116</v>
      </c>
      <c r="G4932" s="74">
        <v>2.8316799999999998E-4</v>
      </c>
      <c r="H4932" s="74">
        <f>'IDS Miami Dry Grocery 2025'!$I4932*'IDS Miami Dry Grocery 2025'!$G4932</f>
        <v>0</v>
      </c>
      <c r="I4932" s="78"/>
      <c r="J4932" s="75">
        <v>11.99</v>
      </c>
      <c r="K4932" s="76">
        <f>IFERROR((#REF!*#REF!)+('IDS Miami Dry Grocery 2025'!$J4932*'IDS Miami Dry Grocery 2025'!$I4932),'IDS Miami Dry Grocery 2025'!$J4932*'IDS Miami Dry Grocery 2025'!$I4932)</f>
        <v>0</v>
      </c>
      <c r="M4932" s="97"/>
    </row>
    <row r="4933" spans="1:13" s="35" customFormat="1" ht="15" x14ac:dyDescent="0.2">
      <c r="A4933" s="68" t="s">
        <v>14781</v>
      </c>
      <c r="B4933" s="69" t="s">
        <v>14702</v>
      </c>
      <c r="C4933" s="70" t="s">
        <v>14782</v>
      </c>
      <c r="D4933" s="71" t="s">
        <v>14783</v>
      </c>
      <c r="E4933" s="72">
        <v>12</v>
      </c>
      <c r="F4933" s="73" t="s">
        <v>6601</v>
      </c>
      <c r="G4933" s="74">
        <v>2.8316799999999998E-4</v>
      </c>
      <c r="H4933" s="74">
        <f>'IDS Miami Dry Grocery 2025'!$I4933*'IDS Miami Dry Grocery 2025'!$G4933</f>
        <v>0</v>
      </c>
      <c r="I4933" s="78"/>
      <c r="J4933" s="75">
        <v>14.75</v>
      </c>
      <c r="K4933" s="76">
        <f>IFERROR((#REF!*#REF!)+('IDS Miami Dry Grocery 2025'!$J4933*'IDS Miami Dry Grocery 2025'!$I4933),'IDS Miami Dry Grocery 2025'!$J4933*'IDS Miami Dry Grocery 2025'!$I4933)</f>
        <v>0</v>
      </c>
      <c r="M4933" s="97"/>
    </row>
    <row r="4934" spans="1:13" s="35" customFormat="1" ht="15" x14ac:dyDescent="0.2">
      <c r="A4934" s="68" t="s">
        <v>14784</v>
      </c>
      <c r="B4934" s="69" t="s">
        <v>14702</v>
      </c>
      <c r="C4934" s="70" t="s">
        <v>14785</v>
      </c>
      <c r="D4934" s="71" t="s">
        <v>14786</v>
      </c>
      <c r="E4934" s="72">
        <v>12</v>
      </c>
      <c r="F4934" s="73" t="s">
        <v>6601</v>
      </c>
      <c r="G4934" s="74">
        <v>2.8316799999999998E-4</v>
      </c>
      <c r="H4934" s="74">
        <f>'IDS Miami Dry Grocery 2025'!$I4934*'IDS Miami Dry Grocery 2025'!$G4934</f>
        <v>0</v>
      </c>
      <c r="I4934" s="78"/>
      <c r="J4934" s="75">
        <v>14.75</v>
      </c>
      <c r="K4934" s="76">
        <f>IFERROR((#REF!*#REF!)+('IDS Miami Dry Grocery 2025'!$J4934*'IDS Miami Dry Grocery 2025'!$I4934),'IDS Miami Dry Grocery 2025'!$J4934*'IDS Miami Dry Grocery 2025'!$I4934)</f>
        <v>0</v>
      </c>
      <c r="M4934" s="97"/>
    </row>
    <row r="4935" spans="1:13" s="35" customFormat="1" ht="15" x14ac:dyDescent="0.2">
      <c r="A4935" s="68" t="s">
        <v>14787</v>
      </c>
      <c r="B4935" s="69" t="s">
        <v>14702</v>
      </c>
      <c r="C4935" s="70" t="s">
        <v>14788</v>
      </c>
      <c r="D4935" s="71" t="s">
        <v>14789</v>
      </c>
      <c r="E4935" s="72">
        <v>6</v>
      </c>
      <c r="F4935" s="73" t="s">
        <v>664</v>
      </c>
      <c r="G4935" s="74">
        <v>2.8316799999999998E-4</v>
      </c>
      <c r="H4935" s="74">
        <f>'IDS Miami Dry Grocery 2025'!$I4935*'IDS Miami Dry Grocery 2025'!$G4935</f>
        <v>0</v>
      </c>
      <c r="I4935" s="78"/>
      <c r="J4935" s="75">
        <v>38.42</v>
      </c>
      <c r="K4935" s="76">
        <f>IFERROR((#REF!*#REF!)+('IDS Miami Dry Grocery 2025'!$J4935*'IDS Miami Dry Grocery 2025'!$I4935),'IDS Miami Dry Grocery 2025'!$J4935*'IDS Miami Dry Grocery 2025'!$I4935)</f>
        <v>0</v>
      </c>
      <c r="M4935" s="97"/>
    </row>
    <row r="4936" spans="1:13" s="35" customFormat="1" ht="15" x14ac:dyDescent="0.2">
      <c r="A4936" s="68" t="s">
        <v>14790</v>
      </c>
      <c r="B4936" s="69" t="s">
        <v>14702</v>
      </c>
      <c r="C4936" s="70" t="s">
        <v>14791</v>
      </c>
      <c r="D4936" s="71" t="s">
        <v>14792</v>
      </c>
      <c r="E4936" s="72">
        <v>6</v>
      </c>
      <c r="F4936" s="73" t="s">
        <v>587</v>
      </c>
      <c r="G4936" s="74">
        <v>2.8316799999999998E-4</v>
      </c>
      <c r="H4936" s="74">
        <f>'IDS Miami Dry Grocery 2025'!$I4936*'IDS Miami Dry Grocery 2025'!$G4936</f>
        <v>0</v>
      </c>
      <c r="I4936" s="78"/>
      <c r="J4936" s="75">
        <v>21.76</v>
      </c>
      <c r="K4936" s="76">
        <f>IFERROR((#REF!*#REF!)+('IDS Miami Dry Grocery 2025'!$J4936*'IDS Miami Dry Grocery 2025'!$I4936),'IDS Miami Dry Grocery 2025'!$J4936*'IDS Miami Dry Grocery 2025'!$I4936)</f>
        <v>0</v>
      </c>
      <c r="M4936" s="97"/>
    </row>
    <row r="4937" spans="1:13" s="35" customFormat="1" ht="15" x14ac:dyDescent="0.2">
      <c r="A4937" s="68" t="s">
        <v>14793</v>
      </c>
      <c r="B4937" s="69" t="s">
        <v>14702</v>
      </c>
      <c r="C4937" s="70" t="s">
        <v>14794</v>
      </c>
      <c r="D4937" s="71" t="s">
        <v>14795</v>
      </c>
      <c r="E4937" s="72">
        <v>6</v>
      </c>
      <c r="F4937" s="73" t="s">
        <v>587</v>
      </c>
      <c r="G4937" s="74">
        <v>2.8316799999999998E-4</v>
      </c>
      <c r="H4937" s="74">
        <f>'IDS Miami Dry Grocery 2025'!$I4937*'IDS Miami Dry Grocery 2025'!$G4937</f>
        <v>0</v>
      </c>
      <c r="I4937" s="78"/>
      <c r="J4937" s="75">
        <v>23.3</v>
      </c>
      <c r="K4937" s="76">
        <f>IFERROR((#REF!*#REF!)+('IDS Miami Dry Grocery 2025'!$J4937*'IDS Miami Dry Grocery 2025'!$I4937),'IDS Miami Dry Grocery 2025'!$J4937*'IDS Miami Dry Grocery 2025'!$I4937)</f>
        <v>0</v>
      </c>
      <c r="M4937" s="97"/>
    </row>
    <row r="4938" spans="1:13" s="35" customFormat="1" ht="15" x14ac:dyDescent="0.2">
      <c r="A4938" s="68" t="s">
        <v>14796</v>
      </c>
      <c r="B4938" s="69" t="s">
        <v>14702</v>
      </c>
      <c r="C4938" s="70" t="s">
        <v>14797</v>
      </c>
      <c r="D4938" s="71" t="s">
        <v>14798</v>
      </c>
      <c r="E4938" s="72">
        <v>6</v>
      </c>
      <c r="F4938" s="73" t="s">
        <v>587</v>
      </c>
      <c r="G4938" s="74">
        <v>2.8316799999999998E-4</v>
      </c>
      <c r="H4938" s="74">
        <f>'IDS Miami Dry Grocery 2025'!$I4938*'IDS Miami Dry Grocery 2025'!$G4938</f>
        <v>0</v>
      </c>
      <c r="I4938" s="78"/>
      <c r="J4938" s="75">
        <v>23.86</v>
      </c>
      <c r="K4938" s="76">
        <f>IFERROR((#REF!*#REF!)+('IDS Miami Dry Grocery 2025'!$J4938*'IDS Miami Dry Grocery 2025'!$I4938),'IDS Miami Dry Grocery 2025'!$J4938*'IDS Miami Dry Grocery 2025'!$I4938)</f>
        <v>0</v>
      </c>
      <c r="M4938" s="97"/>
    </row>
    <row r="4939" spans="1:13" s="35" customFormat="1" ht="15" x14ac:dyDescent="0.2">
      <c r="A4939" s="68" t="s">
        <v>14799</v>
      </c>
      <c r="B4939" s="69" t="s">
        <v>14702</v>
      </c>
      <c r="C4939" s="70" t="s">
        <v>14800</v>
      </c>
      <c r="D4939" s="71" t="s">
        <v>14801</v>
      </c>
      <c r="E4939" s="72">
        <v>6</v>
      </c>
      <c r="F4939" s="73" t="s">
        <v>820</v>
      </c>
      <c r="G4939" s="74">
        <v>2.8316799999999998E-4</v>
      </c>
      <c r="H4939" s="74">
        <f>'IDS Miami Dry Grocery 2025'!$I4939*'IDS Miami Dry Grocery 2025'!$G4939</f>
        <v>0</v>
      </c>
      <c r="I4939" s="78"/>
      <c r="J4939" s="75">
        <v>42.07</v>
      </c>
      <c r="K4939" s="76">
        <f>IFERROR((#REF!*#REF!)+('IDS Miami Dry Grocery 2025'!$J4939*'IDS Miami Dry Grocery 2025'!$I4939),'IDS Miami Dry Grocery 2025'!$J4939*'IDS Miami Dry Grocery 2025'!$I4939)</f>
        <v>0</v>
      </c>
      <c r="M4939" s="97"/>
    </row>
    <row r="4940" spans="1:13" s="35" customFormat="1" ht="15" x14ac:dyDescent="0.2">
      <c r="A4940" s="68" t="s">
        <v>14802</v>
      </c>
      <c r="B4940" s="69" t="s">
        <v>14702</v>
      </c>
      <c r="C4940" s="70" t="s">
        <v>14803</v>
      </c>
      <c r="D4940" s="71" t="s">
        <v>14804</v>
      </c>
      <c r="E4940" s="72">
        <v>6</v>
      </c>
      <c r="F4940" s="73" t="s">
        <v>1665</v>
      </c>
      <c r="G4940" s="74">
        <v>2.8316799999999998E-4</v>
      </c>
      <c r="H4940" s="74">
        <f>'IDS Miami Dry Grocery 2025'!$I4940*'IDS Miami Dry Grocery 2025'!$G4940</f>
        <v>0</v>
      </c>
      <c r="I4940" s="78"/>
      <c r="J4940" s="75">
        <v>16.989999999999998</v>
      </c>
      <c r="K4940" s="76">
        <f>IFERROR((#REF!*#REF!)+('IDS Miami Dry Grocery 2025'!$J4940*'IDS Miami Dry Grocery 2025'!$I4940),'IDS Miami Dry Grocery 2025'!$J4940*'IDS Miami Dry Grocery 2025'!$I4940)</f>
        <v>0</v>
      </c>
      <c r="M4940" s="97"/>
    </row>
    <row r="4941" spans="1:13" s="35" customFormat="1" ht="15" x14ac:dyDescent="0.2">
      <c r="A4941" s="68" t="s">
        <v>14805</v>
      </c>
      <c r="B4941" s="69" t="s">
        <v>14702</v>
      </c>
      <c r="C4941" s="70" t="s">
        <v>14806</v>
      </c>
      <c r="D4941" s="71" t="s">
        <v>14807</v>
      </c>
      <c r="E4941" s="72">
        <v>6</v>
      </c>
      <c r="F4941" s="73" t="s">
        <v>587</v>
      </c>
      <c r="G4941" s="74">
        <v>2.8316799999999998E-4</v>
      </c>
      <c r="H4941" s="74">
        <f>'IDS Miami Dry Grocery 2025'!$I4941*'IDS Miami Dry Grocery 2025'!$G4941</f>
        <v>0</v>
      </c>
      <c r="I4941" s="78"/>
      <c r="J4941" s="75">
        <v>15.35</v>
      </c>
      <c r="K4941" s="76">
        <f>IFERROR((#REF!*#REF!)+('IDS Miami Dry Grocery 2025'!$J4941*'IDS Miami Dry Grocery 2025'!$I4941),'IDS Miami Dry Grocery 2025'!$J4941*'IDS Miami Dry Grocery 2025'!$I4941)</f>
        <v>0</v>
      </c>
      <c r="M4941" s="97"/>
    </row>
    <row r="4942" spans="1:13" s="35" customFormat="1" ht="15" x14ac:dyDescent="0.2">
      <c r="A4942" s="68" t="s">
        <v>14808</v>
      </c>
      <c r="B4942" s="69" t="s">
        <v>14702</v>
      </c>
      <c r="C4942" s="70" t="s">
        <v>14809</v>
      </c>
      <c r="D4942" s="71" t="s">
        <v>14810</v>
      </c>
      <c r="E4942" s="72">
        <v>6</v>
      </c>
      <c r="F4942" s="73" t="s">
        <v>587</v>
      </c>
      <c r="G4942" s="74">
        <v>2.8316799999999998E-4</v>
      </c>
      <c r="H4942" s="74">
        <f>'IDS Miami Dry Grocery 2025'!$I4942*'IDS Miami Dry Grocery 2025'!$G4942</f>
        <v>0</v>
      </c>
      <c r="I4942" s="78"/>
      <c r="J4942" s="75">
        <v>15.35</v>
      </c>
      <c r="K4942" s="76">
        <f>IFERROR((#REF!*#REF!)+('IDS Miami Dry Grocery 2025'!$J4942*'IDS Miami Dry Grocery 2025'!$I4942),'IDS Miami Dry Grocery 2025'!$J4942*'IDS Miami Dry Grocery 2025'!$I4942)</f>
        <v>0</v>
      </c>
      <c r="M4942" s="97"/>
    </row>
    <row r="4943" spans="1:13" s="35" customFormat="1" ht="15" x14ac:dyDescent="0.2">
      <c r="A4943" s="68" t="s">
        <v>14811</v>
      </c>
      <c r="B4943" s="69" t="s">
        <v>14702</v>
      </c>
      <c r="C4943" s="70" t="s">
        <v>14812</v>
      </c>
      <c r="D4943" s="71" t="s">
        <v>14813</v>
      </c>
      <c r="E4943" s="72">
        <v>6</v>
      </c>
      <c r="F4943" s="73" t="s">
        <v>579</v>
      </c>
      <c r="G4943" s="74">
        <v>2.8316799999999998E-4</v>
      </c>
      <c r="H4943" s="74">
        <f>'IDS Miami Dry Grocery 2025'!$I4943*'IDS Miami Dry Grocery 2025'!$G4943</f>
        <v>0</v>
      </c>
      <c r="I4943" s="78"/>
      <c r="J4943" s="75">
        <v>23.3</v>
      </c>
      <c r="K4943" s="76">
        <f>IFERROR((#REF!*#REF!)+('IDS Miami Dry Grocery 2025'!$J4943*'IDS Miami Dry Grocery 2025'!$I4943),'IDS Miami Dry Grocery 2025'!$J4943*'IDS Miami Dry Grocery 2025'!$I4943)</f>
        <v>0</v>
      </c>
      <c r="M4943" s="97"/>
    </row>
    <row r="4944" spans="1:13" s="35" customFormat="1" ht="15" x14ac:dyDescent="0.2">
      <c r="A4944" s="68" t="s">
        <v>14814</v>
      </c>
      <c r="B4944" s="69" t="s">
        <v>14702</v>
      </c>
      <c r="C4944" s="70" t="s">
        <v>14815</v>
      </c>
      <c r="D4944" s="71" t="s">
        <v>14816</v>
      </c>
      <c r="E4944" s="72">
        <v>12</v>
      </c>
      <c r="F4944" s="73" t="s">
        <v>7097</v>
      </c>
      <c r="G4944" s="74">
        <v>2.8316799999999998E-4</v>
      </c>
      <c r="H4944" s="74">
        <f>'IDS Miami Dry Grocery 2025'!$I4944*'IDS Miami Dry Grocery 2025'!$G4944</f>
        <v>0</v>
      </c>
      <c r="I4944" s="78"/>
      <c r="J4944" s="75">
        <v>13.6</v>
      </c>
      <c r="K4944" s="76">
        <f>IFERROR((#REF!*#REF!)+('IDS Miami Dry Grocery 2025'!$J4944*'IDS Miami Dry Grocery 2025'!$I4944),'IDS Miami Dry Grocery 2025'!$J4944*'IDS Miami Dry Grocery 2025'!$I4944)</f>
        <v>0</v>
      </c>
      <c r="M4944" s="97"/>
    </row>
    <row r="4945" spans="1:13" s="35" customFormat="1" ht="15" x14ac:dyDescent="0.2">
      <c r="A4945" s="68" t="s">
        <v>14817</v>
      </c>
      <c r="B4945" s="69" t="s">
        <v>14702</v>
      </c>
      <c r="C4945" s="70" t="s">
        <v>14818</v>
      </c>
      <c r="D4945" s="71" t="s">
        <v>14819</v>
      </c>
      <c r="E4945" s="72">
        <v>12</v>
      </c>
      <c r="F4945" s="73" t="s">
        <v>3123</v>
      </c>
      <c r="G4945" s="74">
        <v>2.8316799999999998E-4</v>
      </c>
      <c r="H4945" s="74">
        <f>'IDS Miami Dry Grocery 2025'!$I4945*'IDS Miami Dry Grocery 2025'!$G4945</f>
        <v>0</v>
      </c>
      <c r="I4945" s="78"/>
      <c r="J4945" s="75">
        <v>21.57</v>
      </c>
      <c r="K4945" s="76">
        <f>IFERROR((#REF!*#REF!)+('IDS Miami Dry Grocery 2025'!$J4945*'IDS Miami Dry Grocery 2025'!$I4945),'IDS Miami Dry Grocery 2025'!$J4945*'IDS Miami Dry Grocery 2025'!$I4945)</f>
        <v>0</v>
      </c>
      <c r="M4945" s="97"/>
    </row>
    <row r="4946" spans="1:13" s="35" customFormat="1" ht="15" x14ac:dyDescent="0.2">
      <c r="A4946" s="68" t="s">
        <v>14820</v>
      </c>
      <c r="B4946" s="69" t="s">
        <v>14702</v>
      </c>
      <c r="C4946" s="70" t="s">
        <v>14821</v>
      </c>
      <c r="D4946" s="71" t="s">
        <v>14822</v>
      </c>
      <c r="E4946" s="72">
        <v>12</v>
      </c>
      <c r="F4946" s="73" t="s">
        <v>820</v>
      </c>
      <c r="G4946" s="74">
        <v>2.8316799999999998E-4</v>
      </c>
      <c r="H4946" s="74">
        <f>'IDS Miami Dry Grocery 2025'!$I4946*'IDS Miami Dry Grocery 2025'!$G4946</f>
        <v>0</v>
      </c>
      <c r="I4946" s="78"/>
      <c r="J4946" s="75">
        <v>21.57</v>
      </c>
      <c r="K4946" s="76">
        <f>IFERROR((#REF!*#REF!)+('IDS Miami Dry Grocery 2025'!$J4946*'IDS Miami Dry Grocery 2025'!$I4946),'IDS Miami Dry Grocery 2025'!$J4946*'IDS Miami Dry Grocery 2025'!$I4946)</f>
        <v>0</v>
      </c>
      <c r="M4946" s="97"/>
    </row>
    <row r="4947" spans="1:13" s="35" customFormat="1" ht="15" x14ac:dyDescent="0.2">
      <c r="A4947" s="68" t="s">
        <v>14823</v>
      </c>
      <c r="B4947" s="69" t="s">
        <v>14702</v>
      </c>
      <c r="C4947" s="70">
        <v>847181041541</v>
      </c>
      <c r="D4947" s="71" t="s">
        <v>14824</v>
      </c>
      <c r="E4947" s="72">
        <v>6</v>
      </c>
      <c r="F4947" s="73" t="s">
        <v>905</v>
      </c>
      <c r="G4947" s="74">
        <v>0</v>
      </c>
      <c r="H4947" s="74">
        <f>'IDS Miami Dry Grocery 2025'!$I4947*'IDS Miami Dry Grocery 2025'!$G4947</f>
        <v>0</v>
      </c>
      <c r="I4947" s="78"/>
      <c r="J4947" s="75">
        <v>70.89</v>
      </c>
      <c r="K4947" s="76">
        <f>IFERROR((#REF!*#REF!)+('IDS Miami Dry Grocery 2025'!$J4947*'IDS Miami Dry Grocery 2025'!$I4947),'IDS Miami Dry Grocery 2025'!$J4947*'IDS Miami Dry Grocery 2025'!$I4947)</f>
        <v>0</v>
      </c>
      <c r="M4947" s="97"/>
    </row>
    <row r="4948" spans="1:13" s="35" customFormat="1" ht="15" x14ac:dyDescent="0.2">
      <c r="A4948" s="68" t="s">
        <v>14826</v>
      </c>
      <c r="B4948" s="69" t="s">
        <v>14825</v>
      </c>
      <c r="C4948" s="70" t="s">
        <v>14827</v>
      </c>
      <c r="D4948" s="71" t="s">
        <v>14828</v>
      </c>
      <c r="E4948" s="72">
        <v>6</v>
      </c>
      <c r="F4948" s="73" t="s">
        <v>575</v>
      </c>
      <c r="G4948" s="74">
        <v>0</v>
      </c>
      <c r="H4948" s="74">
        <f>'IDS Miami Dry Grocery 2025'!$I4948*'IDS Miami Dry Grocery 2025'!$G4948</f>
        <v>0</v>
      </c>
      <c r="I4948" s="78"/>
      <c r="J4948" s="75">
        <v>24.51</v>
      </c>
      <c r="K4948" s="76">
        <f>IFERROR((#REF!*#REF!)+('IDS Miami Dry Grocery 2025'!$J4948*'IDS Miami Dry Grocery 2025'!$I4948),'IDS Miami Dry Grocery 2025'!$J4948*'IDS Miami Dry Grocery 2025'!$I4948)</f>
        <v>0</v>
      </c>
      <c r="M4948" s="97"/>
    </row>
    <row r="4949" spans="1:13" s="35" customFormat="1" ht="15" x14ac:dyDescent="0.2">
      <c r="A4949" s="68" t="s">
        <v>14829</v>
      </c>
      <c r="B4949" s="69" t="s">
        <v>14825</v>
      </c>
      <c r="C4949" s="70" t="s">
        <v>14830</v>
      </c>
      <c r="D4949" s="71" t="s">
        <v>14831</v>
      </c>
      <c r="E4949" s="72">
        <v>12</v>
      </c>
      <c r="F4949" s="73" t="s">
        <v>181</v>
      </c>
      <c r="G4949" s="74">
        <v>0</v>
      </c>
      <c r="H4949" s="74">
        <f>'IDS Miami Dry Grocery 2025'!$I4949*'IDS Miami Dry Grocery 2025'!$G4949</f>
        <v>0</v>
      </c>
      <c r="I4949" s="78"/>
      <c r="J4949" s="75">
        <v>44.3</v>
      </c>
      <c r="K4949" s="76">
        <f>IFERROR((#REF!*#REF!)+('IDS Miami Dry Grocery 2025'!$J4949*'IDS Miami Dry Grocery 2025'!$I4949),'IDS Miami Dry Grocery 2025'!$J4949*'IDS Miami Dry Grocery 2025'!$I4949)</f>
        <v>0</v>
      </c>
      <c r="M4949" s="97"/>
    </row>
    <row r="4950" spans="1:13" s="35" customFormat="1" ht="15" x14ac:dyDescent="0.2">
      <c r="A4950" s="68" t="s">
        <v>14832</v>
      </c>
      <c r="B4950" s="69" t="s">
        <v>14825</v>
      </c>
      <c r="C4950" s="70" t="s">
        <v>14833</v>
      </c>
      <c r="D4950" s="71" t="s">
        <v>14834</v>
      </c>
      <c r="E4950" s="72">
        <v>12</v>
      </c>
      <c r="F4950" s="73" t="s">
        <v>32</v>
      </c>
      <c r="G4950" s="74">
        <v>0</v>
      </c>
      <c r="H4950" s="74">
        <f>'IDS Miami Dry Grocery 2025'!$I4950*'IDS Miami Dry Grocery 2025'!$G4950</f>
        <v>0</v>
      </c>
      <c r="I4950" s="78"/>
      <c r="J4950" s="75">
        <v>46.38</v>
      </c>
      <c r="K4950" s="76">
        <f>IFERROR((#REF!*#REF!)+('IDS Miami Dry Grocery 2025'!$J4950*'IDS Miami Dry Grocery 2025'!$I4950),'IDS Miami Dry Grocery 2025'!$J4950*'IDS Miami Dry Grocery 2025'!$I4950)</f>
        <v>0</v>
      </c>
      <c r="M4950" s="97"/>
    </row>
    <row r="4951" spans="1:13" s="35" customFormat="1" ht="15" x14ac:dyDescent="0.2">
      <c r="A4951" s="68" t="s">
        <v>14835</v>
      </c>
      <c r="B4951" s="69" t="s">
        <v>14825</v>
      </c>
      <c r="C4951" s="70" t="s">
        <v>14836</v>
      </c>
      <c r="D4951" s="71" t="s">
        <v>14831</v>
      </c>
      <c r="E4951" s="72">
        <v>8</v>
      </c>
      <c r="F4951" s="73" t="s">
        <v>258</v>
      </c>
      <c r="G4951" s="74">
        <v>0</v>
      </c>
      <c r="H4951" s="74">
        <f>'IDS Miami Dry Grocery 2025'!$I4951*'IDS Miami Dry Grocery 2025'!$G4951</f>
        <v>0</v>
      </c>
      <c r="I4951" s="78"/>
      <c r="J4951" s="75">
        <v>13.75</v>
      </c>
      <c r="K4951" s="76">
        <f>IFERROR((#REF!*#REF!)+('IDS Miami Dry Grocery 2025'!$J4951*'IDS Miami Dry Grocery 2025'!$I4951),'IDS Miami Dry Grocery 2025'!$J4951*'IDS Miami Dry Grocery 2025'!$I4951)</f>
        <v>0</v>
      </c>
      <c r="M4951" s="97"/>
    </row>
    <row r="4952" spans="1:13" s="35" customFormat="1" ht="15" x14ac:dyDescent="0.2">
      <c r="A4952" s="68" t="s">
        <v>14837</v>
      </c>
      <c r="B4952" s="69" t="s">
        <v>14825</v>
      </c>
      <c r="C4952" s="70" t="s">
        <v>14838</v>
      </c>
      <c r="D4952" s="71" t="s">
        <v>14839</v>
      </c>
      <c r="E4952" s="72">
        <v>12</v>
      </c>
      <c r="F4952" s="73" t="s">
        <v>409</v>
      </c>
      <c r="G4952" s="74">
        <v>0</v>
      </c>
      <c r="H4952" s="74">
        <f>'IDS Miami Dry Grocery 2025'!$I4952*'IDS Miami Dry Grocery 2025'!$G4952</f>
        <v>0</v>
      </c>
      <c r="I4952" s="78"/>
      <c r="J4952" s="75">
        <v>55.51</v>
      </c>
      <c r="K4952" s="76">
        <f>IFERROR((#REF!*#REF!)+('IDS Miami Dry Grocery 2025'!$J4952*'IDS Miami Dry Grocery 2025'!$I4952),'IDS Miami Dry Grocery 2025'!$J4952*'IDS Miami Dry Grocery 2025'!$I4952)</f>
        <v>0</v>
      </c>
      <c r="M4952" s="97"/>
    </row>
    <row r="4953" spans="1:13" s="35" customFormat="1" ht="15" x14ac:dyDescent="0.2">
      <c r="A4953" s="68" t="s">
        <v>14840</v>
      </c>
      <c r="B4953" s="69" t="s">
        <v>14825</v>
      </c>
      <c r="C4953" s="70" t="s">
        <v>14841</v>
      </c>
      <c r="D4953" s="71" t="s">
        <v>14839</v>
      </c>
      <c r="E4953" s="72">
        <v>8</v>
      </c>
      <c r="F4953" s="73" t="s">
        <v>3004</v>
      </c>
      <c r="G4953" s="74">
        <v>0</v>
      </c>
      <c r="H4953" s="74">
        <f>'IDS Miami Dry Grocery 2025'!$I4953*'IDS Miami Dry Grocery 2025'!$G4953</f>
        <v>0</v>
      </c>
      <c r="I4953" s="78"/>
      <c r="J4953" s="75">
        <v>13.75</v>
      </c>
      <c r="K4953" s="76">
        <f>IFERROR((#REF!*#REF!)+('IDS Miami Dry Grocery 2025'!$J4953*'IDS Miami Dry Grocery 2025'!$I4953),'IDS Miami Dry Grocery 2025'!$J4953*'IDS Miami Dry Grocery 2025'!$I4953)</f>
        <v>0</v>
      </c>
      <c r="M4953" s="97"/>
    </row>
    <row r="4954" spans="1:13" s="35" customFormat="1" ht="15" x14ac:dyDescent="0.2">
      <c r="A4954" s="68" t="s">
        <v>14842</v>
      </c>
      <c r="B4954" s="69" t="s">
        <v>14825</v>
      </c>
      <c r="C4954" s="70" t="s">
        <v>14843</v>
      </c>
      <c r="D4954" s="71" t="s">
        <v>14844</v>
      </c>
      <c r="E4954" s="72">
        <v>6</v>
      </c>
      <c r="F4954" s="73" t="s">
        <v>3330</v>
      </c>
      <c r="G4954" s="74">
        <v>0</v>
      </c>
      <c r="H4954" s="74">
        <f>'IDS Miami Dry Grocery 2025'!$I4954*'IDS Miami Dry Grocery 2025'!$G4954</f>
        <v>0</v>
      </c>
      <c r="I4954" s="78"/>
      <c r="J4954" s="75">
        <v>15.54</v>
      </c>
      <c r="K4954" s="76">
        <f>IFERROR((#REF!*#REF!)+('IDS Miami Dry Grocery 2025'!$J4954*'IDS Miami Dry Grocery 2025'!$I4954),'IDS Miami Dry Grocery 2025'!$J4954*'IDS Miami Dry Grocery 2025'!$I4954)</f>
        <v>0</v>
      </c>
      <c r="M4954" s="97"/>
    </row>
    <row r="4955" spans="1:13" s="35" customFormat="1" ht="15" x14ac:dyDescent="0.2">
      <c r="A4955" s="68" t="s">
        <v>14845</v>
      </c>
      <c r="B4955" s="69" t="s">
        <v>14825</v>
      </c>
      <c r="C4955" s="70" t="s">
        <v>14846</v>
      </c>
      <c r="D4955" s="71" t="s">
        <v>14847</v>
      </c>
      <c r="E4955" s="72">
        <v>6</v>
      </c>
      <c r="F4955" s="73" t="s">
        <v>912</v>
      </c>
      <c r="G4955" s="74">
        <v>0</v>
      </c>
      <c r="H4955" s="74">
        <f>'IDS Miami Dry Grocery 2025'!$I4955*'IDS Miami Dry Grocery 2025'!$G4955</f>
        <v>0</v>
      </c>
      <c r="I4955" s="78"/>
      <c r="J4955" s="75">
        <v>15.54</v>
      </c>
      <c r="K4955" s="76">
        <f>IFERROR((#REF!*#REF!)+('IDS Miami Dry Grocery 2025'!$J4955*'IDS Miami Dry Grocery 2025'!$I4955),'IDS Miami Dry Grocery 2025'!$J4955*'IDS Miami Dry Grocery 2025'!$I4955)</f>
        <v>0</v>
      </c>
      <c r="M4955" s="97"/>
    </row>
    <row r="4956" spans="1:13" s="35" customFormat="1" ht="15" x14ac:dyDescent="0.2">
      <c r="A4956" s="68" t="s">
        <v>14848</v>
      </c>
      <c r="B4956" s="69" t="s">
        <v>14825</v>
      </c>
      <c r="C4956" s="70" t="s">
        <v>14849</v>
      </c>
      <c r="D4956" s="71" t="s">
        <v>14850</v>
      </c>
      <c r="E4956" s="72">
        <v>8</v>
      </c>
      <c r="F4956" s="73" t="s">
        <v>521</v>
      </c>
      <c r="G4956" s="74">
        <v>0</v>
      </c>
      <c r="H4956" s="74">
        <f>'IDS Miami Dry Grocery 2025'!$I4956*'IDS Miami Dry Grocery 2025'!$G4956</f>
        <v>0</v>
      </c>
      <c r="I4956" s="78"/>
      <c r="J4956" s="75">
        <v>14.82</v>
      </c>
      <c r="K4956" s="76">
        <f>IFERROR((#REF!*#REF!)+('IDS Miami Dry Grocery 2025'!$J4956*'IDS Miami Dry Grocery 2025'!$I4956),'IDS Miami Dry Grocery 2025'!$J4956*'IDS Miami Dry Grocery 2025'!$I4956)</f>
        <v>0</v>
      </c>
      <c r="M4956" s="97"/>
    </row>
    <row r="4957" spans="1:13" s="35" customFormat="1" ht="15" x14ac:dyDescent="0.2">
      <c r="A4957" s="68" t="s">
        <v>14851</v>
      </c>
      <c r="B4957" s="69" t="s">
        <v>14825</v>
      </c>
      <c r="C4957" s="70" t="s">
        <v>14852</v>
      </c>
      <c r="D4957" s="71" t="s">
        <v>14853</v>
      </c>
      <c r="E4957" s="72">
        <v>6</v>
      </c>
      <c r="F4957" s="73" t="s">
        <v>575</v>
      </c>
      <c r="G4957" s="74">
        <v>0</v>
      </c>
      <c r="H4957" s="74">
        <f>'IDS Miami Dry Grocery 2025'!$I4957*'IDS Miami Dry Grocery 2025'!$G4957</f>
        <v>0</v>
      </c>
      <c r="I4957" s="78"/>
      <c r="J4957" s="75">
        <v>18.260000000000002</v>
      </c>
      <c r="K4957" s="76">
        <f>IFERROR((#REF!*#REF!)+('IDS Miami Dry Grocery 2025'!$J4957*'IDS Miami Dry Grocery 2025'!$I4957),'IDS Miami Dry Grocery 2025'!$J4957*'IDS Miami Dry Grocery 2025'!$I4957)</f>
        <v>0</v>
      </c>
      <c r="M4957" s="97"/>
    </row>
    <row r="4958" spans="1:13" s="35" customFormat="1" ht="15" x14ac:dyDescent="0.2">
      <c r="A4958" s="68" t="s">
        <v>14854</v>
      </c>
      <c r="B4958" s="69" t="s">
        <v>14825</v>
      </c>
      <c r="C4958" s="70" t="s">
        <v>14855</v>
      </c>
      <c r="D4958" s="71" t="s">
        <v>14856</v>
      </c>
      <c r="E4958" s="72">
        <v>24</v>
      </c>
      <c r="F4958" s="73" t="s">
        <v>64</v>
      </c>
      <c r="G4958" s="74">
        <v>0</v>
      </c>
      <c r="H4958" s="74">
        <f>'IDS Miami Dry Grocery 2025'!$I4958*'IDS Miami Dry Grocery 2025'!$G4958</f>
        <v>0</v>
      </c>
      <c r="I4958" s="78"/>
      <c r="J4958" s="75">
        <v>90.43</v>
      </c>
      <c r="K4958" s="76">
        <f>IFERROR((#REF!*#REF!)+('IDS Miami Dry Grocery 2025'!$J4958*'IDS Miami Dry Grocery 2025'!$I4958),'IDS Miami Dry Grocery 2025'!$J4958*'IDS Miami Dry Grocery 2025'!$I4958)</f>
        <v>0</v>
      </c>
      <c r="M4958" s="97"/>
    </row>
    <row r="4959" spans="1:13" s="35" customFormat="1" ht="15" x14ac:dyDescent="0.2">
      <c r="A4959" s="68" t="s">
        <v>14857</v>
      </c>
      <c r="B4959" s="69" t="s">
        <v>14825</v>
      </c>
      <c r="C4959" s="70" t="s">
        <v>14858</v>
      </c>
      <c r="D4959" s="71" t="s">
        <v>14859</v>
      </c>
      <c r="E4959" s="72">
        <v>6</v>
      </c>
      <c r="F4959" s="73" t="s">
        <v>32</v>
      </c>
      <c r="G4959" s="74">
        <v>0</v>
      </c>
      <c r="H4959" s="74">
        <f>'IDS Miami Dry Grocery 2025'!$I4959*'IDS Miami Dry Grocery 2025'!$G4959</f>
        <v>0</v>
      </c>
      <c r="I4959" s="78"/>
      <c r="J4959" s="75">
        <v>20.59</v>
      </c>
      <c r="K4959" s="76">
        <f>IFERROR((#REF!*#REF!)+('IDS Miami Dry Grocery 2025'!$J4959*'IDS Miami Dry Grocery 2025'!$I4959),'IDS Miami Dry Grocery 2025'!$J4959*'IDS Miami Dry Grocery 2025'!$I4959)</f>
        <v>0</v>
      </c>
      <c r="M4959" s="97"/>
    </row>
    <row r="4960" spans="1:13" s="35" customFormat="1" ht="15" x14ac:dyDescent="0.2">
      <c r="A4960" s="68" t="s">
        <v>14860</v>
      </c>
      <c r="B4960" s="69" t="s">
        <v>14825</v>
      </c>
      <c r="C4960" s="70" t="s">
        <v>14861</v>
      </c>
      <c r="D4960" s="71" t="s">
        <v>14862</v>
      </c>
      <c r="E4960" s="72">
        <v>6</v>
      </c>
      <c r="F4960" s="73" t="s">
        <v>32</v>
      </c>
      <c r="G4960" s="74">
        <v>1.0194047999999999E-2</v>
      </c>
      <c r="H4960" s="74">
        <f>'IDS Miami Dry Grocery 2025'!$I4960*'IDS Miami Dry Grocery 2025'!$G4960</f>
        <v>0</v>
      </c>
      <c r="I4960" s="78"/>
      <c r="J4960" s="75">
        <v>19.54</v>
      </c>
      <c r="K4960" s="76">
        <f>IFERROR((#REF!*#REF!)+('IDS Miami Dry Grocery 2025'!$J4960*'IDS Miami Dry Grocery 2025'!$I4960),'IDS Miami Dry Grocery 2025'!$J4960*'IDS Miami Dry Grocery 2025'!$I4960)</f>
        <v>0</v>
      </c>
      <c r="M4960" s="97"/>
    </row>
    <row r="4961" spans="1:13" s="35" customFormat="1" ht="15" x14ac:dyDescent="0.2">
      <c r="A4961" s="68" t="s">
        <v>14863</v>
      </c>
      <c r="B4961" s="69" t="s">
        <v>14825</v>
      </c>
      <c r="C4961" s="70" t="s">
        <v>14864</v>
      </c>
      <c r="D4961" s="71" t="s">
        <v>14865</v>
      </c>
      <c r="E4961" s="72">
        <v>6</v>
      </c>
      <c r="F4961" s="73" t="s">
        <v>2023</v>
      </c>
      <c r="G4961" s="74">
        <v>2.548512E-2</v>
      </c>
      <c r="H4961" s="74">
        <f>'IDS Miami Dry Grocery 2025'!$I4961*'IDS Miami Dry Grocery 2025'!$G4961</f>
        <v>0</v>
      </c>
      <c r="I4961" s="78"/>
      <c r="J4961" s="75">
        <v>40.29</v>
      </c>
      <c r="K4961" s="76">
        <f>IFERROR((#REF!*#REF!)+('IDS Miami Dry Grocery 2025'!$J4961*'IDS Miami Dry Grocery 2025'!$I4961),'IDS Miami Dry Grocery 2025'!$J4961*'IDS Miami Dry Grocery 2025'!$I4961)</f>
        <v>0</v>
      </c>
      <c r="M4961" s="97"/>
    </row>
    <row r="4962" spans="1:13" s="35" customFormat="1" ht="15" x14ac:dyDescent="0.2">
      <c r="A4962" s="68" t="s">
        <v>14866</v>
      </c>
      <c r="B4962" s="69" t="s">
        <v>14825</v>
      </c>
      <c r="C4962" s="70" t="s">
        <v>14867</v>
      </c>
      <c r="D4962" s="71" t="s">
        <v>14868</v>
      </c>
      <c r="E4962" s="72">
        <v>12</v>
      </c>
      <c r="F4962" s="73" t="s">
        <v>32</v>
      </c>
      <c r="G4962" s="74">
        <v>1.2459392E-2</v>
      </c>
      <c r="H4962" s="74">
        <f>'IDS Miami Dry Grocery 2025'!$I4962*'IDS Miami Dry Grocery 2025'!$G4962</f>
        <v>0</v>
      </c>
      <c r="I4962" s="78"/>
      <c r="J4962" s="75">
        <v>27.03</v>
      </c>
      <c r="K4962" s="76">
        <f>IFERROR((#REF!*#REF!)+('IDS Miami Dry Grocery 2025'!$J4962*'IDS Miami Dry Grocery 2025'!$I4962),'IDS Miami Dry Grocery 2025'!$J4962*'IDS Miami Dry Grocery 2025'!$I4962)</f>
        <v>0</v>
      </c>
      <c r="M4962" s="97"/>
    </row>
    <row r="4963" spans="1:13" s="35" customFormat="1" ht="15" x14ac:dyDescent="0.2">
      <c r="A4963" s="68" t="s">
        <v>14869</v>
      </c>
      <c r="B4963" s="69" t="s">
        <v>14825</v>
      </c>
      <c r="C4963" s="70" t="s">
        <v>14870</v>
      </c>
      <c r="D4963" s="71" t="s">
        <v>14871</v>
      </c>
      <c r="E4963" s="72">
        <v>12</v>
      </c>
      <c r="F4963" s="73" t="s">
        <v>68</v>
      </c>
      <c r="G4963" s="74">
        <v>1.8972256E-2</v>
      </c>
      <c r="H4963" s="74">
        <f>'IDS Miami Dry Grocery 2025'!$I4963*'IDS Miami Dry Grocery 2025'!$G4963</f>
        <v>0</v>
      </c>
      <c r="I4963" s="78"/>
      <c r="J4963" s="75">
        <v>40.82</v>
      </c>
      <c r="K4963" s="76">
        <f>IFERROR((#REF!*#REF!)+('IDS Miami Dry Grocery 2025'!$J4963*'IDS Miami Dry Grocery 2025'!$I4963),'IDS Miami Dry Grocery 2025'!$J4963*'IDS Miami Dry Grocery 2025'!$I4963)</f>
        <v>0</v>
      </c>
      <c r="M4963" s="97"/>
    </row>
    <row r="4964" spans="1:13" s="35" customFormat="1" ht="15" x14ac:dyDescent="0.2">
      <c r="A4964" s="68" t="s">
        <v>14872</v>
      </c>
      <c r="B4964" s="69" t="s">
        <v>14825</v>
      </c>
      <c r="C4964" s="70" t="s">
        <v>14873</v>
      </c>
      <c r="D4964" s="71" t="s">
        <v>14868</v>
      </c>
      <c r="E4964" s="72">
        <v>12</v>
      </c>
      <c r="F4964" s="73" t="s">
        <v>68</v>
      </c>
      <c r="G4964" s="74">
        <v>2.0104927999999998E-2</v>
      </c>
      <c r="H4964" s="74">
        <f>'IDS Miami Dry Grocery 2025'!$I4964*'IDS Miami Dry Grocery 2025'!$G4964</f>
        <v>0</v>
      </c>
      <c r="I4964" s="78"/>
      <c r="J4964" s="75">
        <v>40.82</v>
      </c>
      <c r="K4964" s="76">
        <f>IFERROR((#REF!*#REF!)+('IDS Miami Dry Grocery 2025'!$J4964*'IDS Miami Dry Grocery 2025'!$I4964),'IDS Miami Dry Grocery 2025'!$J4964*'IDS Miami Dry Grocery 2025'!$I4964)</f>
        <v>0</v>
      </c>
      <c r="M4964" s="97"/>
    </row>
    <row r="4965" spans="1:13" s="35" customFormat="1" ht="15" x14ac:dyDescent="0.2">
      <c r="A4965" s="68" t="s">
        <v>14874</v>
      </c>
      <c r="B4965" s="69" t="s">
        <v>14825</v>
      </c>
      <c r="C4965" s="70" t="s">
        <v>14875</v>
      </c>
      <c r="D4965" s="71" t="s">
        <v>14876</v>
      </c>
      <c r="E4965" s="72">
        <v>12</v>
      </c>
      <c r="F4965" s="73" t="s">
        <v>68</v>
      </c>
      <c r="G4965" s="74">
        <v>1.8972256E-2</v>
      </c>
      <c r="H4965" s="74">
        <f>'IDS Miami Dry Grocery 2025'!$I4965*'IDS Miami Dry Grocery 2025'!$G4965</f>
        <v>0</v>
      </c>
      <c r="I4965" s="78"/>
      <c r="J4965" s="75">
        <v>39.26</v>
      </c>
      <c r="K4965" s="76">
        <f>IFERROR((#REF!*#REF!)+('IDS Miami Dry Grocery 2025'!$J4965*'IDS Miami Dry Grocery 2025'!$I4965),'IDS Miami Dry Grocery 2025'!$J4965*'IDS Miami Dry Grocery 2025'!$I4965)</f>
        <v>0</v>
      </c>
      <c r="M4965" s="97"/>
    </row>
    <row r="4966" spans="1:13" s="35" customFormat="1" ht="15" x14ac:dyDescent="0.2">
      <c r="A4966" s="68" t="s">
        <v>14877</v>
      </c>
      <c r="B4966" s="69" t="s">
        <v>14825</v>
      </c>
      <c r="C4966" s="70" t="s">
        <v>14878</v>
      </c>
      <c r="D4966" s="71" t="s">
        <v>14879</v>
      </c>
      <c r="E4966" s="72">
        <v>12</v>
      </c>
      <c r="F4966" s="73" t="s">
        <v>32</v>
      </c>
      <c r="G4966" s="74">
        <v>1.8972256E-2</v>
      </c>
      <c r="H4966" s="74">
        <f>'IDS Miami Dry Grocery 2025'!$I4966*'IDS Miami Dry Grocery 2025'!$G4966</f>
        <v>0</v>
      </c>
      <c r="I4966" s="78"/>
      <c r="J4966" s="75">
        <v>39.26</v>
      </c>
      <c r="K4966" s="76">
        <f>IFERROR((#REF!*#REF!)+('IDS Miami Dry Grocery 2025'!$J4966*'IDS Miami Dry Grocery 2025'!$I4966),'IDS Miami Dry Grocery 2025'!$J4966*'IDS Miami Dry Grocery 2025'!$I4966)</f>
        <v>0</v>
      </c>
      <c r="M4966" s="97"/>
    </row>
    <row r="4967" spans="1:13" s="35" customFormat="1" ht="15" x14ac:dyDescent="0.2">
      <c r="A4967" s="68" t="s">
        <v>14880</v>
      </c>
      <c r="B4967" s="69" t="s">
        <v>14825</v>
      </c>
      <c r="C4967" s="70" t="s">
        <v>14881</v>
      </c>
      <c r="D4967" s="71" t="s">
        <v>14882</v>
      </c>
      <c r="E4967" s="72">
        <v>24</v>
      </c>
      <c r="F4967" s="73" t="s">
        <v>912</v>
      </c>
      <c r="G4967" s="74">
        <v>4.5306879999999997E-3</v>
      </c>
      <c r="H4967" s="74">
        <f>'IDS Miami Dry Grocery 2025'!$I4967*'IDS Miami Dry Grocery 2025'!$G4967</f>
        <v>0</v>
      </c>
      <c r="I4967" s="78"/>
      <c r="J4967" s="75">
        <v>45.75</v>
      </c>
      <c r="K4967" s="76">
        <f>IFERROR((#REF!*#REF!)+('IDS Miami Dry Grocery 2025'!$J4967*'IDS Miami Dry Grocery 2025'!$I4967),'IDS Miami Dry Grocery 2025'!$J4967*'IDS Miami Dry Grocery 2025'!$I4967)</f>
        <v>0</v>
      </c>
      <c r="M4967" s="97"/>
    </row>
    <row r="4968" spans="1:13" s="35" customFormat="1" ht="15" x14ac:dyDescent="0.2">
      <c r="A4968" s="68" t="s">
        <v>14883</v>
      </c>
      <c r="B4968" s="69" t="s">
        <v>14825</v>
      </c>
      <c r="C4968" s="70" t="s">
        <v>14884</v>
      </c>
      <c r="D4968" s="71" t="s">
        <v>14885</v>
      </c>
      <c r="E4968" s="72">
        <v>12</v>
      </c>
      <c r="F4968" s="73" t="s">
        <v>912</v>
      </c>
      <c r="G4968" s="74">
        <v>2.2653439999999999E-3</v>
      </c>
      <c r="H4968" s="74">
        <f>'IDS Miami Dry Grocery 2025'!$I4968*'IDS Miami Dry Grocery 2025'!$G4968</f>
        <v>0</v>
      </c>
      <c r="I4968" s="78"/>
      <c r="J4968" s="75">
        <v>24.94</v>
      </c>
      <c r="K4968" s="76">
        <f>IFERROR((#REF!*#REF!)+('IDS Miami Dry Grocery 2025'!$J4968*'IDS Miami Dry Grocery 2025'!$I4968),'IDS Miami Dry Grocery 2025'!$J4968*'IDS Miami Dry Grocery 2025'!$I4968)</f>
        <v>0</v>
      </c>
      <c r="M4968" s="97"/>
    </row>
    <row r="4969" spans="1:13" s="35" customFormat="1" ht="15" x14ac:dyDescent="0.2">
      <c r="A4969" s="68" t="s">
        <v>14886</v>
      </c>
      <c r="B4969" s="69" t="s">
        <v>14825</v>
      </c>
      <c r="C4969" s="70" t="s">
        <v>14887</v>
      </c>
      <c r="D4969" s="71" t="s">
        <v>14888</v>
      </c>
      <c r="E4969" s="72">
        <v>24</v>
      </c>
      <c r="F4969" s="73" t="s">
        <v>912</v>
      </c>
      <c r="G4969" s="74">
        <v>4.5306879999999997E-3</v>
      </c>
      <c r="H4969" s="74">
        <f>'IDS Miami Dry Grocery 2025'!$I4969*'IDS Miami Dry Grocery 2025'!$G4969</f>
        <v>0</v>
      </c>
      <c r="I4969" s="78"/>
      <c r="J4969" s="75">
        <v>45.75</v>
      </c>
      <c r="K4969" s="76">
        <f>IFERROR((#REF!*#REF!)+('IDS Miami Dry Grocery 2025'!$J4969*'IDS Miami Dry Grocery 2025'!$I4969),'IDS Miami Dry Grocery 2025'!$J4969*'IDS Miami Dry Grocery 2025'!$I4969)</f>
        <v>0</v>
      </c>
      <c r="M4969" s="97"/>
    </row>
    <row r="4970" spans="1:13" s="35" customFormat="1" ht="15" x14ac:dyDescent="0.2">
      <c r="A4970" s="68" t="s">
        <v>14889</v>
      </c>
      <c r="B4970" s="69" t="s">
        <v>14825</v>
      </c>
      <c r="C4970" s="70" t="s">
        <v>14890</v>
      </c>
      <c r="D4970" s="71" t="s">
        <v>14891</v>
      </c>
      <c r="E4970" s="72">
        <v>12</v>
      </c>
      <c r="F4970" s="73" t="s">
        <v>3402</v>
      </c>
      <c r="G4970" s="74">
        <v>2.2653439999999999E-3</v>
      </c>
      <c r="H4970" s="74">
        <f>'IDS Miami Dry Grocery 2025'!$I4970*'IDS Miami Dry Grocery 2025'!$G4970</f>
        <v>0</v>
      </c>
      <c r="I4970" s="78"/>
      <c r="J4970" s="75">
        <v>34.479999999999997</v>
      </c>
      <c r="K4970" s="76">
        <f>IFERROR((#REF!*#REF!)+('IDS Miami Dry Grocery 2025'!$J4970*'IDS Miami Dry Grocery 2025'!$I4970),'IDS Miami Dry Grocery 2025'!$J4970*'IDS Miami Dry Grocery 2025'!$I4970)</f>
        <v>0</v>
      </c>
      <c r="M4970" s="97"/>
    </row>
    <row r="4971" spans="1:13" s="35" customFormat="1" ht="15" x14ac:dyDescent="0.2">
      <c r="A4971" s="68" t="s">
        <v>14892</v>
      </c>
      <c r="B4971" s="69" t="s">
        <v>14825</v>
      </c>
      <c r="C4971" s="70" t="s">
        <v>14893</v>
      </c>
      <c r="D4971" s="71" t="s">
        <v>14894</v>
      </c>
      <c r="E4971" s="72">
        <v>12</v>
      </c>
      <c r="F4971" s="73" t="s">
        <v>912</v>
      </c>
      <c r="G4971" s="74">
        <v>2.5485119999999997E-3</v>
      </c>
      <c r="H4971" s="74">
        <f>'IDS Miami Dry Grocery 2025'!$I4971*'IDS Miami Dry Grocery 2025'!$G4971</f>
        <v>0</v>
      </c>
      <c r="I4971" s="78"/>
      <c r="J4971" s="75">
        <v>21.35</v>
      </c>
      <c r="K4971" s="76">
        <f>IFERROR((#REF!*#REF!)+('IDS Miami Dry Grocery 2025'!$J4971*'IDS Miami Dry Grocery 2025'!$I4971),'IDS Miami Dry Grocery 2025'!$J4971*'IDS Miami Dry Grocery 2025'!$I4971)</f>
        <v>0</v>
      </c>
      <c r="M4971" s="97"/>
    </row>
    <row r="4972" spans="1:13" s="35" customFormat="1" ht="15" x14ac:dyDescent="0.2">
      <c r="A4972" s="68" t="s">
        <v>14895</v>
      </c>
      <c r="B4972" s="69" t="s">
        <v>14825</v>
      </c>
      <c r="C4972" s="70" t="s">
        <v>14896</v>
      </c>
      <c r="D4972" s="71" t="s">
        <v>14897</v>
      </c>
      <c r="E4972" s="72">
        <v>12</v>
      </c>
      <c r="F4972" s="73" t="s">
        <v>912</v>
      </c>
      <c r="G4972" s="74">
        <v>2.5485119999999997E-3</v>
      </c>
      <c r="H4972" s="74">
        <f>'IDS Miami Dry Grocery 2025'!$I4972*'IDS Miami Dry Grocery 2025'!$G4972</f>
        <v>0</v>
      </c>
      <c r="I4972" s="78"/>
      <c r="J4972" s="75">
        <v>24.94</v>
      </c>
      <c r="K4972" s="76">
        <f>IFERROR((#REF!*#REF!)+('IDS Miami Dry Grocery 2025'!$J4972*'IDS Miami Dry Grocery 2025'!$I4972),'IDS Miami Dry Grocery 2025'!$J4972*'IDS Miami Dry Grocery 2025'!$I4972)</f>
        <v>0</v>
      </c>
      <c r="M4972" s="97"/>
    </row>
    <row r="4973" spans="1:13" s="35" customFormat="1" ht="15" x14ac:dyDescent="0.2">
      <c r="A4973" s="68" t="s">
        <v>14898</v>
      </c>
      <c r="B4973" s="69" t="s">
        <v>14825</v>
      </c>
      <c r="C4973" s="70" t="s">
        <v>14899</v>
      </c>
      <c r="D4973" s="71" t="s">
        <v>14900</v>
      </c>
      <c r="E4973" s="72">
        <v>12</v>
      </c>
      <c r="F4973" s="73" t="s">
        <v>14901</v>
      </c>
      <c r="G4973" s="74">
        <v>2.5485119999999997E-3</v>
      </c>
      <c r="H4973" s="74">
        <f>'IDS Miami Dry Grocery 2025'!$I4973*'IDS Miami Dry Grocery 2025'!$G4973</f>
        <v>0</v>
      </c>
      <c r="I4973" s="78"/>
      <c r="J4973" s="75">
        <v>33.119999999999997</v>
      </c>
      <c r="K4973" s="76">
        <f>IFERROR((#REF!*#REF!)+('IDS Miami Dry Grocery 2025'!$J4973*'IDS Miami Dry Grocery 2025'!$I4973),'IDS Miami Dry Grocery 2025'!$J4973*'IDS Miami Dry Grocery 2025'!$I4973)</f>
        <v>0</v>
      </c>
      <c r="M4973" s="97"/>
    </row>
    <row r="4974" spans="1:13" s="35" customFormat="1" ht="15" x14ac:dyDescent="0.2">
      <c r="A4974" s="68" t="s">
        <v>14902</v>
      </c>
      <c r="B4974" s="69" t="s">
        <v>14825</v>
      </c>
      <c r="C4974" s="70" t="s">
        <v>14903</v>
      </c>
      <c r="D4974" s="71" t="s">
        <v>14904</v>
      </c>
      <c r="E4974" s="72">
        <v>12</v>
      </c>
      <c r="F4974" s="73" t="s">
        <v>3330</v>
      </c>
      <c r="G4974" s="74">
        <v>2.2653439999999999E-3</v>
      </c>
      <c r="H4974" s="74">
        <f>'IDS Miami Dry Grocery 2025'!$I4974*'IDS Miami Dry Grocery 2025'!$G4974</f>
        <v>0</v>
      </c>
      <c r="I4974" s="78"/>
      <c r="J4974" s="75">
        <v>33.119999999999997</v>
      </c>
      <c r="K4974" s="76">
        <f>IFERROR((#REF!*#REF!)+('IDS Miami Dry Grocery 2025'!$J4974*'IDS Miami Dry Grocery 2025'!$I4974),'IDS Miami Dry Grocery 2025'!$J4974*'IDS Miami Dry Grocery 2025'!$I4974)</f>
        <v>0</v>
      </c>
      <c r="M4974" s="97"/>
    </row>
    <row r="4975" spans="1:13" s="35" customFormat="1" ht="15" x14ac:dyDescent="0.2">
      <c r="A4975" s="68" t="s">
        <v>14905</v>
      </c>
      <c r="B4975" s="69" t="s">
        <v>14825</v>
      </c>
      <c r="C4975" s="70" t="s">
        <v>14906</v>
      </c>
      <c r="D4975" s="71" t="s">
        <v>14907</v>
      </c>
      <c r="E4975" s="72">
        <v>12</v>
      </c>
      <c r="F4975" s="73" t="s">
        <v>32</v>
      </c>
      <c r="G4975" s="74">
        <v>0</v>
      </c>
      <c r="H4975" s="74">
        <f>'IDS Miami Dry Grocery 2025'!$I4975*'IDS Miami Dry Grocery 2025'!$G4975</f>
        <v>0</v>
      </c>
      <c r="I4975" s="78"/>
      <c r="J4975" s="75">
        <v>33.72</v>
      </c>
      <c r="K4975" s="76">
        <f>IFERROR((#REF!*#REF!)+('IDS Miami Dry Grocery 2025'!$J4975*'IDS Miami Dry Grocery 2025'!$I4975),'IDS Miami Dry Grocery 2025'!$J4975*'IDS Miami Dry Grocery 2025'!$I4975)</f>
        <v>0</v>
      </c>
      <c r="M4975" s="97"/>
    </row>
    <row r="4976" spans="1:13" s="35" customFormat="1" ht="15" x14ac:dyDescent="0.2">
      <c r="A4976" s="68" t="s">
        <v>14908</v>
      </c>
      <c r="B4976" s="69" t="s">
        <v>14825</v>
      </c>
      <c r="C4976" s="70" t="s">
        <v>14909</v>
      </c>
      <c r="D4976" s="71" t="s">
        <v>14910</v>
      </c>
      <c r="E4976" s="72">
        <v>12</v>
      </c>
      <c r="F4976" s="73" t="s">
        <v>208</v>
      </c>
      <c r="G4976" s="74">
        <v>0</v>
      </c>
      <c r="H4976" s="74">
        <f>'IDS Miami Dry Grocery 2025'!$I4976*'IDS Miami Dry Grocery 2025'!$G4976</f>
        <v>0</v>
      </c>
      <c r="I4976" s="78"/>
      <c r="J4976" s="75">
        <v>53.43</v>
      </c>
      <c r="K4976" s="76">
        <f>IFERROR((#REF!*#REF!)+('IDS Miami Dry Grocery 2025'!$J4976*'IDS Miami Dry Grocery 2025'!$I4976),'IDS Miami Dry Grocery 2025'!$J4976*'IDS Miami Dry Grocery 2025'!$I4976)</f>
        <v>0</v>
      </c>
      <c r="M4976" s="97"/>
    </row>
    <row r="4977" spans="1:13" s="35" customFormat="1" ht="15" x14ac:dyDescent="0.2">
      <c r="A4977" s="68" t="s">
        <v>14911</v>
      </c>
      <c r="B4977" s="69" t="s">
        <v>14825</v>
      </c>
      <c r="C4977" s="70" t="s">
        <v>14912</v>
      </c>
      <c r="D4977" s="71" t="s">
        <v>14913</v>
      </c>
      <c r="E4977" s="72">
        <v>6</v>
      </c>
      <c r="F4977" s="73" t="s">
        <v>9688</v>
      </c>
      <c r="G4977" s="74">
        <v>2.8316799999999998E-4</v>
      </c>
      <c r="H4977" s="74">
        <f>'IDS Miami Dry Grocery 2025'!$I4977*'IDS Miami Dry Grocery 2025'!$G4977</f>
        <v>0</v>
      </c>
      <c r="I4977" s="78"/>
      <c r="J4977" s="75">
        <v>21.35</v>
      </c>
      <c r="K4977" s="76">
        <f>IFERROR((#REF!*#REF!)+('IDS Miami Dry Grocery 2025'!$J4977*'IDS Miami Dry Grocery 2025'!$I4977),'IDS Miami Dry Grocery 2025'!$J4977*'IDS Miami Dry Grocery 2025'!$I4977)</f>
        <v>0</v>
      </c>
      <c r="M4977" s="97"/>
    </row>
    <row r="4978" spans="1:13" s="35" customFormat="1" ht="15" x14ac:dyDescent="0.2">
      <c r="A4978" s="68" t="s">
        <v>14914</v>
      </c>
      <c r="B4978" s="69" t="s">
        <v>14825</v>
      </c>
      <c r="C4978" s="70" t="s">
        <v>14915</v>
      </c>
      <c r="D4978" s="71" t="s">
        <v>14916</v>
      </c>
      <c r="E4978" s="72">
        <v>6</v>
      </c>
      <c r="F4978" s="73" t="s">
        <v>1722</v>
      </c>
      <c r="G4978" s="74">
        <v>2.8316799999999998E-4</v>
      </c>
      <c r="H4978" s="74">
        <f>'IDS Miami Dry Grocery 2025'!$I4978*'IDS Miami Dry Grocery 2025'!$G4978</f>
        <v>0</v>
      </c>
      <c r="I4978" s="78"/>
      <c r="J4978" s="75">
        <v>21.01</v>
      </c>
      <c r="K4978" s="76">
        <f>IFERROR((#REF!*#REF!)+('IDS Miami Dry Grocery 2025'!$J4978*'IDS Miami Dry Grocery 2025'!$I4978),'IDS Miami Dry Grocery 2025'!$J4978*'IDS Miami Dry Grocery 2025'!$I4978)</f>
        <v>0</v>
      </c>
      <c r="M4978" s="97"/>
    </row>
    <row r="4979" spans="1:13" s="35" customFormat="1" ht="15" x14ac:dyDescent="0.2">
      <c r="A4979" s="68" t="s">
        <v>14918</v>
      </c>
      <c r="B4979" s="69" t="s">
        <v>14825</v>
      </c>
      <c r="C4979" s="70" t="s">
        <v>14919</v>
      </c>
      <c r="D4979" s="71" t="s">
        <v>14920</v>
      </c>
      <c r="E4979" s="72">
        <v>6</v>
      </c>
      <c r="F4979" s="73" t="s">
        <v>3004</v>
      </c>
      <c r="G4979" s="74">
        <v>2.8316799999999998E-4</v>
      </c>
      <c r="H4979" s="74">
        <f>'IDS Miami Dry Grocery 2025'!$I4979*'IDS Miami Dry Grocery 2025'!$G4979</f>
        <v>0</v>
      </c>
      <c r="I4979" s="78"/>
      <c r="J4979" s="75">
        <v>21.01</v>
      </c>
      <c r="K4979" s="76">
        <f>IFERROR((#REF!*#REF!)+('IDS Miami Dry Grocery 2025'!$J4979*'IDS Miami Dry Grocery 2025'!$I4979),'IDS Miami Dry Grocery 2025'!$J4979*'IDS Miami Dry Grocery 2025'!$I4979)</f>
        <v>0</v>
      </c>
      <c r="M4979" s="97"/>
    </row>
    <row r="4980" spans="1:13" s="35" customFormat="1" ht="15" x14ac:dyDescent="0.2">
      <c r="A4980" s="68" t="s">
        <v>14921</v>
      </c>
      <c r="B4980" s="69" t="s">
        <v>14825</v>
      </c>
      <c r="C4980" s="70" t="s">
        <v>14922</v>
      </c>
      <c r="D4980" s="71" t="s">
        <v>14923</v>
      </c>
      <c r="E4980" s="72">
        <v>12</v>
      </c>
      <c r="F4980" s="73" t="s">
        <v>3004</v>
      </c>
      <c r="G4980" s="74">
        <v>5.3801919999999998E-3</v>
      </c>
      <c r="H4980" s="74">
        <f>'IDS Miami Dry Grocery 2025'!$I4980*'IDS Miami Dry Grocery 2025'!$G4980</f>
        <v>0</v>
      </c>
      <c r="I4980" s="78"/>
      <c r="J4980" s="75">
        <v>15.53</v>
      </c>
      <c r="K4980" s="76">
        <f>IFERROR((#REF!*#REF!)+('IDS Miami Dry Grocery 2025'!$J4980*'IDS Miami Dry Grocery 2025'!$I4980),'IDS Miami Dry Grocery 2025'!$J4980*'IDS Miami Dry Grocery 2025'!$I4980)</f>
        <v>0</v>
      </c>
      <c r="M4980" s="97"/>
    </row>
    <row r="4981" spans="1:13" s="35" customFormat="1" ht="15" x14ac:dyDescent="0.2">
      <c r="A4981" s="68" t="s">
        <v>14924</v>
      </c>
      <c r="B4981" s="69" t="s">
        <v>14825</v>
      </c>
      <c r="C4981" s="70" t="s">
        <v>14925</v>
      </c>
      <c r="D4981" s="71" t="s">
        <v>14926</v>
      </c>
      <c r="E4981" s="72">
        <v>12</v>
      </c>
      <c r="F4981" s="73" t="s">
        <v>32</v>
      </c>
      <c r="G4981" s="74">
        <v>5.9465279999999995E-3</v>
      </c>
      <c r="H4981" s="74">
        <f>'IDS Miami Dry Grocery 2025'!$I4981*'IDS Miami Dry Grocery 2025'!$G4981</f>
        <v>0</v>
      </c>
      <c r="I4981" s="78"/>
      <c r="J4981" s="75">
        <v>33.54</v>
      </c>
      <c r="K4981" s="76">
        <f>IFERROR((#REF!*#REF!)+('IDS Miami Dry Grocery 2025'!$J4981*'IDS Miami Dry Grocery 2025'!$I4981),'IDS Miami Dry Grocery 2025'!$J4981*'IDS Miami Dry Grocery 2025'!$I4981)</f>
        <v>0</v>
      </c>
      <c r="M4981" s="97"/>
    </row>
    <row r="4982" spans="1:13" s="35" customFormat="1" ht="15" x14ac:dyDescent="0.2">
      <c r="A4982" s="68" t="s">
        <v>14927</v>
      </c>
      <c r="B4982" s="69" t="s">
        <v>14825</v>
      </c>
      <c r="C4982" s="70" t="s">
        <v>14928</v>
      </c>
      <c r="D4982" s="71" t="s">
        <v>14929</v>
      </c>
      <c r="E4982" s="72">
        <v>6</v>
      </c>
      <c r="F4982" s="73" t="s">
        <v>64</v>
      </c>
      <c r="G4982" s="74">
        <v>0</v>
      </c>
      <c r="H4982" s="74">
        <f>'IDS Miami Dry Grocery 2025'!$I4982*'IDS Miami Dry Grocery 2025'!$G4982</f>
        <v>0</v>
      </c>
      <c r="I4982" s="78"/>
      <c r="J4982" s="75">
        <v>47.18</v>
      </c>
      <c r="K4982" s="76">
        <f>IFERROR((#REF!*#REF!)+('IDS Miami Dry Grocery 2025'!$J4982*'IDS Miami Dry Grocery 2025'!$I4982),'IDS Miami Dry Grocery 2025'!$J4982*'IDS Miami Dry Grocery 2025'!$I4982)</f>
        <v>0</v>
      </c>
      <c r="M4982" s="97"/>
    </row>
    <row r="4983" spans="1:13" s="35" customFormat="1" ht="15" x14ac:dyDescent="0.2">
      <c r="A4983" s="68" t="s">
        <v>14930</v>
      </c>
      <c r="B4983" s="69" t="s">
        <v>14825</v>
      </c>
      <c r="C4983" s="70" t="s">
        <v>14931</v>
      </c>
      <c r="D4983" s="71" t="s">
        <v>14932</v>
      </c>
      <c r="E4983" s="72">
        <v>12</v>
      </c>
      <c r="F4983" s="73" t="s">
        <v>86</v>
      </c>
      <c r="G4983" s="74">
        <v>0</v>
      </c>
      <c r="H4983" s="74">
        <f>'IDS Miami Dry Grocery 2025'!$I4983*'IDS Miami Dry Grocery 2025'!$G4983</f>
        <v>0</v>
      </c>
      <c r="I4983" s="78"/>
      <c r="J4983" s="75">
        <v>100.04</v>
      </c>
      <c r="K4983" s="76">
        <f>IFERROR((#REF!*#REF!)+('IDS Miami Dry Grocery 2025'!$J4983*'IDS Miami Dry Grocery 2025'!$I4983),'IDS Miami Dry Grocery 2025'!$J4983*'IDS Miami Dry Grocery 2025'!$I4983)</f>
        <v>0</v>
      </c>
      <c r="M4983" s="97"/>
    </row>
    <row r="4984" spans="1:13" s="35" customFormat="1" ht="15" x14ac:dyDescent="0.2">
      <c r="A4984" s="68" t="s">
        <v>14933</v>
      </c>
      <c r="B4984" s="69" t="s">
        <v>14825</v>
      </c>
      <c r="C4984" s="70" t="s">
        <v>14934</v>
      </c>
      <c r="D4984" s="71" t="s">
        <v>14935</v>
      </c>
      <c r="E4984" s="72">
        <v>6</v>
      </c>
      <c r="F4984" s="73" t="s">
        <v>279</v>
      </c>
      <c r="G4984" s="74">
        <v>0</v>
      </c>
      <c r="H4984" s="74">
        <f>'IDS Miami Dry Grocery 2025'!$I4984*'IDS Miami Dry Grocery 2025'!$G4984</f>
        <v>0</v>
      </c>
      <c r="I4984" s="78"/>
      <c r="J4984" s="75">
        <v>46.7</v>
      </c>
      <c r="K4984" s="76">
        <f>IFERROR((#REF!*#REF!)+('IDS Miami Dry Grocery 2025'!$J4984*'IDS Miami Dry Grocery 2025'!$I4984),'IDS Miami Dry Grocery 2025'!$J4984*'IDS Miami Dry Grocery 2025'!$I4984)</f>
        <v>0</v>
      </c>
      <c r="M4984" s="97"/>
    </row>
    <row r="4985" spans="1:13" s="35" customFormat="1" ht="15" x14ac:dyDescent="0.2">
      <c r="A4985" s="68" t="s">
        <v>14936</v>
      </c>
      <c r="B4985" s="69" t="s">
        <v>14825</v>
      </c>
      <c r="C4985" s="70" t="s">
        <v>14937</v>
      </c>
      <c r="D4985" s="71" t="s">
        <v>14938</v>
      </c>
      <c r="E4985" s="72">
        <v>6</v>
      </c>
      <c r="F4985" s="73" t="s">
        <v>434</v>
      </c>
      <c r="G4985" s="74">
        <v>0</v>
      </c>
      <c r="H4985" s="74">
        <f>'IDS Miami Dry Grocery 2025'!$I4985*'IDS Miami Dry Grocery 2025'!$G4985</f>
        <v>0</v>
      </c>
      <c r="I4985" s="78"/>
      <c r="J4985" s="75">
        <v>15.14</v>
      </c>
      <c r="K4985" s="76">
        <f>IFERROR((#REF!*#REF!)+('IDS Miami Dry Grocery 2025'!$J4985*'IDS Miami Dry Grocery 2025'!$I4985),'IDS Miami Dry Grocery 2025'!$J4985*'IDS Miami Dry Grocery 2025'!$I4985)</f>
        <v>0</v>
      </c>
      <c r="M4985" s="97"/>
    </row>
    <row r="4986" spans="1:13" s="35" customFormat="1" ht="15" x14ac:dyDescent="0.2">
      <c r="A4986" s="68" t="s">
        <v>14939</v>
      </c>
      <c r="B4986" s="69" t="s">
        <v>14825</v>
      </c>
      <c r="C4986" s="70" t="s">
        <v>14940</v>
      </c>
      <c r="D4986" s="71" t="s">
        <v>9715</v>
      </c>
      <c r="E4986" s="72">
        <v>12</v>
      </c>
      <c r="F4986" s="73" t="s">
        <v>3330</v>
      </c>
      <c r="G4986" s="74">
        <v>0</v>
      </c>
      <c r="H4986" s="74">
        <f>'IDS Miami Dry Grocery 2025'!$I4986*'IDS Miami Dry Grocery 2025'!$G4986</f>
        <v>0</v>
      </c>
      <c r="I4986" s="78"/>
      <c r="J4986" s="75">
        <v>17.7</v>
      </c>
      <c r="K4986" s="76">
        <f>IFERROR((#REF!*#REF!)+('IDS Miami Dry Grocery 2025'!$J4986*'IDS Miami Dry Grocery 2025'!$I4986),'IDS Miami Dry Grocery 2025'!$J4986*'IDS Miami Dry Grocery 2025'!$I4986)</f>
        <v>0</v>
      </c>
      <c r="M4986" s="97"/>
    </row>
    <row r="4987" spans="1:13" s="35" customFormat="1" ht="15" x14ac:dyDescent="0.2">
      <c r="A4987" s="68" t="s">
        <v>14941</v>
      </c>
      <c r="B4987" s="69" t="s">
        <v>14825</v>
      </c>
      <c r="C4987" s="70" t="s">
        <v>14942</v>
      </c>
      <c r="D4987" s="71" t="s">
        <v>14943</v>
      </c>
      <c r="E4987" s="72">
        <v>12</v>
      </c>
      <c r="F4987" s="73" t="s">
        <v>9711</v>
      </c>
      <c r="G4987" s="74">
        <v>0</v>
      </c>
      <c r="H4987" s="74">
        <f>'IDS Miami Dry Grocery 2025'!$I4987*'IDS Miami Dry Grocery 2025'!$G4987</f>
        <v>0</v>
      </c>
      <c r="I4987" s="78"/>
      <c r="J4987" s="75">
        <v>53.43</v>
      </c>
      <c r="K4987" s="76">
        <f>IFERROR((#REF!*#REF!)+('IDS Miami Dry Grocery 2025'!$J4987*'IDS Miami Dry Grocery 2025'!$I4987),'IDS Miami Dry Grocery 2025'!$J4987*'IDS Miami Dry Grocery 2025'!$I4987)</f>
        <v>0</v>
      </c>
      <c r="M4987" s="97"/>
    </row>
    <row r="4988" spans="1:13" s="35" customFormat="1" ht="15" x14ac:dyDescent="0.2">
      <c r="A4988" s="68" t="s">
        <v>14944</v>
      </c>
      <c r="B4988" s="69" t="s">
        <v>14825</v>
      </c>
      <c r="C4988" s="70" t="s">
        <v>14945</v>
      </c>
      <c r="D4988" s="71" t="s">
        <v>14946</v>
      </c>
      <c r="E4988" s="72">
        <v>6</v>
      </c>
      <c r="F4988" s="73" t="s">
        <v>507</v>
      </c>
      <c r="G4988" s="74">
        <v>0</v>
      </c>
      <c r="H4988" s="74">
        <f>'IDS Miami Dry Grocery 2025'!$I4988*'IDS Miami Dry Grocery 2025'!$G4988</f>
        <v>0</v>
      </c>
      <c r="I4988" s="78"/>
      <c r="J4988" s="75">
        <v>18.5</v>
      </c>
      <c r="K4988" s="76">
        <f>IFERROR((#REF!*#REF!)+('IDS Miami Dry Grocery 2025'!$J4988*'IDS Miami Dry Grocery 2025'!$I4988),'IDS Miami Dry Grocery 2025'!$J4988*'IDS Miami Dry Grocery 2025'!$I4988)</f>
        <v>0</v>
      </c>
      <c r="M4988" s="97"/>
    </row>
    <row r="4989" spans="1:13" s="35" customFormat="1" ht="15" x14ac:dyDescent="0.2">
      <c r="A4989" s="68" t="s">
        <v>14948</v>
      </c>
      <c r="B4989" s="69" t="s">
        <v>14825</v>
      </c>
      <c r="C4989" s="70" t="s">
        <v>14949</v>
      </c>
      <c r="D4989" s="71" t="s">
        <v>14947</v>
      </c>
      <c r="E4989" s="72">
        <v>6</v>
      </c>
      <c r="F4989" s="73" t="s">
        <v>32</v>
      </c>
      <c r="G4989" s="74">
        <v>0</v>
      </c>
      <c r="H4989" s="74">
        <f>'IDS Miami Dry Grocery 2025'!$I4989*'IDS Miami Dry Grocery 2025'!$G4989</f>
        <v>0</v>
      </c>
      <c r="I4989" s="78"/>
      <c r="J4989" s="75">
        <v>32.36</v>
      </c>
      <c r="K4989" s="76">
        <f>IFERROR((#REF!*#REF!)+('IDS Miami Dry Grocery 2025'!$J4989*'IDS Miami Dry Grocery 2025'!$I4989),'IDS Miami Dry Grocery 2025'!$J4989*'IDS Miami Dry Grocery 2025'!$I4989)</f>
        <v>0</v>
      </c>
      <c r="M4989" s="97"/>
    </row>
    <row r="4990" spans="1:13" s="35" customFormat="1" ht="15" x14ac:dyDescent="0.2">
      <c r="A4990" s="68" t="s">
        <v>14950</v>
      </c>
      <c r="B4990" s="69" t="s">
        <v>14825</v>
      </c>
      <c r="C4990" s="70" t="s">
        <v>14951</v>
      </c>
      <c r="D4990" s="71" t="s">
        <v>14952</v>
      </c>
      <c r="E4990" s="72">
        <v>8</v>
      </c>
      <c r="F4990" s="73" t="s">
        <v>279</v>
      </c>
      <c r="G4990" s="74">
        <v>0</v>
      </c>
      <c r="H4990" s="74">
        <f>'IDS Miami Dry Grocery 2025'!$I4990*'IDS Miami Dry Grocery 2025'!$G4990</f>
        <v>0</v>
      </c>
      <c r="I4990" s="78"/>
      <c r="J4990" s="75">
        <v>33.4</v>
      </c>
      <c r="K4990" s="76">
        <f>IFERROR((#REF!*#REF!)+('IDS Miami Dry Grocery 2025'!$J4990*'IDS Miami Dry Grocery 2025'!$I4990),'IDS Miami Dry Grocery 2025'!$J4990*'IDS Miami Dry Grocery 2025'!$I4990)</f>
        <v>0</v>
      </c>
      <c r="M4990" s="97"/>
    </row>
    <row r="4991" spans="1:13" s="35" customFormat="1" ht="15" x14ac:dyDescent="0.2">
      <c r="A4991" s="68" t="s">
        <v>14953</v>
      </c>
      <c r="B4991" s="69" t="s">
        <v>14825</v>
      </c>
      <c r="C4991" s="70" t="s">
        <v>14954</v>
      </c>
      <c r="D4991" s="71" t="s">
        <v>14955</v>
      </c>
      <c r="E4991" s="72">
        <v>6</v>
      </c>
      <c r="F4991" s="73" t="s">
        <v>497</v>
      </c>
      <c r="G4991" s="74">
        <v>0</v>
      </c>
      <c r="H4991" s="74">
        <f>'IDS Miami Dry Grocery 2025'!$I4991*'IDS Miami Dry Grocery 2025'!$G4991</f>
        <v>0</v>
      </c>
      <c r="I4991" s="78"/>
      <c r="J4991" s="75">
        <v>26.35</v>
      </c>
      <c r="K4991" s="76">
        <f>IFERROR((#REF!*#REF!)+('IDS Miami Dry Grocery 2025'!$J4991*'IDS Miami Dry Grocery 2025'!$I4991),'IDS Miami Dry Grocery 2025'!$J4991*'IDS Miami Dry Grocery 2025'!$I4991)</f>
        <v>0</v>
      </c>
      <c r="M4991" s="97"/>
    </row>
    <row r="4992" spans="1:13" s="35" customFormat="1" ht="15" x14ac:dyDescent="0.2">
      <c r="A4992" s="68" t="s">
        <v>14956</v>
      </c>
      <c r="B4992" s="69" t="s">
        <v>14825</v>
      </c>
      <c r="C4992" s="70" t="s">
        <v>14957</v>
      </c>
      <c r="D4992" s="71" t="s">
        <v>14958</v>
      </c>
      <c r="E4992" s="72">
        <v>24</v>
      </c>
      <c r="F4992" s="73" t="s">
        <v>7471</v>
      </c>
      <c r="G4992" s="74">
        <v>0</v>
      </c>
      <c r="H4992" s="74">
        <f>'IDS Miami Dry Grocery 2025'!$I4992*'IDS Miami Dry Grocery 2025'!$G4992</f>
        <v>0</v>
      </c>
      <c r="I4992" s="78"/>
      <c r="J4992" s="75">
        <v>42.05</v>
      </c>
      <c r="K4992" s="76">
        <f>IFERROR((#REF!*#REF!)+('IDS Miami Dry Grocery 2025'!$J4992*'IDS Miami Dry Grocery 2025'!$I4992),'IDS Miami Dry Grocery 2025'!$J4992*'IDS Miami Dry Grocery 2025'!$I4992)</f>
        <v>0</v>
      </c>
      <c r="M4992" s="97"/>
    </row>
    <row r="4993" spans="1:13" s="35" customFormat="1" ht="15" x14ac:dyDescent="0.2">
      <c r="A4993" s="68" t="s">
        <v>14959</v>
      </c>
      <c r="B4993" s="69" t="s">
        <v>14825</v>
      </c>
      <c r="C4993" s="70" t="s">
        <v>14960</v>
      </c>
      <c r="D4993" s="71" t="s">
        <v>14961</v>
      </c>
      <c r="E4993" s="72">
        <v>24</v>
      </c>
      <c r="F4993" s="73" t="s">
        <v>7471</v>
      </c>
      <c r="G4993" s="74">
        <v>0</v>
      </c>
      <c r="H4993" s="74">
        <f>'IDS Miami Dry Grocery 2025'!$I4993*'IDS Miami Dry Grocery 2025'!$G4993</f>
        <v>0</v>
      </c>
      <c r="I4993" s="78"/>
      <c r="J4993" s="75">
        <v>42.05</v>
      </c>
      <c r="K4993" s="76">
        <f>IFERROR((#REF!*#REF!)+('IDS Miami Dry Grocery 2025'!$J4993*'IDS Miami Dry Grocery 2025'!$I4993),'IDS Miami Dry Grocery 2025'!$J4993*'IDS Miami Dry Grocery 2025'!$I4993)</f>
        <v>0</v>
      </c>
      <c r="M4993" s="97"/>
    </row>
    <row r="4994" spans="1:13" s="35" customFormat="1" ht="15" x14ac:dyDescent="0.2">
      <c r="A4994" s="68" t="s">
        <v>14962</v>
      </c>
      <c r="B4994" s="69" t="s">
        <v>14825</v>
      </c>
      <c r="C4994" s="70" t="s">
        <v>14963</v>
      </c>
      <c r="D4994" s="71" t="s">
        <v>14964</v>
      </c>
      <c r="E4994" s="72">
        <v>6</v>
      </c>
      <c r="F4994" s="73" t="s">
        <v>9710</v>
      </c>
      <c r="G4994" s="74">
        <v>0</v>
      </c>
      <c r="H4994" s="74">
        <f>'IDS Miami Dry Grocery 2025'!$I4994*'IDS Miami Dry Grocery 2025'!$G4994</f>
        <v>0</v>
      </c>
      <c r="I4994" s="78"/>
      <c r="J4994" s="75">
        <v>60.24</v>
      </c>
      <c r="K4994" s="76">
        <f>IFERROR((#REF!*#REF!)+('IDS Miami Dry Grocery 2025'!$J4994*'IDS Miami Dry Grocery 2025'!$I4994),'IDS Miami Dry Grocery 2025'!$J4994*'IDS Miami Dry Grocery 2025'!$I4994)</f>
        <v>0</v>
      </c>
      <c r="M4994" s="97"/>
    </row>
    <row r="4995" spans="1:13" s="35" customFormat="1" ht="15" x14ac:dyDescent="0.2">
      <c r="A4995" s="68" t="s">
        <v>14965</v>
      </c>
      <c r="B4995" s="69" t="s">
        <v>14825</v>
      </c>
      <c r="C4995" s="70" t="s">
        <v>14966</v>
      </c>
      <c r="D4995" s="71" t="s">
        <v>14967</v>
      </c>
      <c r="E4995" s="72">
        <v>3</v>
      </c>
      <c r="F4995" s="73" t="s">
        <v>7471</v>
      </c>
      <c r="G4995" s="74">
        <v>0</v>
      </c>
      <c r="H4995" s="74">
        <f>'IDS Miami Dry Grocery 2025'!$I4995*'IDS Miami Dry Grocery 2025'!$G4995</f>
        <v>0</v>
      </c>
      <c r="I4995" s="78"/>
      <c r="J4995" s="75">
        <v>41.01</v>
      </c>
      <c r="K4995" s="76">
        <f>IFERROR((#REF!*#REF!)+('IDS Miami Dry Grocery 2025'!$J4995*'IDS Miami Dry Grocery 2025'!$I4995),'IDS Miami Dry Grocery 2025'!$J4995*'IDS Miami Dry Grocery 2025'!$I4995)</f>
        <v>0</v>
      </c>
      <c r="M4995" s="97"/>
    </row>
    <row r="4996" spans="1:13" s="35" customFormat="1" ht="15" x14ac:dyDescent="0.2">
      <c r="A4996" s="68" t="s">
        <v>14968</v>
      </c>
      <c r="B4996" s="69" t="s">
        <v>14825</v>
      </c>
      <c r="C4996" s="70" t="s">
        <v>14969</v>
      </c>
      <c r="D4996" s="71" t="s">
        <v>14970</v>
      </c>
      <c r="E4996" s="72">
        <v>3</v>
      </c>
      <c r="F4996" s="73" t="s">
        <v>3402</v>
      </c>
      <c r="G4996" s="74">
        <v>0</v>
      </c>
      <c r="H4996" s="74">
        <f>'IDS Miami Dry Grocery 2025'!$I4996*'IDS Miami Dry Grocery 2025'!$G4996</f>
        <v>0</v>
      </c>
      <c r="I4996" s="78"/>
      <c r="J4996" s="75">
        <v>29.24</v>
      </c>
      <c r="K4996" s="76">
        <f>IFERROR((#REF!*#REF!)+('IDS Miami Dry Grocery 2025'!$J4996*'IDS Miami Dry Grocery 2025'!$I4996),'IDS Miami Dry Grocery 2025'!$J4996*'IDS Miami Dry Grocery 2025'!$I4996)</f>
        <v>0</v>
      </c>
      <c r="M4996" s="97"/>
    </row>
    <row r="4997" spans="1:13" s="35" customFormat="1" ht="15" x14ac:dyDescent="0.2">
      <c r="A4997" s="68" t="s">
        <v>14971</v>
      </c>
      <c r="B4997" s="69" t="s">
        <v>14825</v>
      </c>
      <c r="C4997" s="70" t="s">
        <v>14972</v>
      </c>
      <c r="D4997" s="71" t="s">
        <v>14973</v>
      </c>
      <c r="E4997" s="72">
        <v>8</v>
      </c>
      <c r="F4997" s="73" t="s">
        <v>438</v>
      </c>
      <c r="G4997" s="74">
        <v>0</v>
      </c>
      <c r="H4997" s="74">
        <f>'IDS Miami Dry Grocery 2025'!$I4997*'IDS Miami Dry Grocery 2025'!$G4997</f>
        <v>0</v>
      </c>
      <c r="I4997" s="78"/>
      <c r="J4997" s="75">
        <v>55.94</v>
      </c>
      <c r="K4997" s="76">
        <f>IFERROR((#REF!*#REF!)+('IDS Miami Dry Grocery 2025'!$J4997*'IDS Miami Dry Grocery 2025'!$I4997),'IDS Miami Dry Grocery 2025'!$J4997*'IDS Miami Dry Grocery 2025'!$I4997)</f>
        <v>0</v>
      </c>
      <c r="M4997" s="97"/>
    </row>
    <row r="4998" spans="1:13" s="35" customFormat="1" ht="15" x14ac:dyDescent="0.2">
      <c r="A4998" s="68" t="s">
        <v>14974</v>
      </c>
      <c r="B4998" s="69" t="s">
        <v>14825</v>
      </c>
      <c r="C4998" s="70" t="s">
        <v>14975</v>
      </c>
      <c r="D4998" s="71" t="s">
        <v>14976</v>
      </c>
      <c r="E4998" s="72">
        <v>12</v>
      </c>
      <c r="F4998" s="73" t="s">
        <v>3402</v>
      </c>
      <c r="G4998" s="74">
        <v>0</v>
      </c>
      <c r="H4998" s="74">
        <f>'IDS Miami Dry Grocery 2025'!$I4998*'IDS Miami Dry Grocery 2025'!$G4998</f>
        <v>0</v>
      </c>
      <c r="I4998" s="78"/>
      <c r="J4998" s="75">
        <v>38.69</v>
      </c>
      <c r="K4998" s="76">
        <f>IFERROR((#REF!*#REF!)+('IDS Miami Dry Grocery 2025'!$J4998*'IDS Miami Dry Grocery 2025'!$I4998),'IDS Miami Dry Grocery 2025'!$J4998*'IDS Miami Dry Grocery 2025'!$I4998)</f>
        <v>0</v>
      </c>
      <c r="M4998" s="97"/>
    </row>
    <row r="4999" spans="1:13" s="35" customFormat="1" ht="15" x14ac:dyDescent="0.2">
      <c r="A4999" s="68" t="s">
        <v>14977</v>
      </c>
      <c r="B4999" s="69" t="s">
        <v>14825</v>
      </c>
      <c r="C4999" s="70" t="s">
        <v>14978</v>
      </c>
      <c r="D4999" s="71" t="s">
        <v>14979</v>
      </c>
      <c r="E4999" s="72">
        <v>12</v>
      </c>
      <c r="F4999" s="73" t="s">
        <v>3402</v>
      </c>
      <c r="G4999" s="74">
        <v>0</v>
      </c>
      <c r="H4999" s="74">
        <f>'IDS Miami Dry Grocery 2025'!$I4999*'IDS Miami Dry Grocery 2025'!$G4999</f>
        <v>0</v>
      </c>
      <c r="I4999" s="78"/>
      <c r="J4999" s="75">
        <v>38.69</v>
      </c>
      <c r="K4999" s="76">
        <f>IFERROR((#REF!*#REF!)+('IDS Miami Dry Grocery 2025'!$J4999*'IDS Miami Dry Grocery 2025'!$I4999),'IDS Miami Dry Grocery 2025'!$J4999*'IDS Miami Dry Grocery 2025'!$I4999)</f>
        <v>0</v>
      </c>
      <c r="M4999" s="97"/>
    </row>
    <row r="5000" spans="1:13" s="35" customFormat="1" ht="15" x14ac:dyDescent="0.2">
      <c r="A5000" s="68" t="s">
        <v>14980</v>
      </c>
      <c r="B5000" s="69" t="s">
        <v>14825</v>
      </c>
      <c r="C5000" s="70" t="s">
        <v>14981</v>
      </c>
      <c r="D5000" s="71" t="s">
        <v>14982</v>
      </c>
      <c r="E5000" s="72">
        <v>6</v>
      </c>
      <c r="F5000" s="73" t="s">
        <v>14983</v>
      </c>
      <c r="G5000" s="74">
        <v>0</v>
      </c>
      <c r="H5000" s="74">
        <f>'IDS Miami Dry Grocery 2025'!$I5000*'IDS Miami Dry Grocery 2025'!$G5000</f>
        <v>0</v>
      </c>
      <c r="I5000" s="78"/>
      <c r="J5000" s="75">
        <v>40.369999999999997</v>
      </c>
      <c r="K5000" s="76">
        <f>IFERROR((#REF!*#REF!)+('IDS Miami Dry Grocery 2025'!$J5000*'IDS Miami Dry Grocery 2025'!$I5000),'IDS Miami Dry Grocery 2025'!$J5000*'IDS Miami Dry Grocery 2025'!$I5000)</f>
        <v>0</v>
      </c>
      <c r="M5000" s="97"/>
    </row>
    <row r="5001" spans="1:13" s="35" customFormat="1" ht="15" x14ac:dyDescent="0.2">
      <c r="A5001" s="68" t="s">
        <v>14984</v>
      </c>
      <c r="B5001" s="69" t="s">
        <v>14825</v>
      </c>
      <c r="C5001" s="70" t="s">
        <v>14985</v>
      </c>
      <c r="D5001" s="71" t="s">
        <v>14986</v>
      </c>
      <c r="E5001" s="72">
        <v>12</v>
      </c>
      <c r="F5001" s="73" t="s">
        <v>600</v>
      </c>
      <c r="G5001" s="74">
        <v>0</v>
      </c>
      <c r="H5001" s="74">
        <f>'IDS Miami Dry Grocery 2025'!$I5001*'IDS Miami Dry Grocery 2025'!$G5001</f>
        <v>0</v>
      </c>
      <c r="I5001" s="78"/>
      <c r="J5001" s="75">
        <v>24.43</v>
      </c>
      <c r="K5001" s="76">
        <f>IFERROR((#REF!*#REF!)+('IDS Miami Dry Grocery 2025'!$J5001*'IDS Miami Dry Grocery 2025'!$I5001),'IDS Miami Dry Grocery 2025'!$J5001*'IDS Miami Dry Grocery 2025'!$I5001)</f>
        <v>0</v>
      </c>
      <c r="M5001" s="97"/>
    </row>
    <row r="5002" spans="1:13" s="35" customFormat="1" ht="15" x14ac:dyDescent="0.2">
      <c r="A5002" s="68" t="s">
        <v>14987</v>
      </c>
      <c r="B5002" s="69" t="s">
        <v>14825</v>
      </c>
      <c r="C5002" s="70" t="s">
        <v>14988</v>
      </c>
      <c r="D5002" s="71" t="s">
        <v>14989</v>
      </c>
      <c r="E5002" s="72">
        <v>12</v>
      </c>
      <c r="F5002" s="73" t="s">
        <v>7471</v>
      </c>
      <c r="G5002" s="74">
        <v>0</v>
      </c>
      <c r="H5002" s="74">
        <f>'IDS Miami Dry Grocery 2025'!$I5002*'IDS Miami Dry Grocery 2025'!$G5002</f>
        <v>0</v>
      </c>
      <c r="I5002" s="78"/>
      <c r="J5002" s="75">
        <v>23.95</v>
      </c>
      <c r="K5002" s="76">
        <f>IFERROR((#REF!*#REF!)+('IDS Miami Dry Grocery 2025'!$J5002*'IDS Miami Dry Grocery 2025'!$I5002),'IDS Miami Dry Grocery 2025'!$J5002*'IDS Miami Dry Grocery 2025'!$I5002)</f>
        <v>0</v>
      </c>
      <c r="M5002" s="97"/>
    </row>
    <row r="5003" spans="1:13" s="35" customFormat="1" ht="15" x14ac:dyDescent="0.2">
      <c r="A5003" s="68" t="s">
        <v>14990</v>
      </c>
      <c r="B5003" s="69" t="s">
        <v>14825</v>
      </c>
      <c r="C5003" s="70" t="s">
        <v>14991</v>
      </c>
      <c r="D5003" s="71" t="s">
        <v>14992</v>
      </c>
      <c r="E5003" s="72">
        <v>12</v>
      </c>
      <c r="F5003" s="73" t="s">
        <v>4497</v>
      </c>
      <c r="G5003" s="74">
        <v>0</v>
      </c>
      <c r="H5003" s="74">
        <f>'IDS Miami Dry Grocery 2025'!$I5003*'IDS Miami Dry Grocery 2025'!$G5003</f>
        <v>0</v>
      </c>
      <c r="I5003" s="78"/>
      <c r="J5003" s="75">
        <v>24.43</v>
      </c>
      <c r="K5003" s="76">
        <f>IFERROR((#REF!*#REF!)+('IDS Miami Dry Grocery 2025'!$J5003*'IDS Miami Dry Grocery 2025'!$I5003),'IDS Miami Dry Grocery 2025'!$J5003*'IDS Miami Dry Grocery 2025'!$I5003)</f>
        <v>0</v>
      </c>
      <c r="M5003" s="97"/>
    </row>
    <row r="5004" spans="1:13" s="35" customFormat="1" ht="15" x14ac:dyDescent="0.2">
      <c r="A5004" s="68" t="s">
        <v>14993</v>
      </c>
      <c r="B5004" s="69" t="s">
        <v>14825</v>
      </c>
      <c r="C5004" s="70" t="s">
        <v>14994</v>
      </c>
      <c r="D5004" s="71" t="s">
        <v>14995</v>
      </c>
      <c r="E5004" s="72">
        <v>12</v>
      </c>
      <c r="F5004" s="73" t="s">
        <v>64</v>
      </c>
      <c r="G5004" s="74">
        <v>0</v>
      </c>
      <c r="H5004" s="74">
        <f>'IDS Miami Dry Grocery 2025'!$I5004*'IDS Miami Dry Grocery 2025'!$G5004</f>
        <v>0</v>
      </c>
      <c r="I5004" s="78"/>
      <c r="J5004" s="75">
        <v>61.28</v>
      </c>
      <c r="K5004" s="76">
        <f>IFERROR((#REF!*#REF!)+('IDS Miami Dry Grocery 2025'!$J5004*'IDS Miami Dry Grocery 2025'!$I5004),'IDS Miami Dry Grocery 2025'!$J5004*'IDS Miami Dry Grocery 2025'!$I5004)</f>
        <v>0</v>
      </c>
      <c r="M5004" s="97"/>
    </row>
    <row r="5005" spans="1:13" s="35" customFormat="1" ht="15" x14ac:dyDescent="0.2">
      <c r="A5005" s="68" t="s">
        <v>14996</v>
      </c>
      <c r="B5005" s="69" t="s">
        <v>14825</v>
      </c>
      <c r="C5005" s="70" t="s">
        <v>14997</v>
      </c>
      <c r="D5005" s="71" t="s">
        <v>14998</v>
      </c>
      <c r="E5005" s="72">
        <v>3</v>
      </c>
      <c r="F5005" s="73" t="s">
        <v>1565</v>
      </c>
      <c r="G5005" s="74">
        <v>0</v>
      </c>
      <c r="H5005" s="74">
        <f>'IDS Miami Dry Grocery 2025'!$I5005*'IDS Miami Dry Grocery 2025'!$G5005</f>
        <v>0</v>
      </c>
      <c r="I5005" s="78"/>
      <c r="J5005" s="75">
        <v>17.46</v>
      </c>
      <c r="K5005" s="76">
        <f>IFERROR((#REF!*#REF!)+('IDS Miami Dry Grocery 2025'!$J5005*'IDS Miami Dry Grocery 2025'!$I5005),'IDS Miami Dry Grocery 2025'!$J5005*'IDS Miami Dry Grocery 2025'!$I5005)</f>
        <v>0</v>
      </c>
      <c r="M5005" s="97"/>
    </row>
    <row r="5006" spans="1:13" s="35" customFormat="1" ht="15" x14ac:dyDescent="0.2">
      <c r="A5006" s="68" t="s">
        <v>14999</v>
      </c>
      <c r="B5006" s="69" t="s">
        <v>14825</v>
      </c>
      <c r="C5006" s="70" t="s">
        <v>15000</v>
      </c>
      <c r="D5006" s="71" t="s">
        <v>15001</v>
      </c>
      <c r="E5006" s="72">
        <v>12</v>
      </c>
      <c r="F5006" s="73" t="s">
        <v>185</v>
      </c>
      <c r="G5006" s="74">
        <v>0</v>
      </c>
      <c r="H5006" s="74">
        <f>'IDS Miami Dry Grocery 2025'!$I5006*'IDS Miami Dry Grocery 2025'!$G5006</f>
        <v>0</v>
      </c>
      <c r="I5006" s="78"/>
      <c r="J5006" s="75">
        <v>25.55</v>
      </c>
      <c r="K5006" s="76">
        <f>IFERROR((#REF!*#REF!)+('IDS Miami Dry Grocery 2025'!$J5006*'IDS Miami Dry Grocery 2025'!$I5006),'IDS Miami Dry Grocery 2025'!$J5006*'IDS Miami Dry Grocery 2025'!$I5006)</f>
        <v>0</v>
      </c>
      <c r="M5006" s="97"/>
    </row>
    <row r="5007" spans="1:13" s="35" customFormat="1" ht="15" x14ac:dyDescent="0.2">
      <c r="A5007" s="68" t="s">
        <v>15002</v>
      </c>
      <c r="B5007" s="69" t="s">
        <v>14825</v>
      </c>
      <c r="C5007" s="70" t="s">
        <v>15003</v>
      </c>
      <c r="D5007" s="71" t="s">
        <v>15004</v>
      </c>
      <c r="E5007" s="72">
        <v>12</v>
      </c>
      <c r="F5007" s="73" t="s">
        <v>438</v>
      </c>
      <c r="G5007" s="74">
        <v>2.3219775999999998E-2</v>
      </c>
      <c r="H5007" s="74">
        <f>'IDS Miami Dry Grocery 2025'!$I5007*'IDS Miami Dry Grocery 2025'!$G5007</f>
        <v>0</v>
      </c>
      <c r="I5007" s="78"/>
      <c r="J5007" s="75">
        <v>33.99</v>
      </c>
      <c r="K5007" s="76">
        <f>IFERROR((#REF!*#REF!)+('IDS Miami Dry Grocery 2025'!$J5007*'IDS Miami Dry Grocery 2025'!$I5007),'IDS Miami Dry Grocery 2025'!$J5007*'IDS Miami Dry Grocery 2025'!$I5007)</f>
        <v>0</v>
      </c>
      <c r="M5007" s="97"/>
    </row>
    <row r="5008" spans="1:13" s="35" customFormat="1" ht="15" x14ac:dyDescent="0.2">
      <c r="A5008" s="68" t="s">
        <v>15005</v>
      </c>
      <c r="B5008" s="69" t="s">
        <v>14825</v>
      </c>
      <c r="C5008" s="70" t="s">
        <v>15006</v>
      </c>
      <c r="D5008" s="71" t="s">
        <v>15007</v>
      </c>
      <c r="E5008" s="72">
        <v>32</v>
      </c>
      <c r="F5008" s="73" t="s">
        <v>380</v>
      </c>
      <c r="G5008" s="74">
        <v>4.5306879999999997E-3</v>
      </c>
      <c r="H5008" s="74">
        <f>'IDS Miami Dry Grocery 2025'!$I5008*'IDS Miami Dry Grocery 2025'!$G5008</f>
        <v>0</v>
      </c>
      <c r="I5008" s="78"/>
      <c r="J5008" s="75">
        <v>45.02</v>
      </c>
      <c r="K5008" s="76">
        <f>IFERROR((#REF!*#REF!)+('IDS Miami Dry Grocery 2025'!$J5008*'IDS Miami Dry Grocery 2025'!$I5008),'IDS Miami Dry Grocery 2025'!$J5008*'IDS Miami Dry Grocery 2025'!$I5008)</f>
        <v>0</v>
      </c>
      <c r="M5008" s="97"/>
    </row>
    <row r="5009" spans="1:13" s="35" customFormat="1" ht="15" x14ac:dyDescent="0.2">
      <c r="A5009" s="68" t="s">
        <v>15008</v>
      </c>
      <c r="B5009" s="69" t="s">
        <v>14825</v>
      </c>
      <c r="C5009" s="70" t="s">
        <v>15009</v>
      </c>
      <c r="D5009" s="71" t="s">
        <v>15010</v>
      </c>
      <c r="E5009" s="72">
        <v>32</v>
      </c>
      <c r="F5009" s="73" t="s">
        <v>380</v>
      </c>
      <c r="G5009" s="74">
        <v>4.5306879999999997E-3</v>
      </c>
      <c r="H5009" s="74">
        <f>'IDS Miami Dry Grocery 2025'!$I5009*'IDS Miami Dry Grocery 2025'!$G5009</f>
        <v>0</v>
      </c>
      <c r="I5009" s="78"/>
      <c r="J5009" s="75">
        <v>45.02</v>
      </c>
      <c r="K5009" s="76">
        <f>IFERROR((#REF!*#REF!)+('IDS Miami Dry Grocery 2025'!$J5009*'IDS Miami Dry Grocery 2025'!$I5009),'IDS Miami Dry Grocery 2025'!$J5009*'IDS Miami Dry Grocery 2025'!$I5009)</f>
        <v>0</v>
      </c>
      <c r="M5009" s="97"/>
    </row>
    <row r="5010" spans="1:13" s="35" customFormat="1" ht="15" x14ac:dyDescent="0.2">
      <c r="A5010" s="68" t="s">
        <v>15011</v>
      </c>
      <c r="B5010" s="69" t="s">
        <v>14825</v>
      </c>
      <c r="C5010" s="70">
        <v>737628004003</v>
      </c>
      <c r="D5010" s="71" t="s">
        <v>15012</v>
      </c>
      <c r="E5010" s="72">
        <v>12</v>
      </c>
      <c r="F5010" s="73" t="s">
        <v>581</v>
      </c>
      <c r="G5010" s="74">
        <v>0</v>
      </c>
      <c r="H5010" s="74">
        <f>'IDS Miami Dry Grocery 2025'!$I5010*'IDS Miami Dry Grocery 2025'!$G5010</f>
        <v>0</v>
      </c>
      <c r="I5010" s="78"/>
      <c r="J5010" s="75">
        <v>65.599999999999994</v>
      </c>
      <c r="K5010" s="76">
        <f>IFERROR((#REF!*#REF!)+('IDS Miami Dry Grocery 2025'!$J5010*'IDS Miami Dry Grocery 2025'!$I5010),'IDS Miami Dry Grocery 2025'!$J5010*'IDS Miami Dry Grocery 2025'!$I5010)</f>
        <v>0</v>
      </c>
      <c r="M5010" s="97"/>
    </row>
    <row r="5011" spans="1:13" s="35" customFormat="1" ht="15" x14ac:dyDescent="0.2">
      <c r="A5011" s="68" t="s">
        <v>15013</v>
      </c>
      <c r="B5011" s="69" t="s">
        <v>14825</v>
      </c>
      <c r="C5011" s="70">
        <v>737628003006</v>
      </c>
      <c r="D5011" s="71" t="s">
        <v>15014</v>
      </c>
      <c r="E5011" s="72">
        <v>12</v>
      </c>
      <c r="F5011" s="73" t="s">
        <v>581</v>
      </c>
      <c r="G5011" s="74">
        <v>0</v>
      </c>
      <c r="H5011" s="74">
        <f>'IDS Miami Dry Grocery 2025'!$I5011*'IDS Miami Dry Grocery 2025'!$G5011</f>
        <v>0</v>
      </c>
      <c r="I5011" s="78"/>
      <c r="J5011" s="75">
        <v>65.599999999999994</v>
      </c>
      <c r="K5011" s="76">
        <f>IFERROR((#REF!*#REF!)+('IDS Miami Dry Grocery 2025'!$J5011*'IDS Miami Dry Grocery 2025'!$I5011),'IDS Miami Dry Grocery 2025'!$J5011*'IDS Miami Dry Grocery 2025'!$I5011)</f>
        <v>0</v>
      </c>
      <c r="M5011" s="97"/>
    </row>
    <row r="5012" spans="1:13" s="35" customFormat="1" ht="15" x14ac:dyDescent="0.2">
      <c r="A5012" s="68" t="s">
        <v>15016</v>
      </c>
      <c r="B5012" s="69" t="s">
        <v>15015</v>
      </c>
      <c r="C5012" s="70" t="s">
        <v>15017</v>
      </c>
      <c r="D5012" s="71" t="s">
        <v>15018</v>
      </c>
      <c r="E5012" s="72">
        <v>12</v>
      </c>
      <c r="F5012" s="73" t="s">
        <v>279</v>
      </c>
      <c r="G5012" s="74">
        <v>1.4441568E-2</v>
      </c>
      <c r="H5012" s="74">
        <f>'IDS Miami Dry Grocery 2025'!$I5012*'IDS Miami Dry Grocery 2025'!$G5012</f>
        <v>0</v>
      </c>
      <c r="I5012" s="78"/>
      <c r="J5012" s="75">
        <v>82.44</v>
      </c>
      <c r="K5012" s="76">
        <f>IFERROR((#REF!*#REF!)+('IDS Miami Dry Grocery 2025'!$J5012*'IDS Miami Dry Grocery 2025'!$I5012),'IDS Miami Dry Grocery 2025'!$J5012*'IDS Miami Dry Grocery 2025'!$I5012)</f>
        <v>0</v>
      </c>
      <c r="M5012" s="97"/>
    </row>
    <row r="5013" spans="1:13" s="35" customFormat="1" ht="15" x14ac:dyDescent="0.2">
      <c r="A5013" s="68" t="s">
        <v>15019</v>
      </c>
      <c r="B5013" s="69" t="s">
        <v>15015</v>
      </c>
      <c r="C5013" s="70" t="s">
        <v>15020</v>
      </c>
      <c r="D5013" s="71" t="s">
        <v>15021</v>
      </c>
      <c r="E5013" s="72">
        <v>12</v>
      </c>
      <c r="F5013" s="73" t="s">
        <v>32</v>
      </c>
      <c r="G5013" s="74">
        <v>1.2176223999999999E-2</v>
      </c>
      <c r="H5013" s="74">
        <f>'IDS Miami Dry Grocery 2025'!$I5013*'IDS Miami Dry Grocery 2025'!$G5013</f>
        <v>0</v>
      </c>
      <c r="I5013" s="78"/>
      <c r="J5013" s="75">
        <v>21.8</v>
      </c>
      <c r="K5013" s="76">
        <f>IFERROR((#REF!*#REF!)+('IDS Miami Dry Grocery 2025'!$J5013*'IDS Miami Dry Grocery 2025'!$I5013),'IDS Miami Dry Grocery 2025'!$J5013*'IDS Miami Dry Grocery 2025'!$I5013)</f>
        <v>0</v>
      </c>
      <c r="M5013" s="97"/>
    </row>
    <row r="5014" spans="1:13" s="35" customFormat="1" ht="15" x14ac:dyDescent="0.2">
      <c r="A5014" s="68" t="s">
        <v>15022</v>
      </c>
      <c r="B5014" s="69" t="s">
        <v>15015</v>
      </c>
      <c r="C5014" s="70" t="s">
        <v>15023</v>
      </c>
      <c r="D5014" s="71" t="s">
        <v>15024</v>
      </c>
      <c r="E5014" s="72">
        <v>12</v>
      </c>
      <c r="F5014" s="73" t="s">
        <v>1658</v>
      </c>
      <c r="G5014" s="74">
        <v>0</v>
      </c>
      <c r="H5014" s="74">
        <f>'IDS Miami Dry Grocery 2025'!$I5014*'IDS Miami Dry Grocery 2025'!$G5014</f>
        <v>0</v>
      </c>
      <c r="I5014" s="78"/>
      <c r="J5014" s="75">
        <v>65.28</v>
      </c>
      <c r="K5014" s="76">
        <f>IFERROR((#REF!*#REF!)+('IDS Miami Dry Grocery 2025'!$J5014*'IDS Miami Dry Grocery 2025'!$I5014),'IDS Miami Dry Grocery 2025'!$J5014*'IDS Miami Dry Grocery 2025'!$I5014)</f>
        <v>0</v>
      </c>
      <c r="M5014" s="97"/>
    </row>
    <row r="5015" spans="1:13" s="35" customFormat="1" ht="15" x14ac:dyDescent="0.2">
      <c r="A5015" s="68" t="s">
        <v>15025</v>
      </c>
      <c r="B5015" s="69" t="s">
        <v>15015</v>
      </c>
      <c r="C5015" s="70" t="s">
        <v>15026</v>
      </c>
      <c r="D5015" s="71" t="s">
        <v>15027</v>
      </c>
      <c r="E5015" s="72">
        <v>12</v>
      </c>
      <c r="F5015" s="73" t="s">
        <v>14078</v>
      </c>
      <c r="G5015" s="74">
        <v>0</v>
      </c>
      <c r="H5015" s="74">
        <f>'IDS Miami Dry Grocery 2025'!$I5015*'IDS Miami Dry Grocery 2025'!$G5015</f>
        <v>0</v>
      </c>
      <c r="I5015" s="78"/>
      <c r="J5015" s="75">
        <v>65.28</v>
      </c>
      <c r="K5015" s="76">
        <f>IFERROR((#REF!*#REF!)+('IDS Miami Dry Grocery 2025'!$J5015*'IDS Miami Dry Grocery 2025'!$I5015),'IDS Miami Dry Grocery 2025'!$J5015*'IDS Miami Dry Grocery 2025'!$I5015)</f>
        <v>0</v>
      </c>
      <c r="M5015" s="97"/>
    </row>
    <row r="5016" spans="1:13" s="35" customFormat="1" ht="15" x14ac:dyDescent="0.2">
      <c r="A5016" s="68" t="s">
        <v>15029</v>
      </c>
      <c r="B5016" s="69" t="s">
        <v>15028</v>
      </c>
      <c r="C5016" s="70" t="s">
        <v>15030</v>
      </c>
      <c r="D5016" s="71" t="s">
        <v>15031</v>
      </c>
      <c r="E5016" s="72">
        <v>4</v>
      </c>
      <c r="F5016" s="73" t="s">
        <v>133</v>
      </c>
      <c r="G5016" s="74">
        <v>2.8316799999999998E-4</v>
      </c>
      <c r="H5016" s="74">
        <f>'IDS Miami Dry Grocery 2025'!$I5016*'IDS Miami Dry Grocery 2025'!$G5016</f>
        <v>0</v>
      </c>
      <c r="I5016" s="78"/>
      <c r="J5016" s="75">
        <v>18.920000000000002</v>
      </c>
      <c r="K5016" s="76">
        <f>IFERROR((#REF!*#REF!)+('IDS Miami Dry Grocery 2025'!$J5016*'IDS Miami Dry Grocery 2025'!$I5016),'IDS Miami Dry Grocery 2025'!$J5016*'IDS Miami Dry Grocery 2025'!$I5016)</f>
        <v>0</v>
      </c>
      <c r="M5016" s="97"/>
    </row>
    <row r="5017" spans="1:13" s="35" customFormat="1" ht="15" x14ac:dyDescent="0.2">
      <c r="A5017" s="68" t="s">
        <v>15032</v>
      </c>
      <c r="B5017" s="69" t="s">
        <v>15028</v>
      </c>
      <c r="C5017" s="70" t="s">
        <v>15033</v>
      </c>
      <c r="D5017" s="71" t="s">
        <v>15034</v>
      </c>
      <c r="E5017" s="72">
        <v>3</v>
      </c>
      <c r="F5017" s="73" t="s">
        <v>86</v>
      </c>
      <c r="G5017" s="74">
        <v>2.8316799999999998E-4</v>
      </c>
      <c r="H5017" s="74">
        <f>'IDS Miami Dry Grocery 2025'!$I5017*'IDS Miami Dry Grocery 2025'!$G5017</f>
        <v>0</v>
      </c>
      <c r="I5017" s="78"/>
      <c r="J5017" s="75">
        <v>30.21</v>
      </c>
      <c r="K5017" s="76">
        <f>IFERROR((#REF!*#REF!)+('IDS Miami Dry Grocery 2025'!$J5017*'IDS Miami Dry Grocery 2025'!$I5017),'IDS Miami Dry Grocery 2025'!$J5017*'IDS Miami Dry Grocery 2025'!$I5017)</f>
        <v>0</v>
      </c>
      <c r="M5017" s="97"/>
    </row>
    <row r="5018" spans="1:13" s="35" customFormat="1" ht="15" x14ac:dyDescent="0.2">
      <c r="A5018" s="68" t="s">
        <v>15035</v>
      </c>
      <c r="B5018" s="69" t="s">
        <v>15028</v>
      </c>
      <c r="C5018" s="70" t="s">
        <v>15036</v>
      </c>
      <c r="D5018" s="71" t="s">
        <v>15037</v>
      </c>
      <c r="E5018" s="72">
        <v>6</v>
      </c>
      <c r="F5018" s="73" t="s">
        <v>579</v>
      </c>
      <c r="G5018" s="74">
        <v>2.8316799999999998E-4</v>
      </c>
      <c r="H5018" s="74">
        <f>'IDS Miami Dry Grocery 2025'!$I5018*'IDS Miami Dry Grocery 2025'!$G5018</f>
        <v>0</v>
      </c>
      <c r="I5018" s="78"/>
      <c r="J5018" s="75">
        <v>20.52</v>
      </c>
      <c r="K5018" s="76">
        <f>IFERROR((#REF!*#REF!)+('IDS Miami Dry Grocery 2025'!$J5018*'IDS Miami Dry Grocery 2025'!$I5018),'IDS Miami Dry Grocery 2025'!$J5018*'IDS Miami Dry Grocery 2025'!$I5018)</f>
        <v>0</v>
      </c>
      <c r="M5018" s="97"/>
    </row>
    <row r="5019" spans="1:13" s="35" customFormat="1" ht="15" x14ac:dyDescent="0.2">
      <c r="A5019" s="68" t="s">
        <v>15038</v>
      </c>
      <c r="B5019" s="69" t="s">
        <v>15028</v>
      </c>
      <c r="C5019" s="70" t="s">
        <v>15039</v>
      </c>
      <c r="D5019" s="71" t="s">
        <v>15040</v>
      </c>
      <c r="E5019" s="72">
        <v>6</v>
      </c>
      <c r="F5019" s="73" t="s">
        <v>7168</v>
      </c>
      <c r="G5019" s="74">
        <v>8.4950399999999995E-4</v>
      </c>
      <c r="H5019" s="74">
        <f>'IDS Miami Dry Grocery 2025'!$I5019*'IDS Miami Dry Grocery 2025'!$G5019</f>
        <v>0</v>
      </c>
      <c r="I5019" s="78"/>
      <c r="J5019" s="75">
        <v>56.22</v>
      </c>
      <c r="K5019" s="76">
        <f>IFERROR((#REF!*#REF!)+('IDS Miami Dry Grocery 2025'!$J5019*'IDS Miami Dry Grocery 2025'!$I5019),'IDS Miami Dry Grocery 2025'!$J5019*'IDS Miami Dry Grocery 2025'!$I5019)</f>
        <v>0</v>
      </c>
      <c r="M5019" s="97"/>
    </row>
    <row r="5020" spans="1:13" s="35" customFormat="1" ht="15" x14ac:dyDescent="0.2">
      <c r="A5020" s="68" t="s">
        <v>15041</v>
      </c>
      <c r="B5020" s="69" t="s">
        <v>15028</v>
      </c>
      <c r="C5020" s="70" t="s">
        <v>15042</v>
      </c>
      <c r="D5020" s="71" t="s">
        <v>15043</v>
      </c>
      <c r="E5020" s="72">
        <v>3</v>
      </c>
      <c r="F5020" s="73" t="s">
        <v>99</v>
      </c>
      <c r="G5020" s="74">
        <v>2.8316799999999998E-4</v>
      </c>
      <c r="H5020" s="74">
        <f>'IDS Miami Dry Grocery 2025'!$I5020*'IDS Miami Dry Grocery 2025'!$G5020</f>
        <v>0</v>
      </c>
      <c r="I5020" s="78"/>
      <c r="J5020" s="75">
        <v>34.020000000000003</v>
      </c>
      <c r="K5020" s="76">
        <f>IFERROR((#REF!*#REF!)+('IDS Miami Dry Grocery 2025'!$J5020*'IDS Miami Dry Grocery 2025'!$I5020),'IDS Miami Dry Grocery 2025'!$J5020*'IDS Miami Dry Grocery 2025'!$I5020)</f>
        <v>0</v>
      </c>
      <c r="M5020" s="97"/>
    </row>
    <row r="5021" spans="1:13" s="35" customFormat="1" ht="15" x14ac:dyDescent="0.2">
      <c r="A5021" s="68" t="s">
        <v>15044</v>
      </c>
      <c r="B5021" s="69" t="s">
        <v>15028</v>
      </c>
      <c r="C5021" s="70" t="s">
        <v>15045</v>
      </c>
      <c r="D5021" s="71" t="s">
        <v>15046</v>
      </c>
      <c r="E5021" s="72">
        <v>24</v>
      </c>
      <c r="F5021" s="73" t="s">
        <v>607</v>
      </c>
      <c r="G5021" s="74">
        <v>1.0477215999999999E-2</v>
      </c>
      <c r="H5021" s="74">
        <f>'IDS Miami Dry Grocery 2025'!$I5021*'IDS Miami Dry Grocery 2025'!$G5021</f>
        <v>0</v>
      </c>
      <c r="I5021" s="78"/>
      <c r="J5021" s="75">
        <v>40.58</v>
      </c>
      <c r="K5021" s="76">
        <f>IFERROR((#REF!*#REF!)+('IDS Miami Dry Grocery 2025'!$J5021*'IDS Miami Dry Grocery 2025'!$I5021),'IDS Miami Dry Grocery 2025'!$J5021*'IDS Miami Dry Grocery 2025'!$I5021)</f>
        <v>0</v>
      </c>
      <c r="M5021" s="97"/>
    </row>
    <row r="5022" spans="1:13" s="35" customFormat="1" ht="15" x14ac:dyDescent="0.2">
      <c r="A5022" s="68" t="s">
        <v>15047</v>
      </c>
      <c r="B5022" s="69" t="s">
        <v>15028</v>
      </c>
      <c r="C5022" s="70" t="s">
        <v>15048</v>
      </c>
      <c r="D5022" s="71" t="s">
        <v>15049</v>
      </c>
      <c r="E5022" s="72">
        <v>24</v>
      </c>
      <c r="F5022" s="73" t="s">
        <v>607</v>
      </c>
      <c r="G5022" s="74">
        <v>7.6455360000000005E-3</v>
      </c>
      <c r="H5022" s="74">
        <f>'IDS Miami Dry Grocery 2025'!$I5022*'IDS Miami Dry Grocery 2025'!$G5022</f>
        <v>0</v>
      </c>
      <c r="I5022" s="78"/>
      <c r="J5022" s="75">
        <v>40.58</v>
      </c>
      <c r="K5022" s="76">
        <f>IFERROR((#REF!*#REF!)+('IDS Miami Dry Grocery 2025'!$J5022*'IDS Miami Dry Grocery 2025'!$I5022),'IDS Miami Dry Grocery 2025'!$J5022*'IDS Miami Dry Grocery 2025'!$I5022)</f>
        <v>0</v>
      </c>
      <c r="M5022" s="97"/>
    </row>
    <row r="5023" spans="1:13" s="35" customFormat="1" ht="15" x14ac:dyDescent="0.2">
      <c r="A5023" s="68" t="s">
        <v>15050</v>
      </c>
      <c r="B5023" s="69" t="s">
        <v>15028</v>
      </c>
      <c r="C5023" s="70" t="s">
        <v>15051</v>
      </c>
      <c r="D5023" s="71" t="s">
        <v>15052</v>
      </c>
      <c r="E5023" s="72">
        <v>12</v>
      </c>
      <c r="F5023" s="73" t="s">
        <v>133</v>
      </c>
      <c r="G5023" s="74">
        <v>1.0760384E-2</v>
      </c>
      <c r="H5023" s="74">
        <f>'IDS Miami Dry Grocery 2025'!$I5023*'IDS Miami Dry Grocery 2025'!$G5023</f>
        <v>0</v>
      </c>
      <c r="I5023" s="78"/>
      <c r="J5023" s="75">
        <v>19.18</v>
      </c>
      <c r="K5023" s="76">
        <f>IFERROR((#REF!*#REF!)+('IDS Miami Dry Grocery 2025'!$J5023*'IDS Miami Dry Grocery 2025'!$I5023),'IDS Miami Dry Grocery 2025'!$J5023*'IDS Miami Dry Grocery 2025'!$I5023)</f>
        <v>0</v>
      </c>
      <c r="M5023" s="97"/>
    </row>
    <row r="5024" spans="1:13" s="35" customFormat="1" ht="15" x14ac:dyDescent="0.2">
      <c r="A5024" s="68" t="s">
        <v>15053</v>
      </c>
      <c r="B5024" s="69" t="s">
        <v>15028</v>
      </c>
      <c r="C5024" s="70" t="s">
        <v>15054</v>
      </c>
      <c r="D5024" s="71" t="s">
        <v>15055</v>
      </c>
      <c r="E5024" s="72">
        <v>12</v>
      </c>
      <c r="F5024" s="73" t="s">
        <v>4088</v>
      </c>
      <c r="G5024" s="74">
        <v>1.6990079999999998E-2</v>
      </c>
      <c r="H5024" s="74">
        <f>'IDS Miami Dry Grocery 2025'!$I5024*'IDS Miami Dry Grocery 2025'!$G5024</f>
        <v>0</v>
      </c>
      <c r="I5024" s="78"/>
      <c r="J5024" s="75">
        <v>22.49</v>
      </c>
      <c r="K5024" s="76">
        <f>IFERROR((#REF!*#REF!)+('IDS Miami Dry Grocery 2025'!$J5024*'IDS Miami Dry Grocery 2025'!$I5024),'IDS Miami Dry Grocery 2025'!$J5024*'IDS Miami Dry Grocery 2025'!$I5024)</f>
        <v>0</v>
      </c>
      <c r="M5024" s="97"/>
    </row>
    <row r="5025" spans="1:13" s="35" customFormat="1" ht="15" x14ac:dyDescent="0.2">
      <c r="A5025" s="68" t="s">
        <v>15056</v>
      </c>
      <c r="B5025" s="69" t="s">
        <v>15028</v>
      </c>
      <c r="C5025" s="70" t="s">
        <v>15057</v>
      </c>
      <c r="D5025" s="71" t="s">
        <v>15058</v>
      </c>
      <c r="E5025" s="72">
        <v>3</v>
      </c>
      <c r="F5025" s="73" t="s">
        <v>4088</v>
      </c>
      <c r="G5025" s="74">
        <v>2.8316799999999998E-4</v>
      </c>
      <c r="H5025" s="74">
        <f>'IDS Miami Dry Grocery 2025'!$I5025*'IDS Miami Dry Grocery 2025'!$G5025</f>
        <v>0</v>
      </c>
      <c r="I5025" s="78"/>
      <c r="J5025" s="75">
        <v>30.76</v>
      </c>
      <c r="K5025" s="76">
        <f>IFERROR((#REF!*#REF!)+('IDS Miami Dry Grocery 2025'!$J5025*'IDS Miami Dry Grocery 2025'!$I5025),'IDS Miami Dry Grocery 2025'!$J5025*'IDS Miami Dry Grocery 2025'!$I5025)</f>
        <v>0</v>
      </c>
      <c r="M5025" s="97"/>
    </row>
    <row r="5026" spans="1:13" s="35" customFormat="1" ht="15" x14ac:dyDescent="0.2">
      <c r="A5026" s="68" t="s">
        <v>15059</v>
      </c>
      <c r="B5026" s="69" t="s">
        <v>15028</v>
      </c>
      <c r="C5026" s="70" t="s">
        <v>15060</v>
      </c>
      <c r="D5026" s="71" t="s">
        <v>15061</v>
      </c>
      <c r="E5026" s="72">
        <v>3</v>
      </c>
      <c r="F5026" s="73" t="s">
        <v>4088</v>
      </c>
      <c r="G5026" s="74">
        <v>2.8316799999999998E-4</v>
      </c>
      <c r="H5026" s="74">
        <f>'IDS Miami Dry Grocery 2025'!$I5026*'IDS Miami Dry Grocery 2025'!$G5026</f>
        <v>0</v>
      </c>
      <c r="I5026" s="78"/>
      <c r="J5026" s="75">
        <v>30.76</v>
      </c>
      <c r="K5026" s="76">
        <f>IFERROR((#REF!*#REF!)+('IDS Miami Dry Grocery 2025'!$J5026*'IDS Miami Dry Grocery 2025'!$I5026),'IDS Miami Dry Grocery 2025'!$J5026*'IDS Miami Dry Grocery 2025'!$I5026)</f>
        <v>0</v>
      </c>
      <c r="M5026" s="97"/>
    </row>
    <row r="5027" spans="1:13" s="35" customFormat="1" ht="15" x14ac:dyDescent="0.2">
      <c r="A5027" s="68" t="s">
        <v>15062</v>
      </c>
      <c r="B5027" s="69" t="s">
        <v>15028</v>
      </c>
      <c r="C5027" s="70" t="s">
        <v>15063</v>
      </c>
      <c r="D5027" s="71" t="s">
        <v>15064</v>
      </c>
      <c r="E5027" s="72">
        <v>4</v>
      </c>
      <c r="F5027" s="73" t="s">
        <v>133</v>
      </c>
      <c r="G5027" s="74">
        <v>3.964352E-3</v>
      </c>
      <c r="H5027" s="74">
        <f>'IDS Miami Dry Grocery 2025'!$I5027*'IDS Miami Dry Grocery 2025'!$G5027</f>
        <v>0</v>
      </c>
      <c r="I5027" s="78"/>
      <c r="J5027" s="75">
        <v>22.37</v>
      </c>
      <c r="K5027" s="76">
        <f>IFERROR((#REF!*#REF!)+('IDS Miami Dry Grocery 2025'!$J5027*'IDS Miami Dry Grocery 2025'!$I5027),'IDS Miami Dry Grocery 2025'!$J5027*'IDS Miami Dry Grocery 2025'!$I5027)</f>
        <v>0</v>
      </c>
      <c r="M5027" s="97"/>
    </row>
    <row r="5028" spans="1:13" s="35" customFormat="1" ht="15" x14ac:dyDescent="0.2">
      <c r="A5028" s="68" t="s">
        <v>15065</v>
      </c>
      <c r="B5028" s="69" t="s">
        <v>15028</v>
      </c>
      <c r="C5028" s="70" t="s">
        <v>15066</v>
      </c>
      <c r="D5028" s="71" t="s">
        <v>15067</v>
      </c>
      <c r="E5028" s="72">
        <v>4</v>
      </c>
      <c r="F5028" s="73" t="s">
        <v>133</v>
      </c>
      <c r="G5028" s="74">
        <v>4.5306879999999997E-3</v>
      </c>
      <c r="H5028" s="74">
        <f>'IDS Miami Dry Grocery 2025'!$I5028*'IDS Miami Dry Grocery 2025'!$G5028</f>
        <v>0</v>
      </c>
      <c r="I5028" s="78"/>
      <c r="J5028" s="75">
        <v>22.37</v>
      </c>
      <c r="K5028" s="76">
        <f>IFERROR((#REF!*#REF!)+('IDS Miami Dry Grocery 2025'!$J5028*'IDS Miami Dry Grocery 2025'!$I5028),'IDS Miami Dry Grocery 2025'!$J5028*'IDS Miami Dry Grocery 2025'!$I5028)</f>
        <v>0</v>
      </c>
      <c r="M5028" s="97"/>
    </row>
    <row r="5029" spans="1:13" s="35" customFormat="1" ht="15" x14ac:dyDescent="0.2">
      <c r="A5029" s="68" t="s">
        <v>15068</v>
      </c>
      <c r="B5029" s="69" t="s">
        <v>15028</v>
      </c>
      <c r="C5029" s="70" t="s">
        <v>15069</v>
      </c>
      <c r="D5029" s="71" t="s">
        <v>15070</v>
      </c>
      <c r="E5029" s="72">
        <v>6</v>
      </c>
      <c r="F5029" s="73" t="s">
        <v>99</v>
      </c>
      <c r="G5029" s="74">
        <v>4.813856E-3</v>
      </c>
      <c r="H5029" s="74">
        <f>'IDS Miami Dry Grocery 2025'!$I5029*'IDS Miami Dry Grocery 2025'!$G5029</f>
        <v>0</v>
      </c>
      <c r="I5029" s="78"/>
      <c r="J5029" s="75">
        <v>12.88</v>
      </c>
      <c r="K5029" s="76">
        <f>IFERROR((#REF!*#REF!)+('IDS Miami Dry Grocery 2025'!$J5029*'IDS Miami Dry Grocery 2025'!$I5029),'IDS Miami Dry Grocery 2025'!$J5029*'IDS Miami Dry Grocery 2025'!$I5029)</f>
        <v>0</v>
      </c>
      <c r="M5029" s="97"/>
    </row>
    <row r="5030" spans="1:13" s="35" customFormat="1" ht="15" x14ac:dyDescent="0.2">
      <c r="A5030" s="68" t="s">
        <v>15071</v>
      </c>
      <c r="B5030" s="69" t="s">
        <v>15028</v>
      </c>
      <c r="C5030" s="70" t="s">
        <v>15072</v>
      </c>
      <c r="D5030" s="71" t="s">
        <v>15073</v>
      </c>
      <c r="E5030" s="72">
        <v>12</v>
      </c>
      <c r="F5030" s="73" t="s">
        <v>525</v>
      </c>
      <c r="G5030" s="74">
        <v>6.7960319999999996E-3</v>
      </c>
      <c r="H5030" s="74">
        <f>'IDS Miami Dry Grocery 2025'!$I5030*'IDS Miami Dry Grocery 2025'!$G5030</f>
        <v>0</v>
      </c>
      <c r="I5030" s="78"/>
      <c r="J5030" s="75">
        <v>46.5</v>
      </c>
      <c r="K5030" s="76">
        <f>IFERROR((#REF!*#REF!)+('IDS Miami Dry Grocery 2025'!$J5030*'IDS Miami Dry Grocery 2025'!$I5030),'IDS Miami Dry Grocery 2025'!$J5030*'IDS Miami Dry Grocery 2025'!$I5030)</f>
        <v>0</v>
      </c>
      <c r="M5030" s="97"/>
    </row>
    <row r="5031" spans="1:13" s="35" customFormat="1" ht="15" x14ac:dyDescent="0.2">
      <c r="A5031" s="68" t="s">
        <v>15074</v>
      </c>
      <c r="B5031" s="69" t="s">
        <v>15028</v>
      </c>
      <c r="C5031" s="70" t="s">
        <v>15075</v>
      </c>
      <c r="D5031" s="71" t="s">
        <v>15076</v>
      </c>
      <c r="E5031" s="72">
        <v>12</v>
      </c>
      <c r="F5031" s="73" t="s">
        <v>525</v>
      </c>
      <c r="G5031" s="74">
        <v>6.7960319999999996E-3</v>
      </c>
      <c r="H5031" s="74">
        <f>'IDS Miami Dry Grocery 2025'!$I5031*'IDS Miami Dry Grocery 2025'!$G5031</f>
        <v>0</v>
      </c>
      <c r="I5031" s="78"/>
      <c r="J5031" s="75">
        <v>46.5</v>
      </c>
      <c r="K5031" s="76">
        <f>IFERROR((#REF!*#REF!)+('IDS Miami Dry Grocery 2025'!$J5031*'IDS Miami Dry Grocery 2025'!$I5031),'IDS Miami Dry Grocery 2025'!$J5031*'IDS Miami Dry Grocery 2025'!$I5031)</f>
        <v>0</v>
      </c>
      <c r="M5031" s="97"/>
    </row>
    <row r="5032" spans="1:13" s="35" customFormat="1" ht="15" x14ac:dyDescent="0.2">
      <c r="A5032" s="68" t="s">
        <v>15077</v>
      </c>
      <c r="B5032" s="69" t="s">
        <v>15028</v>
      </c>
      <c r="C5032" s="70" t="s">
        <v>15078</v>
      </c>
      <c r="D5032" s="71" t="s">
        <v>15079</v>
      </c>
      <c r="E5032" s="72">
        <v>12</v>
      </c>
      <c r="F5032" s="73" t="s">
        <v>525</v>
      </c>
      <c r="G5032" s="74">
        <v>6.7960319999999996E-3</v>
      </c>
      <c r="H5032" s="74">
        <f>'IDS Miami Dry Grocery 2025'!$I5032*'IDS Miami Dry Grocery 2025'!$G5032</f>
        <v>0</v>
      </c>
      <c r="I5032" s="78"/>
      <c r="J5032" s="75">
        <v>46.5</v>
      </c>
      <c r="K5032" s="76">
        <f>IFERROR((#REF!*#REF!)+('IDS Miami Dry Grocery 2025'!$J5032*'IDS Miami Dry Grocery 2025'!$I5032),'IDS Miami Dry Grocery 2025'!$J5032*'IDS Miami Dry Grocery 2025'!$I5032)</f>
        <v>0</v>
      </c>
      <c r="M5032" s="97"/>
    </row>
    <row r="5033" spans="1:13" s="35" customFormat="1" ht="15" x14ac:dyDescent="0.2">
      <c r="A5033" s="68" t="s">
        <v>15080</v>
      </c>
      <c r="B5033" s="69" t="s">
        <v>15028</v>
      </c>
      <c r="C5033" s="70" t="s">
        <v>15081</v>
      </c>
      <c r="D5033" s="71" t="s">
        <v>15082</v>
      </c>
      <c r="E5033" s="72">
        <v>6</v>
      </c>
      <c r="F5033" s="73" t="s">
        <v>8415</v>
      </c>
      <c r="G5033" s="74">
        <v>5.9465279999999995E-3</v>
      </c>
      <c r="H5033" s="74">
        <f>'IDS Miami Dry Grocery 2025'!$I5033*'IDS Miami Dry Grocery 2025'!$G5033</f>
        <v>0</v>
      </c>
      <c r="I5033" s="78"/>
      <c r="J5033" s="75">
        <v>32.17</v>
      </c>
      <c r="K5033" s="76">
        <f>IFERROR((#REF!*#REF!)+('IDS Miami Dry Grocery 2025'!$J5033*'IDS Miami Dry Grocery 2025'!$I5033),'IDS Miami Dry Grocery 2025'!$J5033*'IDS Miami Dry Grocery 2025'!$I5033)</f>
        <v>0</v>
      </c>
      <c r="M5033" s="97"/>
    </row>
    <row r="5034" spans="1:13" s="35" customFormat="1" ht="15" x14ac:dyDescent="0.2">
      <c r="A5034" s="68" t="s">
        <v>15083</v>
      </c>
      <c r="B5034" s="69" t="s">
        <v>15028</v>
      </c>
      <c r="C5034" s="70" t="s">
        <v>15084</v>
      </c>
      <c r="D5034" s="71" t="s">
        <v>15085</v>
      </c>
      <c r="E5034" s="72">
        <v>6</v>
      </c>
      <c r="F5034" s="73" t="s">
        <v>8415</v>
      </c>
      <c r="G5034" s="74">
        <v>5.9465279999999995E-3</v>
      </c>
      <c r="H5034" s="74">
        <f>'IDS Miami Dry Grocery 2025'!$I5034*'IDS Miami Dry Grocery 2025'!$G5034</f>
        <v>0</v>
      </c>
      <c r="I5034" s="78"/>
      <c r="J5034" s="75">
        <v>32.17</v>
      </c>
      <c r="K5034" s="76">
        <f>IFERROR((#REF!*#REF!)+('IDS Miami Dry Grocery 2025'!$J5034*'IDS Miami Dry Grocery 2025'!$I5034),'IDS Miami Dry Grocery 2025'!$J5034*'IDS Miami Dry Grocery 2025'!$I5034)</f>
        <v>0</v>
      </c>
      <c r="M5034" s="97"/>
    </row>
    <row r="5035" spans="1:13" s="35" customFormat="1" ht="15" x14ac:dyDescent="0.2">
      <c r="A5035" s="68" t="s">
        <v>15087</v>
      </c>
      <c r="B5035" s="69" t="s">
        <v>15028</v>
      </c>
      <c r="C5035" s="70" t="s">
        <v>15088</v>
      </c>
      <c r="D5035" s="71" t="s">
        <v>15089</v>
      </c>
      <c r="E5035" s="72">
        <v>12</v>
      </c>
      <c r="F5035" s="73" t="s">
        <v>15086</v>
      </c>
      <c r="G5035" s="74">
        <v>7.928704E-3</v>
      </c>
      <c r="H5035" s="74">
        <f>'IDS Miami Dry Grocery 2025'!$I5035*'IDS Miami Dry Grocery 2025'!$G5035</f>
        <v>0</v>
      </c>
      <c r="I5035" s="78"/>
      <c r="J5035" s="75">
        <v>28.25</v>
      </c>
      <c r="K5035" s="76">
        <f>IFERROR((#REF!*#REF!)+('IDS Miami Dry Grocery 2025'!$J5035*'IDS Miami Dry Grocery 2025'!$I5035),'IDS Miami Dry Grocery 2025'!$J5035*'IDS Miami Dry Grocery 2025'!$I5035)</f>
        <v>0</v>
      </c>
      <c r="M5035" s="97"/>
    </row>
    <row r="5036" spans="1:13" s="35" customFormat="1" ht="15" x14ac:dyDescent="0.2">
      <c r="A5036" s="68" t="s">
        <v>15090</v>
      </c>
      <c r="B5036" s="69" t="s">
        <v>15028</v>
      </c>
      <c r="C5036" s="70" t="s">
        <v>15091</v>
      </c>
      <c r="D5036" s="71" t="s">
        <v>15092</v>
      </c>
      <c r="E5036" s="72">
        <v>12</v>
      </c>
      <c r="F5036" s="73" t="s">
        <v>15086</v>
      </c>
      <c r="G5036" s="74">
        <v>7.928704E-3</v>
      </c>
      <c r="H5036" s="74">
        <f>'IDS Miami Dry Grocery 2025'!$I5036*'IDS Miami Dry Grocery 2025'!$G5036</f>
        <v>0</v>
      </c>
      <c r="I5036" s="78"/>
      <c r="J5036" s="75">
        <v>27.98</v>
      </c>
      <c r="K5036" s="76">
        <f>IFERROR((#REF!*#REF!)+('IDS Miami Dry Grocery 2025'!$J5036*'IDS Miami Dry Grocery 2025'!$I5036),'IDS Miami Dry Grocery 2025'!$J5036*'IDS Miami Dry Grocery 2025'!$I5036)</f>
        <v>0</v>
      </c>
      <c r="M5036" s="97"/>
    </row>
    <row r="5037" spans="1:13" s="35" customFormat="1" ht="15" x14ac:dyDescent="0.2">
      <c r="A5037" s="68" t="s">
        <v>15093</v>
      </c>
      <c r="B5037" s="69" t="s">
        <v>15028</v>
      </c>
      <c r="C5037" s="70" t="s">
        <v>15094</v>
      </c>
      <c r="D5037" s="71" t="s">
        <v>15095</v>
      </c>
      <c r="E5037" s="72">
        <v>12</v>
      </c>
      <c r="F5037" s="73" t="s">
        <v>15086</v>
      </c>
      <c r="G5037" s="74">
        <v>7.6455360000000005E-3</v>
      </c>
      <c r="H5037" s="74">
        <f>'IDS Miami Dry Grocery 2025'!$I5037*'IDS Miami Dry Grocery 2025'!$G5037</f>
        <v>0</v>
      </c>
      <c r="I5037" s="78"/>
      <c r="J5037" s="75">
        <v>28.17</v>
      </c>
      <c r="K5037" s="76">
        <f>IFERROR((#REF!*#REF!)+('IDS Miami Dry Grocery 2025'!$J5037*'IDS Miami Dry Grocery 2025'!$I5037),'IDS Miami Dry Grocery 2025'!$J5037*'IDS Miami Dry Grocery 2025'!$I5037)</f>
        <v>0</v>
      </c>
      <c r="M5037" s="97"/>
    </row>
    <row r="5038" spans="1:13" s="35" customFormat="1" ht="15" x14ac:dyDescent="0.2">
      <c r="A5038" s="68" t="s">
        <v>15096</v>
      </c>
      <c r="B5038" s="69" t="s">
        <v>15028</v>
      </c>
      <c r="C5038" s="70" t="s">
        <v>15097</v>
      </c>
      <c r="D5038" s="71" t="s">
        <v>15098</v>
      </c>
      <c r="E5038" s="72">
        <v>12</v>
      </c>
      <c r="F5038" s="73" t="s">
        <v>3123</v>
      </c>
      <c r="G5038" s="74">
        <v>1.7839583999999999E-2</v>
      </c>
      <c r="H5038" s="74">
        <f>'IDS Miami Dry Grocery 2025'!$I5038*'IDS Miami Dry Grocery 2025'!$G5038</f>
        <v>0</v>
      </c>
      <c r="I5038" s="78"/>
      <c r="J5038" s="75">
        <v>159.72999999999999</v>
      </c>
      <c r="K5038" s="76">
        <f>IFERROR((#REF!*#REF!)+('IDS Miami Dry Grocery 2025'!$J5038*'IDS Miami Dry Grocery 2025'!$I5038),'IDS Miami Dry Grocery 2025'!$J5038*'IDS Miami Dry Grocery 2025'!$I5038)</f>
        <v>0</v>
      </c>
      <c r="M5038" s="97"/>
    </row>
    <row r="5039" spans="1:13" s="35" customFormat="1" ht="15" x14ac:dyDescent="0.2">
      <c r="A5039" s="68" t="s">
        <v>15099</v>
      </c>
      <c r="B5039" s="69" t="s">
        <v>15028</v>
      </c>
      <c r="C5039" s="70" t="s">
        <v>15100</v>
      </c>
      <c r="D5039" s="71" t="s">
        <v>15101</v>
      </c>
      <c r="E5039" s="72">
        <v>9</v>
      </c>
      <c r="F5039" s="73" t="s">
        <v>15102</v>
      </c>
      <c r="G5039" s="74">
        <v>2.0104927999999998E-2</v>
      </c>
      <c r="H5039" s="74">
        <f>'IDS Miami Dry Grocery 2025'!$I5039*'IDS Miami Dry Grocery 2025'!$G5039</f>
        <v>0</v>
      </c>
      <c r="I5039" s="78"/>
      <c r="J5039" s="75">
        <v>97.27</v>
      </c>
      <c r="K5039" s="76">
        <f>IFERROR((#REF!*#REF!)+('IDS Miami Dry Grocery 2025'!$J5039*'IDS Miami Dry Grocery 2025'!$I5039),'IDS Miami Dry Grocery 2025'!$J5039*'IDS Miami Dry Grocery 2025'!$I5039)</f>
        <v>0</v>
      </c>
      <c r="M5039" s="97"/>
    </row>
    <row r="5040" spans="1:13" s="35" customFormat="1" ht="15" x14ac:dyDescent="0.2">
      <c r="A5040" s="68" t="s">
        <v>15103</v>
      </c>
      <c r="B5040" s="69" t="s">
        <v>15028</v>
      </c>
      <c r="C5040" s="70" t="s">
        <v>15104</v>
      </c>
      <c r="D5040" s="71" t="s">
        <v>15105</v>
      </c>
      <c r="E5040" s="72">
        <v>12</v>
      </c>
      <c r="F5040" s="73" t="s">
        <v>3123</v>
      </c>
      <c r="G5040" s="74">
        <v>1.7839583999999999E-2</v>
      </c>
      <c r="H5040" s="74">
        <f>'IDS Miami Dry Grocery 2025'!$I5040*'IDS Miami Dry Grocery 2025'!$G5040</f>
        <v>0</v>
      </c>
      <c r="I5040" s="78"/>
      <c r="J5040" s="75">
        <v>159.72999999999999</v>
      </c>
      <c r="K5040" s="76">
        <f>IFERROR((#REF!*#REF!)+('IDS Miami Dry Grocery 2025'!$J5040*'IDS Miami Dry Grocery 2025'!$I5040),'IDS Miami Dry Grocery 2025'!$J5040*'IDS Miami Dry Grocery 2025'!$I5040)</f>
        <v>0</v>
      </c>
      <c r="M5040" s="97"/>
    </row>
    <row r="5041" spans="1:13" s="35" customFormat="1" ht="15" x14ac:dyDescent="0.2">
      <c r="A5041" s="68" t="s">
        <v>15106</v>
      </c>
      <c r="B5041" s="69" t="s">
        <v>15028</v>
      </c>
      <c r="C5041" s="70" t="s">
        <v>15107</v>
      </c>
      <c r="D5041" s="71" t="s">
        <v>15108</v>
      </c>
      <c r="E5041" s="72">
        <v>12</v>
      </c>
      <c r="F5041" s="73" t="s">
        <v>3123</v>
      </c>
      <c r="G5041" s="74">
        <v>1.8122751999999999E-2</v>
      </c>
      <c r="H5041" s="74">
        <f>'IDS Miami Dry Grocery 2025'!$I5041*'IDS Miami Dry Grocery 2025'!$G5041</f>
        <v>0</v>
      </c>
      <c r="I5041" s="78"/>
      <c r="J5041" s="75">
        <v>159.72999999999999</v>
      </c>
      <c r="K5041" s="76">
        <f>IFERROR((#REF!*#REF!)+('IDS Miami Dry Grocery 2025'!$J5041*'IDS Miami Dry Grocery 2025'!$I5041),'IDS Miami Dry Grocery 2025'!$J5041*'IDS Miami Dry Grocery 2025'!$I5041)</f>
        <v>0</v>
      </c>
      <c r="M5041" s="97"/>
    </row>
    <row r="5042" spans="1:13" s="35" customFormat="1" ht="15" x14ac:dyDescent="0.2">
      <c r="A5042" s="68" t="s">
        <v>15109</v>
      </c>
      <c r="B5042" s="69" t="s">
        <v>15028</v>
      </c>
      <c r="C5042" s="70" t="s">
        <v>15110</v>
      </c>
      <c r="D5042" s="71" t="s">
        <v>15111</v>
      </c>
      <c r="E5042" s="72">
        <v>9</v>
      </c>
      <c r="F5042" s="73" t="s">
        <v>3217</v>
      </c>
      <c r="G5042" s="74">
        <v>1.8122751999999999E-2</v>
      </c>
      <c r="H5042" s="74">
        <f>'IDS Miami Dry Grocery 2025'!$I5042*'IDS Miami Dry Grocery 2025'!$G5042</f>
        <v>0</v>
      </c>
      <c r="I5042" s="78"/>
      <c r="J5042" s="75">
        <v>155.72999999999999</v>
      </c>
      <c r="K5042" s="76">
        <f>IFERROR((#REF!*#REF!)+('IDS Miami Dry Grocery 2025'!$J5042*'IDS Miami Dry Grocery 2025'!$I5042),'IDS Miami Dry Grocery 2025'!$J5042*'IDS Miami Dry Grocery 2025'!$I5042)</f>
        <v>0</v>
      </c>
      <c r="M5042" s="97"/>
    </row>
    <row r="5043" spans="1:13" s="35" customFormat="1" ht="15" x14ac:dyDescent="0.2">
      <c r="A5043" s="68" t="s">
        <v>15112</v>
      </c>
      <c r="B5043" s="69" t="s">
        <v>15028</v>
      </c>
      <c r="C5043" s="70" t="s">
        <v>15113</v>
      </c>
      <c r="D5043" s="71" t="s">
        <v>15114</v>
      </c>
      <c r="E5043" s="72">
        <v>24</v>
      </c>
      <c r="F5043" s="73" t="s">
        <v>587</v>
      </c>
      <c r="G5043" s="74">
        <v>1.2459392E-2</v>
      </c>
      <c r="H5043" s="74">
        <f>'IDS Miami Dry Grocery 2025'!$I5043*'IDS Miami Dry Grocery 2025'!$G5043</f>
        <v>0</v>
      </c>
      <c r="I5043" s="78"/>
      <c r="J5043" s="75">
        <v>157.84</v>
      </c>
      <c r="K5043" s="76">
        <f>IFERROR((#REF!*#REF!)+('IDS Miami Dry Grocery 2025'!$J5043*'IDS Miami Dry Grocery 2025'!$I5043),'IDS Miami Dry Grocery 2025'!$J5043*'IDS Miami Dry Grocery 2025'!$I5043)</f>
        <v>0</v>
      </c>
      <c r="M5043" s="97"/>
    </row>
    <row r="5044" spans="1:13" s="35" customFormat="1" ht="15" x14ac:dyDescent="0.2">
      <c r="A5044" s="68" t="s">
        <v>15115</v>
      </c>
      <c r="B5044" s="69" t="s">
        <v>15028</v>
      </c>
      <c r="C5044" s="70" t="s">
        <v>15116</v>
      </c>
      <c r="D5044" s="71" t="s">
        <v>15117</v>
      </c>
      <c r="E5044" s="72">
        <v>48</v>
      </c>
      <c r="F5044" s="73" t="s">
        <v>579</v>
      </c>
      <c r="G5044" s="74">
        <v>1.0477215999999999E-2</v>
      </c>
      <c r="H5044" s="74">
        <f>'IDS Miami Dry Grocery 2025'!$I5044*'IDS Miami Dry Grocery 2025'!$G5044</f>
        <v>0</v>
      </c>
      <c r="I5044" s="78"/>
      <c r="J5044" s="75">
        <v>129.58000000000001</v>
      </c>
      <c r="K5044" s="76">
        <f>IFERROR((#REF!*#REF!)+('IDS Miami Dry Grocery 2025'!$J5044*'IDS Miami Dry Grocery 2025'!$I5044),'IDS Miami Dry Grocery 2025'!$J5044*'IDS Miami Dry Grocery 2025'!$I5044)</f>
        <v>0</v>
      </c>
      <c r="M5044" s="97"/>
    </row>
    <row r="5045" spans="1:13" s="35" customFormat="1" ht="15" x14ac:dyDescent="0.2">
      <c r="A5045" s="68" t="s">
        <v>15118</v>
      </c>
      <c r="B5045" s="69" t="s">
        <v>15028</v>
      </c>
      <c r="C5045" s="70" t="s">
        <v>15119</v>
      </c>
      <c r="D5045" s="71" t="s">
        <v>15120</v>
      </c>
      <c r="E5045" s="72">
        <v>24</v>
      </c>
      <c r="F5045" s="73" t="s">
        <v>138</v>
      </c>
      <c r="G5045" s="74">
        <v>1.2176223999999999E-2</v>
      </c>
      <c r="H5045" s="74">
        <f>'IDS Miami Dry Grocery 2025'!$I5045*'IDS Miami Dry Grocery 2025'!$G5045</f>
        <v>0</v>
      </c>
      <c r="I5045" s="78"/>
      <c r="J5045" s="75">
        <v>103.73</v>
      </c>
      <c r="K5045" s="76">
        <f>IFERROR((#REF!*#REF!)+('IDS Miami Dry Grocery 2025'!$J5045*'IDS Miami Dry Grocery 2025'!$I5045),'IDS Miami Dry Grocery 2025'!$J5045*'IDS Miami Dry Grocery 2025'!$I5045)</f>
        <v>0</v>
      </c>
      <c r="M5045" s="97"/>
    </row>
    <row r="5046" spans="1:13" s="35" customFormat="1" ht="15" x14ac:dyDescent="0.2">
      <c r="A5046" s="68" t="s">
        <v>15121</v>
      </c>
      <c r="B5046" s="69" t="s">
        <v>15028</v>
      </c>
      <c r="C5046" s="70" t="s">
        <v>15122</v>
      </c>
      <c r="D5046" s="71" t="s">
        <v>15123</v>
      </c>
      <c r="E5046" s="72">
        <v>12</v>
      </c>
      <c r="F5046" s="73" t="s">
        <v>86</v>
      </c>
      <c r="G5046" s="74">
        <v>7.0791999999999999E-3</v>
      </c>
      <c r="H5046" s="74">
        <f>'IDS Miami Dry Grocery 2025'!$I5046*'IDS Miami Dry Grocery 2025'!$G5046</f>
        <v>0</v>
      </c>
      <c r="I5046" s="78"/>
      <c r="J5046" s="75">
        <v>60.76</v>
      </c>
      <c r="K5046" s="76">
        <f>IFERROR((#REF!*#REF!)+('IDS Miami Dry Grocery 2025'!$J5046*'IDS Miami Dry Grocery 2025'!$I5046),'IDS Miami Dry Grocery 2025'!$J5046*'IDS Miami Dry Grocery 2025'!$I5046)</f>
        <v>0</v>
      </c>
      <c r="M5046" s="97"/>
    </row>
    <row r="5047" spans="1:13" s="35" customFormat="1" ht="15" x14ac:dyDescent="0.2">
      <c r="A5047" s="68" t="s">
        <v>15124</v>
      </c>
      <c r="B5047" s="69" t="s">
        <v>15028</v>
      </c>
      <c r="C5047" s="70" t="s">
        <v>15125</v>
      </c>
      <c r="D5047" s="71" t="s">
        <v>15126</v>
      </c>
      <c r="E5047" s="72">
        <v>12</v>
      </c>
      <c r="F5047" s="73" t="s">
        <v>86</v>
      </c>
      <c r="G5047" s="74">
        <v>7.0791999999999999E-3</v>
      </c>
      <c r="H5047" s="74">
        <f>'IDS Miami Dry Grocery 2025'!$I5047*'IDS Miami Dry Grocery 2025'!$G5047</f>
        <v>0</v>
      </c>
      <c r="I5047" s="78"/>
      <c r="J5047" s="75">
        <v>60.76</v>
      </c>
      <c r="K5047" s="76">
        <f>IFERROR((#REF!*#REF!)+('IDS Miami Dry Grocery 2025'!$J5047*'IDS Miami Dry Grocery 2025'!$I5047),'IDS Miami Dry Grocery 2025'!$J5047*'IDS Miami Dry Grocery 2025'!$I5047)</f>
        <v>0</v>
      </c>
      <c r="M5047" s="97"/>
    </row>
    <row r="5048" spans="1:13" s="35" customFormat="1" ht="15" x14ac:dyDescent="0.2">
      <c r="A5048" s="68" t="s">
        <v>15127</v>
      </c>
      <c r="B5048" s="69" t="s">
        <v>15028</v>
      </c>
      <c r="C5048" s="70" t="s">
        <v>15128</v>
      </c>
      <c r="D5048" s="71" t="s">
        <v>15129</v>
      </c>
      <c r="E5048" s="72">
        <v>12</v>
      </c>
      <c r="F5048" s="73" t="s">
        <v>86</v>
      </c>
      <c r="G5048" s="74">
        <v>7.0791999999999999E-3</v>
      </c>
      <c r="H5048" s="74">
        <f>'IDS Miami Dry Grocery 2025'!$I5048*'IDS Miami Dry Grocery 2025'!$G5048</f>
        <v>0</v>
      </c>
      <c r="I5048" s="78"/>
      <c r="J5048" s="75">
        <v>60.76</v>
      </c>
      <c r="K5048" s="76">
        <f>IFERROR((#REF!*#REF!)+('IDS Miami Dry Grocery 2025'!$J5048*'IDS Miami Dry Grocery 2025'!$I5048),'IDS Miami Dry Grocery 2025'!$J5048*'IDS Miami Dry Grocery 2025'!$I5048)</f>
        <v>0</v>
      </c>
      <c r="M5048" s="97"/>
    </row>
    <row r="5049" spans="1:13" s="35" customFormat="1" ht="15" x14ac:dyDescent="0.2">
      <c r="A5049" s="68" t="s">
        <v>15130</v>
      </c>
      <c r="B5049" s="69" t="s">
        <v>15028</v>
      </c>
      <c r="C5049" s="70" t="s">
        <v>15131</v>
      </c>
      <c r="D5049" s="71" t="s">
        <v>15132</v>
      </c>
      <c r="E5049" s="72">
        <v>24</v>
      </c>
      <c r="F5049" s="73" t="s">
        <v>409</v>
      </c>
      <c r="G5049" s="74">
        <v>9.9108799999999986E-3</v>
      </c>
      <c r="H5049" s="74">
        <f>'IDS Miami Dry Grocery 2025'!$I5049*'IDS Miami Dry Grocery 2025'!$G5049</f>
        <v>0</v>
      </c>
      <c r="I5049" s="78"/>
      <c r="J5049" s="75">
        <v>76.459999999999994</v>
      </c>
      <c r="K5049" s="76">
        <f>IFERROR((#REF!*#REF!)+('IDS Miami Dry Grocery 2025'!$J5049*'IDS Miami Dry Grocery 2025'!$I5049),'IDS Miami Dry Grocery 2025'!$J5049*'IDS Miami Dry Grocery 2025'!$I5049)</f>
        <v>0</v>
      </c>
      <c r="M5049" s="97"/>
    </row>
    <row r="5050" spans="1:13" s="35" customFormat="1" ht="15" x14ac:dyDescent="0.2">
      <c r="A5050" s="68" t="s">
        <v>15133</v>
      </c>
      <c r="B5050" s="69" t="s">
        <v>15028</v>
      </c>
      <c r="C5050" s="70" t="s">
        <v>15134</v>
      </c>
      <c r="D5050" s="71" t="s">
        <v>15135</v>
      </c>
      <c r="E5050" s="72">
        <v>12</v>
      </c>
      <c r="F5050" s="73" t="s">
        <v>3123</v>
      </c>
      <c r="G5050" s="74">
        <v>1.7839583999999999E-2</v>
      </c>
      <c r="H5050" s="74">
        <f>'IDS Miami Dry Grocery 2025'!$I5050*'IDS Miami Dry Grocery 2025'!$G5050</f>
        <v>0</v>
      </c>
      <c r="I5050" s="78"/>
      <c r="J5050" s="75">
        <v>159.72999999999999</v>
      </c>
      <c r="K5050" s="76">
        <f>IFERROR((#REF!*#REF!)+('IDS Miami Dry Grocery 2025'!$J5050*'IDS Miami Dry Grocery 2025'!$I5050),'IDS Miami Dry Grocery 2025'!$J5050*'IDS Miami Dry Grocery 2025'!$I5050)</f>
        <v>0</v>
      </c>
      <c r="M5050" s="97"/>
    </row>
    <row r="5051" spans="1:13" s="35" customFormat="1" ht="15" x14ac:dyDescent="0.2">
      <c r="A5051" s="68" t="s">
        <v>15136</v>
      </c>
      <c r="B5051" s="69" t="s">
        <v>15028</v>
      </c>
      <c r="C5051" s="70" t="s">
        <v>15137</v>
      </c>
      <c r="D5051" s="71" t="s">
        <v>15138</v>
      </c>
      <c r="E5051" s="72">
        <v>18</v>
      </c>
      <c r="F5051" s="73" t="s">
        <v>3265</v>
      </c>
      <c r="G5051" s="74">
        <v>1.6140575999999997E-2</v>
      </c>
      <c r="H5051" s="74">
        <f>'IDS Miami Dry Grocery 2025'!$I5051*'IDS Miami Dry Grocery 2025'!$G5051</f>
        <v>0</v>
      </c>
      <c r="I5051" s="78"/>
      <c r="J5051" s="75">
        <v>79.87</v>
      </c>
      <c r="K5051" s="76">
        <f>IFERROR((#REF!*#REF!)+('IDS Miami Dry Grocery 2025'!$J5051*'IDS Miami Dry Grocery 2025'!$I5051),'IDS Miami Dry Grocery 2025'!$J5051*'IDS Miami Dry Grocery 2025'!$I5051)</f>
        <v>0</v>
      </c>
      <c r="M5051" s="97"/>
    </row>
    <row r="5052" spans="1:13" s="35" customFormat="1" ht="15" x14ac:dyDescent="0.2">
      <c r="A5052" s="68" t="s">
        <v>15139</v>
      </c>
      <c r="B5052" s="69" t="s">
        <v>15028</v>
      </c>
      <c r="C5052" s="70" t="s">
        <v>15140</v>
      </c>
      <c r="D5052" s="71" t="s">
        <v>15141</v>
      </c>
      <c r="E5052" s="72">
        <v>18</v>
      </c>
      <c r="F5052" s="73" t="s">
        <v>3265</v>
      </c>
      <c r="G5052" s="74">
        <v>1.5857408E-2</v>
      </c>
      <c r="H5052" s="74">
        <f>'IDS Miami Dry Grocery 2025'!$I5052*'IDS Miami Dry Grocery 2025'!$G5052</f>
        <v>0</v>
      </c>
      <c r="I5052" s="78"/>
      <c r="J5052" s="75">
        <v>79.87</v>
      </c>
      <c r="K5052" s="76">
        <f>IFERROR((#REF!*#REF!)+('IDS Miami Dry Grocery 2025'!$J5052*'IDS Miami Dry Grocery 2025'!$I5052),'IDS Miami Dry Grocery 2025'!$J5052*'IDS Miami Dry Grocery 2025'!$I5052)</f>
        <v>0</v>
      </c>
      <c r="M5052" s="97"/>
    </row>
    <row r="5053" spans="1:13" s="35" customFormat="1" ht="15" x14ac:dyDescent="0.2">
      <c r="A5053" s="68" t="s">
        <v>15142</v>
      </c>
      <c r="B5053" s="69" t="s">
        <v>15028</v>
      </c>
      <c r="C5053" s="70" t="s">
        <v>15143</v>
      </c>
      <c r="D5053" s="71" t="s">
        <v>15144</v>
      </c>
      <c r="E5053" s="72">
        <v>18</v>
      </c>
      <c r="F5053" s="73" t="s">
        <v>14917</v>
      </c>
      <c r="G5053" s="74">
        <v>4.3891039999999999E-2</v>
      </c>
      <c r="H5053" s="74">
        <f>'IDS Miami Dry Grocery 2025'!$I5053*'IDS Miami Dry Grocery 2025'!$G5053</f>
        <v>0</v>
      </c>
      <c r="I5053" s="78"/>
      <c r="J5053" s="75">
        <v>79.87</v>
      </c>
      <c r="K5053" s="76">
        <f>IFERROR((#REF!*#REF!)+('IDS Miami Dry Grocery 2025'!$J5053*'IDS Miami Dry Grocery 2025'!$I5053),'IDS Miami Dry Grocery 2025'!$J5053*'IDS Miami Dry Grocery 2025'!$I5053)</f>
        <v>0</v>
      </c>
      <c r="M5053" s="97"/>
    </row>
    <row r="5054" spans="1:13" s="35" customFormat="1" ht="15" x14ac:dyDescent="0.2">
      <c r="A5054" s="68" t="s">
        <v>15145</v>
      </c>
      <c r="B5054" s="69" t="s">
        <v>15028</v>
      </c>
      <c r="C5054" s="70" t="s">
        <v>15146</v>
      </c>
      <c r="D5054" s="71" t="s">
        <v>15147</v>
      </c>
      <c r="E5054" s="72">
        <v>6</v>
      </c>
      <c r="F5054" s="73" t="s">
        <v>15086</v>
      </c>
      <c r="G5054" s="74">
        <v>4.2475199999999994E-3</v>
      </c>
      <c r="H5054" s="74">
        <f>'IDS Miami Dry Grocery 2025'!$I5054*'IDS Miami Dry Grocery 2025'!$G5054</f>
        <v>0</v>
      </c>
      <c r="I5054" s="78"/>
      <c r="J5054" s="75">
        <v>16.23</v>
      </c>
      <c r="K5054" s="76">
        <f>IFERROR((#REF!*#REF!)+('IDS Miami Dry Grocery 2025'!$J5054*'IDS Miami Dry Grocery 2025'!$I5054),'IDS Miami Dry Grocery 2025'!$J5054*'IDS Miami Dry Grocery 2025'!$I5054)</f>
        <v>0</v>
      </c>
      <c r="M5054" s="97"/>
    </row>
    <row r="5055" spans="1:13" s="35" customFormat="1" ht="15" x14ac:dyDescent="0.2">
      <c r="A5055" s="68" t="s">
        <v>15148</v>
      </c>
      <c r="B5055" s="69" t="s">
        <v>15028</v>
      </c>
      <c r="C5055" s="70" t="s">
        <v>15149</v>
      </c>
      <c r="D5055" s="71" t="s">
        <v>15150</v>
      </c>
      <c r="E5055" s="72">
        <v>6</v>
      </c>
      <c r="F5055" s="73" t="s">
        <v>15086</v>
      </c>
      <c r="G5055" s="74">
        <v>4.2475199999999994E-3</v>
      </c>
      <c r="H5055" s="74">
        <f>'IDS Miami Dry Grocery 2025'!$I5055*'IDS Miami Dry Grocery 2025'!$G5055</f>
        <v>0</v>
      </c>
      <c r="I5055" s="78"/>
      <c r="J5055" s="75">
        <v>16.23</v>
      </c>
      <c r="K5055" s="76">
        <f>IFERROR((#REF!*#REF!)+('IDS Miami Dry Grocery 2025'!$J5055*'IDS Miami Dry Grocery 2025'!$I5055),'IDS Miami Dry Grocery 2025'!$J5055*'IDS Miami Dry Grocery 2025'!$I5055)</f>
        <v>0</v>
      </c>
      <c r="M5055" s="97"/>
    </row>
    <row r="5056" spans="1:13" s="35" customFormat="1" ht="15" x14ac:dyDescent="0.2">
      <c r="A5056" s="68" t="s">
        <v>15151</v>
      </c>
      <c r="B5056" s="69" t="s">
        <v>15028</v>
      </c>
      <c r="C5056" s="70" t="s">
        <v>15152</v>
      </c>
      <c r="D5056" s="71" t="s">
        <v>15153</v>
      </c>
      <c r="E5056" s="72">
        <v>6</v>
      </c>
      <c r="F5056" s="73" t="s">
        <v>15154</v>
      </c>
      <c r="G5056" s="74">
        <v>4.813856E-3</v>
      </c>
      <c r="H5056" s="74">
        <f>'IDS Miami Dry Grocery 2025'!$I5056*'IDS Miami Dry Grocery 2025'!$G5056</f>
        <v>0</v>
      </c>
      <c r="I5056" s="78"/>
      <c r="J5056" s="75">
        <v>24.84</v>
      </c>
      <c r="K5056" s="76">
        <f>IFERROR((#REF!*#REF!)+('IDS Miami Dry Grocery 2025'!$J5056*'IDS Miami Dry Grocery 2025'!$I5056),'IDS Miami Dry Grocery 2025'!$J5056*'IDS Miami Dry Grocery 2025'!$I5056)</f>
        <v>0</v>
      </c>
      <c r="M5056" s="97"/>
    </row>
    <row r="5057" spans="1:13" s="35" customFormat="1" ht="15" x14ac:dyDescent="0.2">
      <c r="A5057" s="68" t="s">
        <v>15155</v>
      </c>
      <c r="B5057" s="69" t="s">
        <v>15028</v>
      </c>
      <c r="C5057" s="70" t="s">
        <v>15156</v>
      </c>
      <c r="D5057" s="71" t="s">
        <v>15157</v>
      </c>
      <c r="E5057" s="72">
        <v>6</v>
      </c>
      <c r="F5057" s="73" t="s">
        <v>15154</v>
      </c>
      <c r="G5057" s="74">
        <v>5.0970239999999995E-3</v>
      </c>
      <c r="H5057" s="74">
        <f>'IDS Miami Dry Grocery 2025'!$I5057*'IDS Miami Dry Grocery 2025'!$G5057</f>
        <v>0</v>
      </c>
      <c r="I5057" s="78"/>
      <c r="J5057" s="75">
        <v>24.84</v>
      </c>
      <c r="K5057" s="76">
        <f>IFERROR((#REF!*#REF!)+('IDS Miami Dry Grocery 2025'!$J5057*'IDS Miami Dry Grocery 2025'!$I5057),'IDS Miami Dry Grocery 2025'!$J5057*'IDS Miami Dry Grocery 2025'!$I5057)</f>
        <v>0</v>
      </c>
      <c r="M5057" s="97"/>
    </row>
    <row r="5058" spans="1:13" s="35" customFormat="1" ht="15" x14ac:dyDescent="0.2">
      <c r="A5058" s="68" t="s">
        <v>15158</v>
      </c>
      <c r="B5058" s="69" t="s">
        <v>15028</v>
      </c>
      <c r="C5058" s="70" t="s">
        <v>15159</v>
      </c>
      <c r="D5058" s="71" t="s">
        <v>15160</v>
      </c>
      <c r="E5058" s="72">
        <v>6</v>
      </c>
      <c r="F5058" s="73" t="s">
        <v>15154</v>
      </c>
      <c r="G5058" s="74">
        <v>1.0477215999999999E-2</v>
      </c>
      <c r="H5058" s="74">
        <f>'IDS Miami Dry Grocery 2025'!$I5058*'IDS Miami Dry Grocery 2025'!$G5058</f>
        <v>0</v>
      </c>
      <c r="I5058" s="78"/>
      <c r="J5058" s="75">
        <v>24.84</v>
      </c>
      <c r="K5058" s="76">
        <f>IFERROR((#REF!*#REF!)+('IDS Miami Dry Grocery 2025'!$J5058*'IDS Miami Dry Grocery 2025'!$I5058),'IDS Miami Dry Grocery 2025'!$J5058*'IDS Miami Dry Grocery 2025'!$I5058)</f>
        <v>0</v>
      </c>
      <c r="M5058" s="97"/>
    </row>
    <row r="5059" spans="1:13" s="35" customFormat="1" ht="15" x14ac:dyDescent="0.2">
      <c r="A5059" s="68" t="s">
        <v>15161</v>
      </c>
      <c r="B5059" s="69" t="s">
        <v>15028</v>
      </c>
      <c r="C5059" s="70" t="s">
        <v>15162</v>
      </c>
      <c r="D5059" s="71" t="s">
        <v>15163</v>
      </c>
      <c r="E5059" s="72">
        <v>6</v>
      </c>
      <c r="F5059" s="73" t="s">
        <v>15154</v>
      </c>
      <c r="G5059" s="74">
        <v>3.3130655999999994E-2</v>
      </c>
      <c r="H5059" s="74">
        <f>'IDS Miami Dry Grocery 2025'!$I5059*'IDS Miami Dry Grocery 2025'!$G5059</f>
        <v>0</v>
      </c>
      <c r="I5059" s="78"/>
      <c r="J5059" s="75">
        <v>24.84</v>
      </c>
      <c r="K5059" s="76">
        <f>IFERROR((#REF!*#REF!)+('IDS Miami Dry Grocery 2025'!$J5059*'IDS Miami Dry Grocery 2025'!$I5059),'IDS Miami Dry Grocery 2025'!$J5059*'IDS Miami Dry Grocery 2025'!$I5059)</f>
        <v>0</v>
      </c>
      <c r="M5059" s="97"/>
    </row>
    <row r="5060" spans="1:13" s="35" customFormat="1" ht="15" x14ac:dyDescent="0.2">
      <c r="A5060" s="68" t="s">
        <v>15164</v>
      </c>
      <c r="B5060" s="69" t="s">
        <v>15028</v>
      </c>
      <c r="C5060" s="70" t="s">
        <v>15165</v>
      </c>
      <c r="D5060" s="71" t="s">
        <v>15166</v>
      </c>
      <c r="E5060" s="72">
        <v>6</v>
      </c>
      <c r="F5060" s="73" t="s">
        <v>15154</v>
      </c>
      <c r="G5060" s="74">
        <v>5.0970239999999995E-3</v>
      </c>
      <c r="H5060" s="74">
        <f>'IDS Miami Dry Grocery 2025'!$I5060*'IDS Miami Dry Grocery 2025'!$G5060</f>
        <v>0</v>
      </c>
      <c r="I5060" s="78"/>
      <c r="J5060" s="75">
        <v>24.84</v>
      </c>
      <c r="K5060" s="76">
        <f>IFERROR((#REF!*#REF!)+('IDS Miami Dry Grocery 2025'!$J5060*'IDS Miami Dry Grocery 2025'!$I5060),'IDS Miami Dry Grocery 2025'!$J5060*'IDS Miami Dry Grocery 2025'!$I5060)</f>
        <v>0</v>
      </c>
      <c r="M5060" s="97"/>
    </row>
    <row r="5061" spans="1:13" s="35" customFormat="1" ht="15" x14ac:dyDescent="0.2">
      <c r="A5061" s="68" t="s">
        <v>15167</v>
      </c>
      <c r="B5061" s="69" t="s">
        <v>15028</v>
      </c>
      <c r="C5061" s="70" t="s">
        <v>15168</v>
      </c>
      <c r="D5061" s="71" t="s">
        <v>15169</v>
      </c>
      <c r="E5061" s="72">
        <v>6</v>
      </c>
      <c r="F5061" s="73" t="s">
        <v>15154</v>
      </c>
      <c r="G5061" s="74">
        <v>1.8689088E-2</v>
      </c>
      <c r="H5061" s="74">
        <f>'IDS Miami Dry Grocery 2025'!$I5061*'IDS Miami Dry Grocery 2025'!$G5061</f>
        <v>0</v>
      </c>
      <c r="I5061" s="78"/>
      <c r="J5061" s="75">
        <v>24.84</v>
      </c>
      <c r="K5061" s="76">
        <f>IFERROR((#REF!*#REF!)+('IDS Miami Dry Grocery 2025'!$J5061*'IDS Miami Dry Grocery 2025'!$I5061),'IDS Miami Dry Grocery 2025'!$J5061*'IDS Miami Dry Grocery 2025'!$I5061)</f>
        <v>0</v>
      </c>
      <c r="M5061" s="97"/>
    </row>
    <row r="5062" spans="1:13" s="35" customFormat="1" ht="15" x14ac:dyDescent="0.2">
      <c r="A5062" s="68" t="s">
        <v>15170</v>
      </c>
      <c r="B5062" s="69" t="s">
        <v>15028</v>
      </c>
      <c r="C5062" s="70" t="s">
        <v>15171</v>
      </c>
      <c r="D5062" s="71" t="s">
        <v>15172</v>
      </c>
      <c r="E5062" s="72">
        <v>6</v>
      </c>
      <c r="F5062" s="73" t="s">
        <v>15154</v>
      </c>
      <c r="G5062" s="74">
        <v>5.0970239999999995E-3</v>
      </c>
      <c r="H5062" s="74">
        <f>'IDS Miami Dry Grocery 2025'!$I5062*'IDS Miami Dry Grocery 2025'!$G5062</f>
        <v>0</v>
      </c>
      <c r="I5062" s="78"/>
      <c r="J5062" s="75">
        <v>24.84</v>
      </c>
      <c r="K5062" s="76">
        <f>IFERROR((#REF!*#REF!)+('IDS Miami Dry Grocery 2025'!$J5062*'IDS Miami Dry Grocery 2025'!$I5062),'IDS Miami Dry Grocery 2025'!$J5062*'IDS Miami Dry Grocery 2025'!$I5062)</f>
        <v>0</v>
      </c>
      <c r="M5062" s="97"/>
    </row>
    <row r="5063" spans="1:13" s="35" customFormat="1" ht="15" x14ac:dyDescent="0.2">
      <c r="A5063" s="68" t="s">
        <v>15173</v>
      </c>
      <c r="B5063" s="69" t="s">
        <v>15028</v>
      </c>
      <c r="C5063" s="70" t="s">
        <v>15174</v>
      </c>
      <c r="D5063" s="71" t="s">
        <v>15175</v>
      </c>
      <c r="E5063" s="72">
        <v>4</v>
      </c>
      <c r="F5063" s="73" t="s">
        <v>7175</v>
      </c>
      <c r="G5063" s="74">
        <v>5.3801919999999998E-3</v>
      </c>
      <c r="H5063" s="74">
        <f>'IDS Miami Dry Grocery 2025'!$I5063*'IDS Miami Dry Grocery 2025'!$G5063</f>
        <v>0</v>
      </c>
      <c r="I5063" s="78"/>
      <c r="J5063" s="75">
        <v>24.36</v>
      </c>
      <c r="K5063" s="76">
        <f>IFERROR((#REF!*#REF!)+('IDS Miami Dry Grocery 2025'!$J5063*'IDS Miami Dry Grocery 2025'!$I5063),'IDS Miami Dry Grocery 2025'!$J5063*'IDS Miami Dry Grocery 2025'!$I5063)</f>
        <v>0</v>
      </c>
      <c r="M5063" s="97"/>
    </row>
    <row r="5064" spans="1:13" s="35" customFormat="1" ht="15" x14ac:dyDescent="0.2">
      <c r="A5064" s="68" t="s">
        <v>15176</v>
      </c>
      <c r="B5064" s="69" t="s">
        <v>15028</v>
      </c>
      <c r="C5064" s="70" t="s">
        <v>15177</v>
      </c>
      <c r="D5064" s="71" t="s">
        <v>15178</v>
      </c>
      <c r="E5064" s="72">
        <v>4</v>
      </c>
      <c r="F5064" s="73" t="s">
        <v>7175</v>
      </c>
      <c r="G5064" s="74">
        <v>5.3801919999999998E-3</v>
      </c>
      <c r="H5064" s="74">
        <f>'IDS Miami Dry Grocery 2025'!$I5064*'IDS Miami Dry Grocery 2025'!$G5064</f>
        <v>0</v>
      </c>
      <c r="I5064" s="78"/>
      <c r="J5064" s="75">
        <v>24.36</v>
      </c>
      <c r="K5064" s="76">
        <f>IFERROR((#REF!*#REF!)+('IDS Miami Dry Grocery 2025'!$J5064*'IDS Miami Dry Grocery 2025'!$I5064),'IDS Miami Dry Grocery 2025'!$J5064*'IDS Miami Dry Grocery 2025'!$I5064)</f>
        <v>0</v>
      </c>
      <c r="M5064" s="97"/>
    </row>
    <row r="5065" spans="1:13" s="35" customFormat="1" ht="15" x14ac:dyDescent="0.2">
      <c r="A5065" s="68" t="s">
        <v>15179</v>
      </c>
      <c r="B5065" s="69" t="s">
        <v>15028</v>
      </c>
      <c r="C5065" s="70" t="s">
        <v>15180</v>
      </c>
      <c r="D5065" s="71" t="s">
        <v>15181</v>
      </c>
      <c r="E5065" s="72">
        <v>4</v>
      </c>
      <c r="F5065" s="73" t="s">
        <v>4088</v>
      </c>
      <c r="G5065" s="74">
        <v>4.5306880000000001E-2</v>
      </c>
      <c r="H5065" s="74">
        <f>'IDS Miami Dry Grocery 2025'!$I5065*'IDS Miami Dry Grocery 2025'!$G5065</f>
        <v>0</v>
      </c>
      <c r="I5065" s="78"/>
      <c r="J5065" s="75">
        <v>35.96</v>
      </c>
      <c r="K5065" s="76">
        <f>IFERROR((#REF!*#REF!)+('IDS Miami Dry Grocery 2025'!$J5065*'IDS Miami Dry Grocery 2025'!$I5065),'IDS Miami Dry Grocery 2025'!$J5065*'IDS Miami Dry Grocery 2025'!$I5065)</f>
        <v>0</v>
      </c>
      <c r="M5065" s="97"/>
    </row>
    <row r="5066" spans="1:13" s="35" customFormat="1" ht="15" x14ac:dyDescent="0.2">
      <c r="A5066" s="68" t="s">
        <v>15182</v>
      </c>
      <c r="B5066" s="69" t="s">
        <v>15028</v>
      </c>
      <c r="C5066" s="70" t="s">
        <v>15183</v>
      </c>
      <c r="D5066" s="71" t="s">
        <v>15184</v>
      </c>
      <c r="E5066" s="72">
        <v>6</v>
      </c>
      <c r="F5066" s="73" t="s">
        <v>541</v>
      </c>
      <c r="G5066" s="74">
        <v>7.3623680000000002E-3</v>
      </c>
      <c r="H5066" s="74">
        <f>'IDS Miami Dry Grocery 2025'!$I5066*'IDS Miami Dry Grocery 2025'!$G5066</f>
        <v>0</v>
      </c>
      <c r="I5066" s="78"/>
      <c r="J5066" s="75">
        <v>27.58</v>
      </c>
      <c r="K5066" s="76">
        <f>IFERROR((#REF!*#REF!)+('IDS Miami Dry Grocery 2025'!$J5066*'IDS Miami Dry Grocery 2025'!$I5066),'IDS Miami Dry Grocery 2025'!$J5066*'IDS Miami Dry Grocery 2025'!$I5066)</f>
        <v>0</v>
      </c>
      <c r="M5066" s="97"/>
    </row>
    <row r="5067" spans="1:13" s="35" customFormat="1" ht="15" x14ac:dyDescent="0.2">
      <c r="A5067" s="68" t="s">
        <v>15185</v>
      </c>
      <c r="B5067" s="69" t="s">
        <v>15028</v>
      </c>
      <c r="C5067" s="70" t="s">
        <v>15186</v>
      </c>
      <c r="D5067" s="71" t="s">
        <v>15187</v>
      </c>
      <c r="E5067" s="72">
        <v>6</v>
      </c>
      <c r="F5067" s="73" t="s">
        <v>541</v>
      </c>
      <c r="G5067" s="74">
        <v>6.7960319999999996E-3</v>
      </c>
      <c r="H5067" s="74">
        <f>'IDS Miami Dry Grocery 2025'!$I5067*'IDS Miami Dry Grocery 2025'!$G5067</f>
        <v>0</v>
      </c>
      <c r="I5067" s="78"/>
      <c r="J5067" s="75">
        <v>27.58</v>
      </c>
      <c r="K5067" s="76">
        <f>IFERROR((#REF!*#REF!)+('IDS Miami Dry Grocery 2025'!$J5067*'IDS Miami Dry Grocery 2025'!$I5067),'IDS Miami Dry Grocery 2025'!$J5067*'IDS Miami Dry Grocery 2025'!$I5067)</f>
        <v>0</v>
      </c>
      <c r="M5067" s="97"/>
    </row>
    <row r="5068" spans="1:13" s="35" customFormat="1" ht="15" x14ac:dyDescent="0.2">
      <c r="A5068" s="68" t="s">
        <v>15188</v>
      </c>
      <c r="B5068" s="69" t="s">
        <v>15028</v>
      </c>
      <c r="C5068" s="70" t="s">
        <v>15189</v>
      </c>
      <c r="D5068" s="71" t="s">
        <v>15190</v>
      </c>
      <c r="E5068" s="72">
        <v>4</v>
      </c>
      <c r="F5068" s="73" t="s">
        <v>4088</v>
      </c>
      <c r="G5068" s="74">
        <v>1.0477215999999999E-2</v>
      </c>
      <c r="H5068" s="74">
        <f>'IDS Miami Dry Grocery 2025'!$I5068*'IDS Miami Dry Grocery 2025'!$G5068</f>
        <v>0</v>
      </c>
      <c r="I5068" s="78"/>
      <c r="J5068" s="75">
        <v>31.31</v>
      </c>
      <c r="K5068" s="76">
        <f>IFERROR((#REF!*#REF!)+('IDS Miami Dry Grocery 2025'!$J5068*'IDS Miami Dry Grocery 2025'!$I5068),'IDS Miami Dry Grocery 2025'!$J5068*'IDS Miami Dry Grocery 2025'!$I5068)</f>
        <v>0</v>
      </c>
      <c r="M5068" s="97"/>
    </row>
    <row r="5069" spans="1:13" s="35" customFormat="1" ht="15" x14ac:dyDescent="0.2">
      <c r="A5069" s="68" t="s">
        <v>15191</v>
      </c>
      <c r="B5069" s="69" t="s">
        <v>15028</v>
      </c>
      <c r="C5069" s="70" t="s">
        <v>15192</v>
      </c>
      <c r="D5069" s="71" t="s">
        <v>15193</v>
      </c>
      <c r="E5069" s="72">
        <v>4</v>
      </c>
      <c r="F5069" s="73" t="s">
        <v>4088</v>
      </c>
      <c r="G5069" s="74">
        <v>1.0477215999999999E-2</v>
      </c>
      <c r="H5069" s="74">
        <f>'IDS Miami Dry Grocery 2025'!$I5069*'IDS Miami Dry Grocery 2025'!$G5069</f>
        <v>0</v>
      </c>
      <c r="I5069" s="78"/>
      <c r="J5069" s="75">
        <v>31.31</v>
      </c>
      <c r="K5069" s="76">
        <f>IFERROR((#REF!*#REF!)+('IDS Miami Dry Grocery 2025'!$J5069*'IDS Miami Dry Grocery 2025'!$I5069),'IDS Miami Dry Grocery 2025'!$J5069*'IDS Miami Dry Grocery 2025'!$I5069)</f>
        <v>0</v>
      </c>
      <c r="M5069" s="97"/>
    </row>
    <row r="5070" spans="1:13" s="35" customFormat="1" ht="15" x14ac:dyDescent="0.2">
      <c r="A5070" s="68" t="s">
        <v>15194</v>
      </c>
      <c r="B5070" s="69" t="s">
        <v>15028</v>
      </c>
      <c r="C5070" s="70" t="s">
        <v>15195</v>
      </c>
      <c r="D5070" s="71" t="s">
        <v>15196</v>
      </c>
      <c r="E5070" s="72">
        <v>4</v>
      </c>
      <c r="F5070" s="73" t="s">
        <v>4088</v>
      </c>
      <c r="G5070" s="74">
        <v>8.7782079999999992E-3</v>
      </c>
      <c r="H5070" s="74">
        <f>'IDS Miami Dry Grocery 2025'!$I5070*'IDS Miami Dry Grocery 2025'!$G5070</f>
        <v>0</v>
      </c>
      <c r="I5070" s="78"/>
      <c r="J5070" s="75">
        <v>31.31</v>
      </c>
      <c r="K5070" s="76">
        <f>IFERROR((#REF!*#REF!)+('IDS Miami Dry Grocery 2025'!$J5070*'IDS Miami Dry Grocery 2025'!$I5070),'IDS Miami Dry Grocery 2025'!$J5070*'IDS Miami Dry Grocery 2025'!$I5070)</f>
        <v>0</v>
      </c>
      <c r="M5070" s="97"/>
    </row>
    <row r="5071" spans="1:13" s="35" customFormat="1" ht="15" x14ac:dyDescent="0.2">
      <c r="A5071" s="68" t="s">
        <v>15197</v>
      </c>
      <c r="B5071" s="69" t="s">
        <v>15028</v>
      </c>
      <c r="C5071" s="70" t="s">
        <v>15198</v>
      </c>
      <c r="D5071" s="71" t="s">
        <v>15199</v>
      </c>
      <c r="E5071" s="72">
        <v>6</v>
      </c>
      <c r="F5071" s="73" t="s">
        <v>258</v>
      </c>
      <c r="G5071" s="74">
        <v>2.8316799999999998E-4</v>
      </c>
      <c r="H5071" s="74">
        <f>'IDS Miami Dry Grocery 2025'!$I5071*'IDS Miami Dry Grocery 2025'!$G5071</f>
        <v>0</v>
      </c>
      <c r="I5071" s="78"/>
      <c r="J5071" s="75">
        <v>27.69</v>
      </c>
      <c r="K5071" s="76">
        <f>IFERROR((#REF!*#REF!)+('IDS Miami Dry Grocery 2025'!$J5071*'IDS Miami Dry Grocery 2025'!$I5071),'IDS Miami Dry Grocery 2025'!$J5071*'IDS Miami Dry Grocery 2025'!$I5071)</f>
        <v>0</v>
      </c>
      <c r="M5071" s="97"/>
    </row>
    <row r="5072" spans="1:13" s="35" customFormat="1" ht="15" x14ac:dyDescent="0.2">
      <c r="A5072" s="68" t="s">
        <v>15200</v>
      </c>
      <c r="B5072" s="69" t="s">
        <v>15028</v>
      </c>
      <c r="C5072" s="70">
        <v>817939011607</v>
      </c>
      <c r="D5072" s="71" t="s">
        <v>15201</v>
      </c>
      <c r="E5072" s="72">
        <v>6</v>
      </c>
      <c r="F5072" s="73" t="s">
        <v>279</v>
      </c>
      <c r="G5072" s="74">
        <v>0</v>
      </c>
      <c r="H5072" s="74">
        <f>'IDS Miami Dry Grocery 2025'!$I5072*'IDS Miami Dry Grocery 2025'!$G5072</f>
        <v>0</v>
      </c>
      <c r="I5072" s="78"/>
      <c r="J5072" s="75">
        <v>32.36</v>
      </c>
      <c r="K5072" s="76">
        <f>IFERROR((#REF!*#REF!)+('IDS Miami Dry Grocery 2025'!$J5072*'IDS Miami Dry Grocery 2025'!$I5072),'IDS Miami Dry Grocery 2025'!$J5072*'IDS Miami Dry Grocery 2025'!$I5072)</f>
        <v>0</v>
      </c>
      <c r="M5072" s="97"/>
    </row>
    <row r="5073" spans="1:13" s="35" customFormat="1" ht="15" x14ac:dyDescent="0.2">
      <c r="A5073" s="68" t="s">
        <v>15202</v>
      </c>
      <c r="B5073" s="69" t="s">
        <v>15203</v>
      </c>
      <c r="C5073" s="70">
        <v>10016000455761</v>
      </c>
      <c r="D5073" s="71" t="s">
        <v>15204</v>
      </c>
      <c r="E5073" s="72">
        <v>96</v>
      </c>
      <c r="F5073" s="73" t="s">
        <v>15205</v>
      </c>
      <c r="G5073" s="74">
        <v>2.2936608000000001E-2</v>
      </c>
      <c r="H5073" s="74">
        <f>'IDS Miami Dry Grocery 2025'!$I5073*'IDS Miami Dry Grocery 2025'!$G5073</f>
        <v>0</v>
      </c>
      <c r="I5073" s="78"/>
      <c r="J5073" s="75">
        <v>59.19</v>
      </c>
      <c r="K5073" s="76">
        <f>IFERROR((#REF!*#REF!)+('IDS Miami Dry Grocery 2025'!$J5073*'IDS Miami Dry Grocery 2025'!$I5073),'IDS Miami Dry Grocery 2025'!$J5073*'IDS Miami Dry Grocery 2025'!$I5073)</f>
        <v>0</v>
      </c>
      <c r="M5073" s="97"/>
    </row>
    <row r="5074" spans="1:13" s="35" customFormat="1" ht="15" x14ac:dyDescent="0.2">
      <c r="A5074" s="68" t="s">
        <v>15206</v>
      </c>
      <c r="B5074" s="69" t="s">
        <v>15203</v>
      </c>
      <c r="C5074" s="70">
        <v>10016000151205</v>
      </c>
      <c r="D5074" s="71" t="s">
        <v>15207</v>
      </c>
      <c r="E5074" s="72">
        <v>128</v>
      </c>
      <c r="F5074" s="73" t="s">
        <v>1462</v>
      </c>
      <c r="G5074" s="74">
        <v>2.2936608000000001E-2</v>
      </c>
      <c r="H5074" s="74">
        <f>'IDS Miami Dry Grocery 2025'!$I5074*'IDS Miami Dry Grocery 2025'!$G5074</f>
        <v>0</v>
      </c>
      <c r="I5074" s="78"/>
      <c r="J5074" s="75">
        <v>135.76</v>
      </c>
      <c r="K5074" s="76">
        <f>IFERROR((#REF!*#REF!)+('IDS Miami Dry Grocery 2025'!$J5074*'IDS Miami Dry Grocery 2025'!$I5074),'IDS Miami Dry Grocery 2025'!$J5074*'IDS Miami Dry Grocery 2025'!$I5074)</f>
        <v>0</v>
      </c>
      <c r="M5074" s="97"/>
    </row>
    <row r="5075" spans="1:13" s="35" customFormat="1" ht="15" x14ac:dyDescent="0.2">
      <c r="A5075" s="68" t="s">
        <v>15208</v>
      </c>
      <c r="B5075" s="69" t="s">
        <v>15203</v>
      </c>
      <c r="C5075" s="70">
        <v>10016000335308</v>
      </c>
      <c r="D5075" s="71" t="s">
        <v>15209</v>
      </c>
      <c r="E5075" s="72">
        <v>108</v>
      </c>
      <c r="F5075" s="73" t="s">
        <v>3330</v>
      </c>
      <c r="G5075" s="74">
        <v>2.265344E-2</v>
      </c>
      <c r="H5075" s="74">
        <f>'IDS Miami Dry Grocery 2025'!$I5075*'IDS Miami Dry Grocery 2025'!$G5075</f>
        <v>0</v>
      </c>
      <c r="I5075" s="78"/>
      <c r="J5075" s="75">
        <v>115.02</v>
      </c>
      <c r="K5075" s="76">
        <f>IFERROR((#REF!*#REF!)+('IDS Miami Dry Grocery 2025'!$J5075*'IDS Miami Dry Grocery 2025'!$I5075),'IDS Miami Dry Grocery 2025'!$J5075*'IDS Miami Dry Grocery 2025'!$I5075)</f>
        <v>0</v>
      </c>
      <c r="M5075" s="97"/>
    </row>
    <row r="5076" spans="1:13" s="35" customFormat="1" ht="15" x14ac:dyDescent="0.2">
      <c r="A5076" s="68" t="s">
        <v>15210</v>
      </c>
      <c r="B5076" s="69" t="s">
        <v>15203</v>
      </c>
      <c r="C5076" s="70" t="s">
        <v>15211</v>
      </c>
      <c r="D5076" s="71" t="s">
        <v>15212</v>
      </c>
      <c r="E5076" s="72">
        <v>48</v>
      </c>
      <c r="F5076" s="73" t="s">
        <v>3402</v>
      </c>
      <c r="G5076" s="74">
        <v>0</v>
      </c>
      <c r="H5076" s="74">
        <f>'IDS Miami Dry Grocery 2025'!$I5076*'IDS Miami Dry Grocery 2025'!$G5076</f>
        <v>0</v>
      </c>
      <c r="I5076" s="78"/>
      <c r="J5076" s="75">
        <v>48.7</v>
      </c>
      <c r="K5076" s="76">
        <f>IFERROR((#REF!*#REF!)+('IDS Miami Dry Grocery 2025'!$J5076*'IDS Miami Dry Grocery 2025'!$I5076),'IDS Miami Dry Grocery 2025'!$J5076*'IDS Miami Dry Grocery 2025'!$I5076)</f>
        <v>0</v>
      </c>
      <c r="M5076" s="97"/>
    </row>
    <row r="5077" spans="1:13" s="35" customFormat="1" ht="15" x14ac:dyDescent="0.2">
      <c r="A5077" s="68" t="s">
        <v>15213</v>
      </c>
      <c r="B5077" s="69" t="s">
        <v>15203</v>
      </c>
      <c r="C5077" s="70" t="s">
        <v>15214</v>
      </c>
      <c r="D5077" s="71" t="s">
        <v>15215</v>
      </c>
      <c r="E5077" s="72">
        <v>96</v>
      </c>
      <c r="F5077" s="73" t="s">
        <v>3402</v>
      </c>
      <c r="G5077" s="74">
        <v>1.41584E-2</v>
      </c>
      <c r="H5077" s="74">
        <f>'IDS Miami Dry Grocery 2025'!$I5077*'IDS Miami Dry Grocery 2025'!$G5077</f>
        <v>0</v>
      </c>
      <c r="I5077" s="78"/>
      <c r="J5077" s="75">
        <v>60.94</v>
      </c>
      <c r="K5077" s="76">
        <f>IFERROR((#REF!*#REF!)+('IDS Miami Dry Grocery 2025'!$J5077*'IDS Miami Dry Grocery 2025'!$I5077),'IDS Miami Dry Grocery 2025'!$J5077*'IDS Miami Dry Grocery 2025'!$I5077)</f>
        <v>0</v>
      </c>
      <c r="M5077" s="97"/>
    </row>
    <row r="5078" spans="1:13" s="35" customFormat="1" ht="15" x14ac:dyDescent="0.2">
      <c r="A5078" s="68" t="s">
        <v>15216</v>
      </c>
      <c r="B5078" s="69" t="s">
        <v>15203</v>
      </c>
      <c r="C5078" s="70" t="s">
        <v>15217</v>
      </c>
      <c r="D5078" s="71" t="s">
        <v>15218</v>
      </c>
      <c r="E5078" s="72">
        <v>96</v>
      </c>
      <c r="F5078" s="73" t="s">
        <v>3402</v>
      </c>
      <c r="G5078" s="74">
        <v>1.41584E-2</v>
      </c>
      <c r="H5078" s="74">
        <f>'IDS Miami Dry Grocery 2025'!$I5078*'IDS Miami Dry Grocery 2025'!$G5078</f>
        <v>0</v>
      </c>
      <c r="I5078" s="78"/>
      <c r="J5078" s="75">
        <v>60.94</v>
      </c>
      <c r="K5078" s="76">
        <f>IFERROR((#REF!*#REF!)+('IDS Miami Dry Grocery 2025'!$J5078*'IDS Miami Dry Grocery 2025'!$I5078),'IDS Miami Dry Grocery 2025'!$J5078*'IDS Miami Dry Grocery 2025'!$I5078)</f>
        <v>0</v>
      </c>
      <c r="M5078" s="97"/>
    </row>
    <row r="5079" spans="1:13" s="35" customFormat="1" ht="15" x14ac:dyDescent="0.2">
      <c r="A5079" s="68" t="s">
        <v>15219</v>
      </c>
      <c r="B5079" s="69" t="s">
        <v>15203</v>
      </c>
      <c r="C5079" s="70" t="s">
        <v>15220</v>
      </c>
      <c r="D5079" s="71" t="s">
        <v>15221</v>
      </c>
      <c r="E5079" s="72">
        <v>96</v>
      </c>
      <c r="F5079" s="73" t="s">
        <v>3402</v>
      </c>
      <c r="G5079" s="74">
        <v>1.41584E-2</v>
      </c>
      <c r="H5079" s="74">
        <f>'IDS Miami Dry Grocery 2025'!$I5079*'IDS Miami Dry Grocery 2025'!$G5079</f>
        <v>0</v>
      </c>
      <c r="I5079" s="78"/>
      <c r="J5079" s="75">
        <v>60.94</v>
      </c>
      <c r="K5079" s="76">
        <f>IFERROR((#REF!*#REF!)+('IDS Miami Dry Grocery 2025'!$J5079*'IDS Miami Dry Grocery 2025'!$I5079),'IDS Miami Dry Grocery 2025'!$J5079*'IDS Miami Dry Grocery 2025'!$I5079)</f>
        <v>0</v>
      </c>
      <c r="M5079" s="97"/>
    </row>
    <row r="5080" spans="1:13" s="35" customFormat="1" ht="15" x14ac:dyDescent="0.2">
      <c r="A5080" s="68" t="s">
        <v>15222</v>
      </c>
      <c r="B5080" s="69" t="s">
        <v>15203</v>
      </c>
      <c r="C5080" s="70" t="s">
        <v>15223</v>
      </c>
      <c r="D5080" s="71" t="s">
        <v>15224</v>
      </c>
      <c r="E5080" s="72">
        <v>12</v>
      </c>
      <c r="F5080" s="73" t="s">
        <v>4093</v>
      </c>
      <c r="G5080" s="74">
        <v>3.4829663999999998E-3</v>
      </c>
      <c r="H5080" s="74">
        <f>'IDS Miami Dry Grocery 2025'!$I5080*'IDS Miami Dry Grocery 2025'!$G5080</f>
        <v>0</v>
      </c>
      <c r="I5080" s="78"/>
      <c r="J5080" s="75">
        <v>32.47</v>
      </c>
      <c r="K5080" s="76">
        <f>IFERROR((#REF!*#REF!)+('IDS Miami Dry Grocery 2025'!$J5080*'IDS Miami Dry Grocery 2025'!$I5080),'IDS Miami Dry Grocery 2025'!$J5080*'IDS Miami Dry Grocery 2025'!$I5080)</f>
        <v>0</v>
      </c>
      <c r="M5080" s="97"/>
    </row>
    <row r="5081" spans="1:13" s="35" customFormat="1" ht="15" x14ac:dyDescent="0.2">
      <c r="A5081" s="68" t="s">
        <v>15225</v>
      </c>
      <c r="B5081" s="69" t="s">
        <v>15203</v>
      </c>
      <c r="C5081" s="70" t="s">
        <v>15226</v>
      </c>
      <c r="D5081" s="71" t="s">
        <v>15227</v>
      </c>
      <c r="E5081" s="72">
        <v>72</v>
      </c>
      <c r="F5081" s="73" t="s">
        <v>1462</v>
      </c>
      <c r="G5081" s="74">
        <v>8.4667231999999999E-3</v>
      </c>
      <c r="H5081" s="74">
        <f>'IDS Miami Dry Grocery 2025'!$I5081*'IDS Miami Dry Grocery 2025'!$G5081</f>
        <v>0</v>
      </c>
      <c r="I5081" s="78"/>
      <c r="J5081" s="75">
        <v>72.66</v>
      </c>
      <c r="K5081" s="76">
        <f>IFERROR((#REF!*#REF!)+('IDS Miami Dry Grocery 2025'!$J5081*'IDS Miami Dry Grocery 2025'!$I5081),'IDS Miami Dry Grocery 2025'!$J5081*'IDS Miami Dry Grocery 2025'!$I5081)</f>
        <v>0</v>
      </c>
      <c r="M5081" s="97"/>
    </row>
    <row r="5082" spans="1:13" s="35" customFormat="1" ht="15" x14ac:dyDescent="0.2">
      <c r="A5082" s="68" t="s">
        <v>15228</v>
      </c>
      <c r="B5082" s="69" t="s">
        <v>15203</v>
      </c>
      <c r="C5082" s="70" t="s">
        <v>15229</v>
      </c>
      <c r="D5082" s="71" t="s">
        <v>15230</v>
      </c>
      <c r="E5082" s="72">
        <v>84</v>
      </c>
      <c r="F5082" s="73" t="s">
        <v>521</v>
      </c>
      <c r="G5082" s="74">
        <v>1.6367110399999999E-2</v>
      </c>
      <c r="H5082" s="74">
        <f>'IDS Miami Dry Grocery 2025'!$I5082*'IDS Miami Dry Grocery 2025'!$G5082</f>
        <v>0</v>
      </c>
      <c r="I5082" s="78"/>
      <c r="J5082" s="75">
        <v>92.85</v>
      </c>
      <c r="K5082" s="76">
        <f>IFERROR((#REF!*#REF!)+('IDS Miami Dry Grocery 2025'!$J5082*'IDS Miami Dry Grocery 2025'!$I5082),'IDS Miami Dry Grocery 2025'!$J5082*'IDS Miami Dry Grocery 2025'!$I5082)</f>
        <v>0</v>
      </c>
      <c r="M5082" s="97"/>
    </row>
    <row r="5083" spans="1:13" s="35" customFormat="1" ht="15" x14ac:dyDescent="0.2">
      <c r="A5083" s="68" t="s">
        <v>15231</v>
      </c>
      <c r="B5083" s="69" t="s">
        <v>15203</v>
      </c>
      <c r="C5083" s="70" t="s">
        <v>15232</v>
      </c>
      <c r="D5083" s="71" t="s">
        <v>15233</v>
      </c>
      <c r="E5083" s="72">
        <v>12</v>
      </c>
      <c r="F5083" s="73" t="s">
        <v>14106</v>
      </c>
      <c r="G5083" s="74">
        <v>2.8316799999999998E-4</v>
      </c>
      <c r="H5083" s="74">
        <f>'IDS Miami Dry Grocery 2025'!$I5083*'IDS Miami Dry Grocery 2025'!$G5083</f>
        <v>0</v>
      </c>
      <c r="I5083" s="78"/>
      <c r="J5083" s="75">
        <v>27.18</v>
      </c>
      <c r="K5083" s="76">
        <f>IFERROR((#REF!*#REF!)+('IDS Miami Dry Grocery 2025'!$J5083*'IDS Miami Dry Grocery 2025'!$I5083),'IDS Miami Dry Grocery 2025'!$J5083*'IDS Miami Dry Grocery 2025'!$I5083)</f>
        <v>0</v>
      </c>
      <c r="M5083" s="97"/>
    </row>
    <row r="5084" spans="1:13" s="35" customFormat="1" ht="15" x14ac:dyDescent="0.2">
      <c r="A5084" s="68" t="s">
        <v>15234</v>
      </c>
      <c r="B5084" s="69" t="s">
        <v>15203</v>
      </c>
      <c r="C5084" s="70" t="s">
        <v>15235</v>
      </c>
      <c r="D5084" s="71" t="s">
        <v>15236</v>
      </c>
      <c r="E5084" s="72">
        <v>12</v>
      </c>
      <c r="F5084" s="73" t="s">
        <v>14106</v>
      </c>
      <c r="G5084" s="74">
        <v>2.8316799999999998E-4</v>
      </c>
      <c r="H5084" s="74">
        <f>'IDS Miami Dry Grocery 2025'!$I5084*'IDS Miami Dry Grocery 2025'!$G5084</f>
        <v>0</v>
      </c>
      <c r="I5084" s="78"/>
      <c r="J5084" s="75">
        <v>27.18</v>
      </c>
      <c r="K5084" s="76">
        <f>IFERROR((#REF!*#REF!)+('IDS Miami Dry Grocery 2025'!$J5084*'IDS Miami Dry Grocery 2025'!$I5084),'IDS Miami Dry Grocery 2025'!$J5084*'IDS Miami Dry Grocery 2025'!$I5084)</f>
        <v>0</v>
      </c>
      <c r="M5084" s="97"/>
    </row>
    <row r="5085" spans="1:13" s="35" customFormat="1" ht="15" x14ac:dyDescent="0.2">
      <c r="A5085" s="68" t="s">
        <v>15237</v>
      </c>
      <c r="B5085" s="69" t="s">
        <v>15203</v>
      </c>
      <c r="C5085" s="70" t="s">
        <v>15238</v>
      </c>
      <c r="D5085" s="71" t="s">
        <v>15239</v>
      </c>
      <c r="E5085" s="72">
        <v>12</v>
      </c>
      <c r="F5085" s="73" t="s">
        <v>14106</v>
      </c>
      <c r="G5085" s="74">
        <v>2.8316799999999998E-4</v>
      </c>
      <c r="H5085" s="74">
        <f>'IDS Miami Dry Grocery 2025'!$I5085*'IDS Miami Dry Grocery 2025'!$G5085</f>
        <v>0</v>
      </c>
      <c r="I5085" s="78"/>
      <c r="J5085" s="75">
        <v>27.18</v>
      </c>
      <c r="K5085" s="76">
        <f>IFERROR((#REF!*#REF!)+('IDS Miami Dry Grocery 2025'!$J5085*'IDS Miami Dry Grocery 2025'!$I5085),'IDS Miami Dry Grocery 2025'!$J5085*'IDS Miami Dry Grocery 2025'!$I5085)</f>
        <v>0</v>
      </c>
      <c r="M5085" s="97"/>
    </row>
    <row r="5086" spans="1:13" s="35" customFormat="1" ht="15" x14ac:dyDescent="0.2">
      <c r="A5086" s="68" t="s">
        <v>15240</v>
      </c>
      <c r="B5086" s="69" t="s">
        <v>15203</v>
      </c>
      <c r="C5086" s="70" t="s">
        <v>15241</v>
      </c>
      <c r="D5086" s="71" t="s">
        <v>15242</v>
      </c>
      <c r="E5086" s="72">
        <v>12</v>
      </c>
      <c r="F5086" s="73" t="s">
        <v>14106</v>
      </c>
      <c r="G5086" s="74">
        <v>2.8316799999999998E-4</v>
      </c>
      <c r="H5086" s="74">
        <f>'IDS Miami Dry Grocery 2025'!$I5086*'IDS Miami Dry Grocery 2025'!$G5086</f>
        <v>0</v>
      </c>
      <c r="I5086" s="78"/>
      <c r="J5086" s="75">
        <v>27.18</v>
      </c>
      <c r="K5086" s="76">
        <f>IFERROR((#REF!*#REF!)+('IDS Miami Dry Grocery 2025'!$J5086*'IDS Miami Dry Grocery 2025'!$I5086),'IDS Miami Dry Grocery 2025'!$J5086*'IDS Miami Dry Grocery 2025'!$I5086)</f>
        <v>0</v>
      </c>
      <c r="M5086" s="97"/>
    </row>
    <row r="5087" spans="1:13" s="35" customFormat="1" ht="15" x14ac:dyDescent="0.2">
      <c r="A5087" s="68" t="s">
        <v>15243</v>
      </c>
      <c r="B5087" s="69" t="s">
        <v>15203</v>
      </c>
      <c r="C5087" s="70" t="s">
        <v>15244</v>
      </c>
      <c r="D5087" s="71" t="s">
        <v>15245</v>
      </c>
      <c r="E5087" s="72">
        <v>12</v>
      </c>
      <c r="F5087" s="73" t="s">
        <v>14106</v>
      </c>
      <c r="G5087" s="74">
        <v>2.8316799999999998E-4</v>
      </c>
      <c r="H5087" s="74">
        <f>'IDS Miami Dry Grocery 2025'!$I5087*'IDS Miami Dry Grocery 2025'!$G5087</f>
        <v>0</v>
      </c>
      <c r="I5087" s="78"/>
      <c r="J5087" s="75">
        <v>27.18</v>
      </c>
      <c r="K5087" s="76">
        <f>IFERROR((#REF!*#REF!)+('IDS Miami Dry Grocery 2025'!$J5087*'IDS Miami Dry Grocery 2025'!$I5087),'IDS Miami Dry Grocery 2025'!$J5087*'IDS Miami Dry Grocery 2025'!$I5087)</f>
        <v>0</v>
      </c>
      <c r="M5087" s="97"/>
    </row>
    <row r="5088" spans="1:13" s="35" customFormat="1" ht="15" x14ac:dyDescent="0.2">
      <c r="A5088" s="68" t="s">
        <v>15246</v>
      </c>
      <c r="B5088" s="69" t="s">
        <v>15203</v>
      </c>
      <c r="C5088" s="70" t="s">
        <v>15247</v>
      </c>
      <c r="D5088" s="71" t="s">
        <v>15248</v>
      </c>
      <c r="E5088" s="72">
        <v>12</v>
      </c>
      <c r="F5088" s="73" t="s">
        <v>14106</v>
      </c>
      <c r="G5088" s="74">
        <v>2.8316799999999998E-4</v>
      </c>
      <c r="H5088" s="74">
        <f>'IDS Miami Dry Grocery 2025'!$I5088*'IDS Miami Dry Grocery 2025'!$G5088</f>
        <v>0</v>
      </c>
      <c r="I5088" s="78"/>
      <c r="J5088" s="75">
        <v>27.18</v>
      </c>
      <c r="K5088" s="76">
        <f>IFERROR((#REF!*#REF!)+('IDS Miami Dry Grocery 2025'!$J5088*'IDS Miami Dry Grocery 2025'!$I5088),'IDS Miami Dry Grocery 2025'!$J5088*'IDS Miami Dry Grocery 2025'!$I5088)</f>
        <v>0</v>
      </c>
      <c r="M5088" s="97"/>
    </row>
    <row r="5089" spans="1:13" s="35" customFormat="1" ht="15" x14ac:dyDescent="0.2">
      <c r="A5089" s="68" t="s">
        <v>15249</v>
      </c>
      <c r="B5089" s="69" t="s">
        <v>15203</v>
      </c>
      <c r="C5089" s="70" t="s">
        <v>15250</v>
      </c>
      <c r="D5089" s="71" t="s">
        <v>15251</v>
      </c>
      <c r="E5089" s="72">
        <v>12</v>
      </c>
      <c r="F5089" s="73" t="s">
        <v>14106</v>
      </c>
      <c r="G5089" s="74">
        <v>2.8316799999999998E-4</v>
      </c>
      <c r="H5089" s="74">
        <f>'IDS Miami Dry Grocery 2025'!$I5089*'IDS Miami Dry Grocery 2025'!$G5089</f>
        <v>0</v>
      </c>
      <c r="I5089" s="78"/>
      <c r="J5089" s="75">
        <v>27.18</v>
      </c>
      <c r="K5089" s="76">
        <f>IFERROR((#REF!*#REF!)+('IDS Miami Dry Grocery 2025'!$J5089*'IDS Miami Dry Grocery 2025'!$I5089),'IDS Miami Dry Grocery 2025'!$J5089*'IDS Miami Dry Grocery 2025'!$I5089)</f>
        <v>0</v>
      </c>
      <c r="M5089" s="97"/>
    </row>
    <row r="5090" spans="1:13" s="35" customFormat="1" ht="15" x14ac:dyDescent="0.2">
      <c r="A5090" s="68" t="s">
        <v>15252</v>
      </c>
      <c r="B5090" s="69" t="s">
        <v>15203</v>
      </c>
      <c r="C5090" s="70" t="s">
        <v>15253</v>
      </c>
      <c r="D5090" s="71" t="s">
        <v>15254</v>
      </c>
      <c r="E5090" s="72">
        <v>12</v>
      </c>
      <c r="F5090" s="73" t="s">
        <v>14106</v>
      </c>
      <c r="G5090" s="74">
        <v>2.8316799999999998E-4</v>
      </c>
      <c r="H5090" s="74">
        <f>'IDS Miami Dry Grocery 2025'!$I5090*'IDS Miami Dry Grocery 2025'!$G5090</f>
        <v>0</v>
      </c>
      <c r="I5090" s="78"/>
      <c r="J5090" s="75">
        <v>27.18</v>
      </c>
      <c r="K5090" s="76">
        <f>IFERROR((#REF!*#REF!)+('IDS Miami Dry Grocery 2025'!$J5090*'IDS Miami Dry Grocery 2025'!$I5090),'IDS Miami Dry Grocery 2025'!$J5090*'IDS Miami Dry Grocery 2025'!$I5090)</f>
        <v>0</v>
      </c>
      <c r="M5090" s="97"/>
    </row>
    <row r="5091" spans="1:13" s="35" customFormat="1" ht="15" x14ac:dyDescent="0.2">
      <c r="A5091" s="68" t="s">
        <v>15255</v>
      </c>
      <c r="B5091" s="69" t="s">
        <v>15203</v>
      </c>
      <c r="C5091" s="70" t="s">
        <v>15256</v>
      </c>
      <c r="D5091" s="71" t="s">
        <v>15257</v>
      </c>
      <c r="E5091" s="72">
        <v>10</v>
      </c>
      <c r="F5091" s="73" t="s">
        <v>369</v>
      </c>
      <c r="G5091" s="74">
        <v>1.2459392E-2</v>
      </c>
      <c r="H5091" s="74">
        <f>'IDS Miami Dry Grocery 2025'!$I5091*'IDS Miami Dry Grocery 2025'!$G5091</f>
        <v>0</v>
      </c>
      <c r="I5091" s="78"/>
      <c r="J5091" s="75">
        <v>121.11</v>
      </c>
      <c r="K5091" s="76">
        <f>IFERROR((#REF!*#REF!)+('IDS Miami Dry Grocery 2025'!$J5091*'IDS Miami Dry Grocery 2025'!$I5091),'IDS Miami Dry Grocery 2025'!$J5091*'IDS Miami Dry Grocery 2025'!$I5091)</f>
        <v>0</v>
      </c>
      <c r="M5091" s="97"/>
    </row>
    <row r="5092" spans="1:13" s="35" customFormat="1" ht="15" x14ac:dyDescent="0.2">
      <c r="A5092" s="68" t="s">
        <v>15258</v>
      </c>
      <c r="B5092" s="69" t="s">
        <v>15203</v>
      </c>
      <c r="C5092" s="70" t="s">
        <v>15259</v>
      </c>
      <c r="D5092" s="71" t="s">
        <v>15260</v>
      </c>
      <c r="E5092" s="72">
        <v>6</v>
      </c>
      <c r="F5092" s="73" t="s">
        <v>502</v>
      </c>
      <c r="G5092" s="74">
        <v>8.2118719999999985E-3</v>
      </c>
      <c r="H5092" s="74">
        <f>'IDS Miami Dry Grocery 2025'!$I5092*'IDS Miami Dry Grocery 2025'!$G5092</f>
        <v>0</v>
      </c>
      <c r="I5092" s="78"/>
      <c r="J5092" s="75">
        <v>74.319999999999993</v>
      </c>
      <c r="K5092" s="76">
        <f>IFERROR((#REF!*#REF!)+('IDS Miami Dry Grocery 2025'!$J5092*'IDS Miami Dry Grocery 2025'!$I5092),'IDS Miami Dry Grocery 2025'!$J5092*'IDS Miami Dry Grocery 2025'!$I5092)</f>
        <v>0</v>
      </c>
      <c r="M5092" s="97"/>
    </row>
    <row r="5093" spans="1:13" s="35" customFormat="1" ht="15" x14ac:dyDescent="0.2">
      <c r="A5093" s="68" t="s">
        <v>15261</v>
      </c>
      <c r="B5093" s="69" t="s">
        <v>15203</v>
      </c>
      <c r="C5093" s="70" t="s">
        <v>15262</v>
      </c>
      <c r="D5093" s="71" t="s">
        <v>15263</v>
      </c>
      <c r="E5093" s="72">
        <v>12</v>
      </c>
      <c r="F5093" s="73" t="s">
        <v>5281</v>
      </c>
      <c r="G5093" s="74">
        <v>2.8316799999999998E-4</v>
      </c>
      <c r="H5093" s="74">
        <f>'IDS Miami Dry Grocery 2025'!$I5093*'IDS Miami Dry Grocery 2025'!$G5093</f>
        <v>0</v>
      </c>
      <c r="I5093" s="78"/>
      <c r="J5093" s="75">
        <v>29.66</v>
      </c>
      <c r="K5093" s="76">
        <f>IFERROR((#REF!*#REF!)+('IDS Miami Dry Grocery 2025'!$J5093*'IDS Miami Dry Grocery 2025'!$I5093),'IDS Miami Dry Grocery 2025'!$J5093*'IDS Miami Dry Grocery 2025'!$I5093)</f>
        <v>0</v>
      </c>
      <c r="M5093" s="97"/>
    </row>
    <row r="5094" spans="1:13" s="35" customFormat="1" ht="15" x14ac:dyDescent="0.2">
      <c r="A5094" s="68" t="s">
        <v>15264</v>
      </c>
      <c r="B5094" s="69" t="s">
        <v>15203</v>
      </c>
      <c r="C5094" s="70" t="s">
        <v>15265</v>
      </c>
      <c r="D5094" s="71" t="s">
        <v>15266</v>
      </c>
      <c r="E5094" s="72">
        <v>12</v>
      </c>
      <c r="F5094" s="73" t="s">
        <v>2982</v>
      </c>
      <c r="G5094" s="74">
        <v>2.8316799999999998E-4</v>
      </c>
      <c r="H5094" s="74">
        <f>'IDS Miami Dry Grocery 2025'!$I5094*'IDS Miami Dry Grocery 2025'!$G5094</f>
        <v>0</v>
      </c>
      <c r="I5094" s="78"/>
      <c r="J5094" s="75">
        <v>29.04</v>
      </c>
      <c r="K5094" s="76">
        <f>IFERROR((#REF!*#REF!)+('IDS Miami Dry Grocery 2025'!$J5094*'IDS Miami Dry Grocery 2025'!$I5094),'IDS Miami Dry Grocery 2025'!$J5094*'IDS Miami Dry Grocery 2025'!$I5094)</f>
        <v>0</v>
      </c>
      <c r="M5094" s="97"/>
    </row>
    <row r="5095" spans="1:13" s="35" customFormat="1" ht="15" x14ac:dyDescent="0.2">
      <c r="A5095" s="68" t="s">
        <v>15267</v>
      </c>
      <c r="B5095" s="69" t="s">
        <v>15203</v>
      </c>
      <c r="C5095" s="70" t="s">
        <v>15268</v>
      </c>
      <c r="D5095" s="71" t="s">
        <v>15269</v>
      </c>
      <c r="E5095" s="72">
        <v>12</v>
      </c>
      <c r="F5095" s="73" t="s">
        <v>1616</v>
      </c>
      <c r="G5095" s="74">
        <v>1.5291072000000001E-2</v>
      </c>
      <c r="H5095" s="74">
        <f>'IDS Miami Dry Grocery 2025'!$I5095*'IDS Miami Dry Grocery 2025'!$G5095</f>
        <v>0</v>
      </c>
      <c r="I5095" s="78"/>
      <c r="J5095" s="75">
        <v>65.819999999999993</v>
      </c>
      <c r="K5095" s="76">
        <f>IFERROR((#REF!*#REF!)+('IDS Miami Dry Grocery 2025'!$J5095*'IDS Miami Dry Grocery 2025'!$I5095),'IDS Miami Dry Grocery 2025'!$J5095*'IDS Miami Dry Grocery 2025'!$I5095)</f>
        <v>0</v>
      </c>
      <c r="M5095" s="97"/>
    </row>
    <row r="5096" spans="1:13" s="35" customFormat="1" ht="15" x14ac:dyDescent="0.2">
      <c r="A5096" s="68" t="s">
        <v>15270</v>
      </c>
      <c r="B5096" s="69" t="s">
        <v>15203</v>
      </c>
      <c r="C5096" s="70" t="s">
        <v>15271</v>
      </c>
      <c r="D5096" s="71" t="s">
        <v>15272</v>
      </c>
      <c r="E5096" s="72">
        <v>8</v>
      </c>
      <c r="F5096" s="73" t="s">
        <v>233</v>
      </c>
      <c r="G5096" s="74">
        <v>1.7273247999999998E-2</v>
      </c>
      <c r="H5096" s="74">
        <f>'IDS Miami Dry Grocery 2025'!$I5096*'IDS Miami Dry Grocery 2025'!$G5096</f>
        <v>0</v>
      </c>
      <c r="I5096" s="78"/>
      <c r="J5096" s="75">
        <v>92.01</v>
      </c>
      <c r="K5096" s="76">
        <f>IFERROR((#REF!*#REF!)+('IDS Miami Dry Grocery 2025'!$J5096*'IDS Miami Dry Grocery 2025'!$I5096),'IDS Miami Dry Grocery 2025'!$J5096*'IDS Miami Dry Grocery 2025'!$I5096)</f>
        <v>0</v>
      </c>
      <c r="M5096" s="97"/>
    </row>
    <row r="5097" spans="1:13" s="35" customFormat="1" ht="15" x14ac:dyDescent="0.2">
      <c r="A5097" s="68" t="s">
        <v>15273</v>
      </c>
      <c r="B5097" s="69" t="s">
        <v>15203</v>
      </c>
      <c r="C5097" s="70" t="s">
        <v>15274</v>
      </c>
      <c r="D5097" s="71" t="s">
        <v>15275</v>
      </c>
      <c r="E5097" s="72">
        <v>12</v>
      </c>
      <c r="F5097" s="73" t="s">
        <v>169</v>
      </c>
      <c r="G5097" s="74">
        <v>1.2459392E-2</v>
      </c>
      <c r="H5097" s="74">
        <f>'IDS Miami Dry Grocery 2025'!$I5097*'IDS Miami Dry Grocery 2025'!$G5097</f>
        <v>0</v>
      </c>
      <c r="I5097" s="78"/>
      <c r="J5097" s="75">
        <v>65.819999999999993</v>
      </c>
      <c r="K5097" s="76">
        <f>IFERROR((#REF!*#REF!)+('IDS Miami Dry Grocery 2025'!$J5097*'IDS Miami Dry Grocery 2025'!$I5097),'IDS Miami Dry Grocery 2025'!$J5097*'IDS Miami Dry Grocery 2025'!$I5097)</f>
        <v>0</v>
      </c>
      <c r="M5097" s="97"/>
    </row>
    <row r="5098" spans="1:13" s="35" customFormat="1" ht="15" x14ac:dyDescent="0.2">
      <c r="A5098" s="68" t="s">
        <v>15276</v>
      </c>
      <c r="B5098" s="69" t="s">
        <v>15203</v>
      </c>
      <c r="C5098" s="70" t="s">
        <v>15277</v>
      </c>
      <c r="D5098" s="71" t="s">
        <v>15278</v>
      </c>
      <c r="E5098" s="72">
        <v>12</v>
      </c>
      <c r="F5098" s="73" t="s">
        <v>7851</v>
      </c>
      <c r="G5098" s="74">
        <v>1.132672E-2</v>
      </c>
      <c r="H5098" s="74">
        <f>'IDS Miami Dry Grocery 2025'!$I5098*'IDS Miami Dry Grocery 2025'!$G5098</f>
        <v>0</v>
      </c>
      <c r="I5098" s="78"/>
      <c r="J5098" s="75">
        <v>67.91</v>
      </c>
      <c r="K5098" s="76">
        <f>IFERROR((#REF!*#REF!)+('IDS Miami Dry Grocery 2025'!$J5098*'IDS Miami Dry Grocery 2025'!$I5098),'IDS Miami Dry Grocery 2025'!$J5098*'IDS Miami Dry Grocery 2025'!$I5098)</f>
        <v>0</v>
      </c>
      <c r="M5098" s="97"/>
    </row>
    <row r="5099" spans="1:13" s="35" customFormat="1" ht="15" x14ac:dyDescent="0.2">
      <c r="A5099" s="68" t="s">
        <v>15279</v>
      </c>
      <c r="B5099" s="69" t="s">
        <v>15203</v>
      </c>
      <c r="C5099" s="70" t="s">
        <v>15280</v>
      </c>
      <c r="D5099" s="71" t="s">
        <v>15281</v>
      </c>
      <c r="E5099" s="72">
        <v>12</v>
      </c>
      <c r="F5099" s="73" t="s">
        <v>1752</v>
      </c>
      <c r="G5099" s="74">
        <v>1.274256E-2</v>
      </c>
      <c r="H5099" s="74">
        <f>'IDS Miami Dry Grocery 2025'!$I5099*'IDS Miami Dry Grocery 2025'!$G5099</f>
        <v>0</v>
      </c>
      <c r="I5099" s="78"/>
      <c r="J5099" s="75">
        <v>57.18</v>
      </c>
      <c r="K5099" s="76">
        <f>IFERROR((#REF!*#REF!)+('IDS Miami Dry Grocery 2025'!$J5099*'IDS Miami Dry Grocery 2025'!$I5099),'IDS Miami Dry Grocery 2025'!$J5099*'IDS Miami Dry Grocery 2025'!$I5099)</f>
        <v>0</v>
      </c>
      <c r="M5099" s="97"/>
    </row>
    <row r="5100" spans="1:13" s="35" customFormat="1" ht="15" x14ac:dyDescent="0.2">
      <c r="A5100" s="68" t="s">
        <v>15282</v>
      </c>
      <c r="B5100" s="69" t="s">
        <v>15203</v>
      </c>
      <c r="C5100" s="70" t="s">
        <v>15283</v>
      </c>
      <c r="D5100" s="71" t="s">
        <v>15284</v>
      </c>
      <c r="E5100" s="72">
        <v>8</v>
      </c>
      <c r="F5100" s="73" t="s">
        <v>1623</v>
      </c>
      <c r="G5100" s="74">
        <v>1.132672E-2</v>
      </c>
      <c r="H5100" s="74">
        <f>'IDS Miami Dry Grocery 2025'!$I5100*'IDS Miami Dry Grocery 2025'!$G5100</f>
        <v>0</v>
      </c>
      <c r="I5100" s="78"/>
      <c r="J5100" s="75">
        <v>41.57</v>
      </c>
      <c r="K5100" s="76">
        <f>IFERROR((#REF!*#REF!)+('IDS Miami Dry Grocery 2025'!$J5100*'IDS Miami Dry Grocery 2025'!$I5100),'IDS Miami Dry Grocery 2025'!$J5100*'IDS Miami Dry Grocery 2025'!$I5100)</f>
        <v>0</v>
      </c>
      <c r="M5100" s="97"/>
    </row>
    <row r="5101" spans="1:13" s="35" customFormat="1" ht="15" x14ac:dyDescent="0.2">
      <c r="A5101" s="68" t="s">
        <v>15285</v>
      </c>
      <c r="B5101" s="69" t="s">
        <v>15203</v>
      </c>
      <c r="C5101" s="70">
        <v>47495210040</v>
      </c>
      <c r="D5101" s="71" t="s">
        <v>15286</v>
      </c>
      <c r="E5101" s="72">
        <v>6</v>
      </c>
      <c r="F5101" s="73" t="s">
        <v>86</v>
      </c>
      <c r="G5101" s="74">
        <v>0</v>
      </c>
      <c r="H5101" s="74">
        <f>'IDS Miami Dry Grocery 2025'!$I5101*'IDS Miami Dry Grocery 2025'!$G5101</f>
        <v>0</v>
      </c>
      <c r="I5101" s="78"/>
      <c r="J5101" s="75">
        <v>39.57</v>
      </c>
      <c r="K5101" s="76">
        <f>IFERROR((#REF!*#REF!)+('IDS Miami Dry Grocery 2025'!$J5101*'IDS Miami Dry Grocery 2025'!$I5101),'IDS Miami Dry Grocery 2025'!$J5101*'IDS Miami Dry Grocery 2025'!$I5101)</f>
        <v>0</v>
      </c>
      <c r="M5101" s="97"/>
    </row>
    <row r="5102" spans="1:13" s="35" customFormat="1" ht="15" x14ac:dyDescent="0.2">
      <c r="A5102" s="68" t="s">
        <v>15287</v>
      </c>
      <c r="B5102" s="69" t="s">
        <v>15203</v>
      </c>
      <c r="C5102" s="70">
        <v>857777004195</v>
      </c>
      <c r="D5102" s="71" t="s">
        <v>15288</v>
      </c>
      <c r="E5102" s="72">
        <v>12</v>
      </c>
      <c r="F5102" s="73" t="s">
        <v>1701</v>
      </c>
      <c r="G5102" s="74">
        <v>0</v>
      </c>
      <c r="H5102" s="74">
        <f>'IDS Miami Dry Grocery 2025'!$I5102*'IDS Miami Dry Grocery 2025'!$G5102</f>
        <v>0</v>
      </c>
      <c r="I5102" s="78"/>
      <c r="J5102" s="75">
        <v>36.770000000000003</v>
      </c>
      <c r="K5102" s="76">
        <f>IFERROR((#REF!*#REF!)+('IDS Miami Dry Grocery 2025'!$J5102*'IDS Miami Dry Grocery 2025'!$I5102),'IDS Miami Dry Grocery 2025'!$J5102*'IDS Miami Dry Grocery 2025'!$I5102)</f>
        <v>0</v>
      </c>
      <c r="M5102" s="97"/>
    </row>
    <row r="5103" spans="1:13" s="35" customFormat="1" ht="15" x14ac:dyDescent="0.2">
      <c r="A5103" s="68" t="s">
        <v>15289</v>
      </c>
      <c r="B5103" s="69" t="s">
        <v>15203</v>
      </c>
      <c r="C5103" s="70">
        <v>47495210026</v>
      </c>
      <c r="D5103" s="71" t="s">
        <v>15290</v>
      </c>
      <c r="E5103" s="72">
        <v>6</v>
      </c>
      <c r="F5103" s="73" t="s">
        <v>86</v>
      </c>
      <c r="G5103" s="74">
        <v>0</v>
      </c>
      <c r="H5103" s="74">
        <f>'IDS Miami Dry Grocery 2025'!$I5103*'IDS Miami Dry Grocery 2025'!$G5103</f>
        <v>0</v>
      </c>
      <c r="I5103" s="78"/>
      <c r="J5103" s="75">
        <v>39.57</v>
      </c>
      <c r="K5103" s="76">
        <f>IFERROR((#REF!*#REF!)+('IDS Miami Dry Grocery 2025'!$J5103*'IDS Miami Dry Grocery 2025'!$I5103),'IDS Miami Dry Grocery 2025'!$J5103*'IDS Miami Dry Grocery 2025'!$I5103)</f>
        <v>0</v>
      </c>
      <c r="M5103" s="97"/>
    </row>
    <row r="5104" spans="1:13" s="35" customFormat="1" ht="15" x14ac:dyDescent="0.2">
      <c r="A5104" s="68" t="s">
        <v>15291</v>
      </c>
      <c r="B5104" s="69" t="s">
        <v>10</v>
      </c>
      <c r="C5104" s="70" t="s">
        <v>15292</v>
      </c>
      <c r="D5104" s="71" t="s">
        <v>15293</v>
      </c>
      <c r="E5104" s="72">
        <v>24</v>
      </c>
      <c r="F5104" s="73" t="s">
        <v>279</v>
      </c>
      <c r="G5104" s="74">
        <v>0</v>
      </c>
      <c r="H5104" s="74">
        <f>'IDS Miami Dry Grocery 2025'!$I5104*'IDS Miami Dry Grocery 2025'!$G5104</f>
        <v>0</v>
      </c>
      <c r="I5104" s="78"/>
      <c r="J5104" s="75">
        <v>15.95</v>
      </c>
      <c r="K5104" s="76">
        <f>IFERROR((#REF!*#REF!)+('IDS Miami Dry Grocery 2025'!$J5104*'IDS Miami Dry Grocery 2025'!$I5104),'IDS Miami Dry Grocery 2025'!$J5104*'IDS Miami Dry Grocery 2025'!$I5104)</f>
        <v>0</v>
      </c>
      <c r="M5104" s="97"/>
    </row>
    <row r="5105" spans="1:13" s="35" customFormat="1" ht="15" x14ac:dyDescent="0.2">
      <c r="A5105" s="68" t="s">
        <v>15294</v>
      </c>
      <c r="B5105" s="69" t="s">
        <v>10</v>
      </c>
      <c r="C5105" s="70" t="s">
        <v>15295</v>
      </c>
      <c r="D5105" s="71" t="s">
        <v>15296</v>
      </c>
      <c r="E5105" s="72">
        <v>24</v>
      </c>
      <c r="F5105" s="73" t="s">
        <v>15297</v>
      </c>
      <c r="G5105" s="74">
        <v>0</v>
      </c>
      <c r="H5105" s="74">
        <f>'IDS Miami Dry Grocery 2025'!$I5105*'IDS Miami Dry Grocery 2025'!$G5105</f>
        <v>0</v>
      </c>
      <c r="I5105" s="78"/>
      <c r="J5105" s="75">
        <v>15.95</v>
      </c>
      <c r="K5105" s="76">
        <f>IFERROR((#REF!*#REF!)+('IDS Miami Dry Grocery 2025'!$J5105*'IDS Miami Dry Grocery 2025'!$I5105),'IDS Miami Dry Grocery 2025'!$J5105*'IDS Miami Dry Grocery 2025'!$I5105)</f>
        <v>0</v>
      </c>
      <c r="M5105" s="97"/>
    </row>
    <row r="5106" spans="1:13" s="35" customFormat="1" ht="15" x14ac:dyDescent="0.2">
      <c r="A5106" s="68" t="s">
        <v>15298</v>
      </c>
      <c r="B5106" s="69" t="s">
        <v>10</v>
      </c>
      <c r="C5106" s="70" t="s">
        <v>15299</v>
      </c>
      <c r="D5106" s="71" t="s">
        <v>15300</v>
      </c>
      <c r="E5106" s="72">
        <v>24</v>
      </c>
      <c r="F5106" s="73" t="s">
        <v>134</v>
      </c>
      <c r="G5106" s="74">
        <v>0</v>
      </c>
      <c r="H5106" s="74">
        <f>'IDS Miami Dry Grocery 2025'!$I5106*'IDS Miami Dry Grocery 2025'!$G5106</f>
        <v>0</v>
      </c>
      <c r="I5106" s="78"/>
      <c r="J5106" s="75">
        <v>38.65</v>
      </c>
      <c r="K5106" s="76">
        <f>IFERROR((#REF!*#REF!)+('IDS Miami Dry Grocery 2025'!$J5106*'IDS Miami Dry Grocery 2025'!$I5106),'IDS Miami Dry Grocery 2025'!$J5106*'IDS Miami Dry Grocery 2025'!$I5106)</f>
        <v>0</v>
      </c>
      <c r="M5106" s="97"/>
    </row>
    <row r="5107" spans="1:13" s="35" customFormat="1" ht="15" x14ac:dyDescent="0.2">
      <c r="A5107" s="68" t="s">
        <v>15301</v>
      </c>
      <c r="B5107" s="69" t="s">
        <v>10</v>
      </c>
      <c r="C5107" s="70" t="s">
        <v>15302</v>
      </c>
      <c r="D5107" s="71" t="s">
        <v>15303</v>
      </c>
      <c r="E5107" s="72">
        <v>24</v>
      </c>
      <c r="F5107" s="73" t="s">
        <v>15297</v>
      </c>
      <c r="G5107" s="74">
        <v>0</v>
      </c>
      <c r="H5107" s="74">
        <f>'IDS Miami Dry Grocery 2025'!$I5107*'IDS Miami Dry Grocery 2025'!$G5107</f>
        <v>0</v>
      </c>
      <c r="I5107" s="78"/>
      <c r="J5107" s="75">
        <v>15.95</v>
      </c>
      <c r="K5107" s="76">
        <f>IFERROR((#REF!*#REF!)+('IDS Miami Dry Grocery 2025'!$J5107*'IDS Miami Dry Grocery 2025'!$I5107),'IDS Miami Dry Grocery 2025'!$J5107*'IDS Miami Dry Grocery 2025'!$I5107)</f>
        <v>0</v>
      </c>
      <c r="M5107" s="97"/>
    </row>
    <row r="5108" spans="1:13" s="35" customFormat="1" ht="15" x14ac:dyDescent="0.2">
      <c r="A5108" s="68" t="s">
        <v>15305</v>
      </c>
      <c r="B5108" s="69" t="s">
        <v>10</v>
      </c>
      <c r="C5108" s="70" t="s">
        <v>15306</v>
      </c>
      <c r="D5108" s="71" t="s">
        <v>15307</v>
      </c>
      <c r="E5108" s="72">
        <v>24</v>
      </c>
      <c r="F5108" s="73" t="s">
        <v>15297</v>
      </c>
      <c r="G5108" s="74">
        <v>0</v>
      </c>
      <c r="H5108" s="74">
        <f>'IDS Miami Dry Grocery 2025'!$I5108*'IDS Miami Dry Grocery 2025'!$G5108</f>
        <v>0</v>
      </c>
      <c r="I5108" s="78"/>
      <c r="J5108" s="75">
        <v>15.95</v>
      </c>
      <c r="K5108" s="76">
        <f>IFERROR((#REF!*#REF!)+('IDS Miami Dry Grocery 2025'!$J5108*'IDS Miami Dry Grocery 2025'!$I5108),'IDS Miami Dry Grocery 2025'!$J5108*'IDS Miami Dry Grocery 2025'!$I5108)</f>
        <v>0</v>
      </c>
      <c r="M5108" s="97"/>
    </row>
    <row r="5109" spans="1:13" s="35" customFormat="1" ht="15" x14ac:dyDescent="0.2">
      <c r="A5109" s="68" t="s">
        <v>15309</v>
      </c>
      <c r="B5109" s="69" t="s">
        <v>10</v>
      </c>
      <c r="C5109" s="70" t="s">
        <v>15310</v>
      </c>
      <c r="D5109" s="71" t="s">
        <v>15311</v>
      </c>
      <c r="E5109" s="72">
        <v>24</v>
      </c>
      <c r="F5109" s="73" t="s">
        <v>15297</v>
      </c>
      <c r="G5109" s="74">
        <v>0</v>
      </c>
      <c r="H5109" s="74">
        <f>'IDS Miami Dry Grocery 2025'!$I5109*'IDS Miami Dry Grocery 2025'!$G5109</f>
        <v>0</v>
      </c>
      <c r="I5109" s="78"/>
      <c r="J5109" s="75">
        <v>15.95</v>
      </c>
      <c r="K5109" s="76">
        <f>IFERROR((#REF!*#REF!)+('IDS Miami Dry Grocery 2025'!$J5109*'IDS Miami Dry Grocery 2025'!$I5109),'IDS Miami Dry Grocery 2025'!$J5109*'IDS Miami Dry Grocery 2025'!$I5109)</f>
        <v>0</v>
      </c>
      <c r="M5109" s="97"/>
    </row>
    <row r="5110" spans="1:13" s="35" customFormat="1" ht="15" x14ac:dyDescent="0.2">
      <c r="A5110" s="68" t="s">
        <v>15312</v>
      </c>
      <c r="B5110" s="69" t="s">
        <v>10</v>
      </c>
      <c r="C5110" s="70" t="s">
        <v>15313</v>
      </c>
      <c r="D5110" s="71" t="s">
        <v>15314</v>
      </c>
      <c r="E5110" s="72">
        <v>24</v>
      </c>
      <c r="F5110" s="73" t="s">
        <v>15297</v>
      </c>
      <c r="G5110" s="74">
        <v>0</v>
      </c>
      <c r="H5110" s="74">
        <f>'IDS Miami Dry Grocery 2025'!$I5110*'IDS Miami Dry Grocery 2025'!$G5110</f>
        <v>0</v>
      </c>
      <c r="I5110" s="78"/>
      <c r="J5110" s="75">
        <v>15.95</v>
      </c>
      <c r="K5110" s="76">
        <f>IFERROR((#REF!*#REF!)+('IDS Miami Dry Grocery 2025'!$J5110*'IDS Miami Dry Grocery 2025'!$I5110),'IDS Miami Dry Grocery 2025'!$J5110*'IDS Miami Dry Grocery 2025'!$I5110)</f>
        <v>0</v>
      </c>
      <c r="M5110" s="97"/>
    </row>
    <row r="5111" spans="1:13" s="35" customFormat="1" ht="15" x14ac:dyDescent="0.2">
      <c r="A5111" s="68" t="s">
        <v>15315</v>
      </c>
      <c r="B5111" s="69" t="s">
        <v>10</v>
      </c>
      <c r="C5111" s="70" t="s">
        <v>15316</v>
      </c>
      <c r="D5111" s="71" t="s">
        <v>15317</v>
      </c>
      <c r="E5111" s="72">
        <v>24</v>
      </c>
      <c r="F5111" s="73" t="s">
        <v>86</v>
      </c>
      <c r="G5111" s="74">
        <v>0</v>
      </c>
      <c r="H5111" s="74">
        <f>'IDS Miami Dry Grocery 2025'!$I5111*'IDS Miami Dry Grocery 2025'!$G5111</f>
        <v>0</v>
      </c>
      <c r="I5111" s="78"/>
      <c r="J5111" s="75">
        <v>15.95</v>
      </c>
      <c r="K5111" s="76">
        <f>IFERROR((#REF!*#REF!)+('IDS Miami Dry Grocery 2025'!$J5111*'IDS Miami Dry Grocery 2025'!$I5111),'IDS Miami Dry Grocery 2025'!$J5111*'IDS Miami Dry Grocery 2025'!$I5111)</f>
        <v>0</v>
      </c>
      <c r="M5111" s="97"/>
    </row>
    <row r="5112" spans="1:13" s="35" customFormat="1" ht="15" x14ac:dyDescent="0.2">
      <c r="A5112" s="68" t="s">
        <v>15318</v>
      </c>
      <c r="B5112" s="69" t="s">
        <v>10</v>
      </c>
      <c r="C5112" s="70" t="s">
        <v>15319</v>
      </c>
      <c r="D5112" s="71" t="s">
        <v>15320</v>
      </c>
      <c r="E5112" s="72">
        <v>24</v>
      </c>
      <c r="F5112" s="73" t="s">
        <v>15297</v>
      </c>
      <c r="G5112" s="74">
        <v>0</v>
      </c>
      <c r="H5112" s="74">
        <f>'IDS Miami Dry Grocery 2025'!$I5112*'IDS Miami Dry Grocery 2025'!$G5112</f>
        <v>0</v>
      </c>
      <c r="I5112" s="78"/>
      <c r="J5112" s="75">
        <v>15.95</v>
      </c>
      <c r="K5112" s="76">
        <f>IFERROR((#REF!*#REF!)+('IDS Miami Dry Grocery 2025'!$J5112*'IDS Miami Dry Grocery 2025'!$I5112),'IDS Miami Dry Grocery 2025'!$J5112*'IDS Miami Dry Grocery 2025'!$I5112)</f>
        <v>0</v>
      </c>
      <c r="M5112" s="97"/>
    </row>
    <row r="5113" spans="1:13" s="35" customFormat="1" ht="15" x14ac:dyDescent="0.2">
      <c r="A5113" s="68" t="s">
        <v>15321</v>
      </c>
      <c r="B5113" s="69" t="s">
        <v>10</v>
      </c>
      <c r="C5113" s="70" t="s">
        <v>15322</v>
      </c>
      <c r="D5113" s="71" t="s">
        <v>15323</v>
      </c>
      <c r="E5113" s="72">
        <v>24</v>
      </c>
      <c r="F5113" s="73" t="s">
        <v>15324</v>
      </c>
      <c r="G5113" s="74">
        <v>0</v>
      </c>
      <c r="H5113" s="74">
        <f>'IDS Miami Dry Grocery 2025'!$I5113*'IDS Miami Dry Grocery 2025'!$G5113</f>
        <v>0</v>
      </c>
      <c r="I5113" s="78"/>
      <c r="J5113" s="75">
        <v>24.16</v>
      </c>
      <c r="K5113" s="76">
        <f>IFERROR((#REF!*#REF!)+('IDS Miami Dry Grocery 2025'!$J5113*'IDS Miami Dry Grocery 2025'!$I5113),'IDS Miami Dry Grocery 2025'!$J5113*'IDS Miami Dry Grocery 2025'!$I5113)</f>
        <v>0</v>
      </c>
      <c r="M5113" s="97"/>
    </row>
    <row r="5114" spans="1:13" s="35" customFormat="1" ht="15" x14ac:dyDescent="0.2">
      <c r="A5114" s="68" t="s">
        <v>15325</v>
      </c>
      <c r="B5114" s="69" t="s">
        <v>10</v>
      </c>
      <c r="C5114" s="70" t="s">
        <v>15326</v>
      </c>
      <c r="D5114" s="71" t="s">
        <v>15327</v>
      </c>
      <c r="E5114" s="72">
        <v>24</v>
      </c>
      <c r="F5114" s="73" t="s">
        <v>15324</v>
      </c>
      <c r="G5114" s="74">
        <v>0</v>
      </c>
      <c r="H5114" s="74">
        <f>'IDS Miami Dry Grocery 2025'!$I5114*'IDS Miami Dry Grocery 2025'!$G5114</f>
        <v>0</v>
      </c>
      <c r="I5114" s="78"/>
      <c r="J5114" s="75">
        <v>24.16</v>
      </c>
      <c r="K5114" s="76">
        <f>IFERROR((#REF!*#REF!)+('IDS Miami Dry Grocery 2025'!$J5114*'IDS Miami Dry Grocery 2025'!$I5114),'IDS Miami Dry Grocery 2025'!$J5114*'IDS Miami Dry Grocery 2025'!$I5114)</f>
        <v>0</v>
      </c>
      <c r="M5114" s="97"/>
    </row>
    <row r="5115" spans="1:13" s="35" customFormat="1" ht="15" x14ac:dyDescent="0.2">
      <c r="A5115" s="68" t="s">
        <v>15328</v>
      </c>
      <c r="B5115" s="69" t="s">
        <v>10</v>
      </c>
      <c r="C5115" s="70" t="s">
        <v>15329</v>
      </c>
      <c r="D5115" s="71" t="s">
        <v>15330</v>
      </c>
      <c r="E5115" s="72">
        <v>24</v>
      </c>
      <c r="F5115" s="73" t="s">
        <v>15324</v>
      </c>
      <c r="G5115" s="74">
        <v>0</v>
      </c>
      <c r="H5115" s="74">
        <f>'IDS Miami Dry Grocery 2025'!$I5115*'IDS Miami Dry Grocery 2025'!$G5115</f>
        <v>0</v>
      </c>
      <c r="I5115" s="78"/>
      <c r="J5115" s="75">
        <v>24.16</v>
      </c>
      <c r="K5115" s="76">
        <f>IFERROR((#REF!*#REF!)+('IDS Miami Dry Grocery 2025'!$J5115*'IDS Miami Dry Grocery 2025'!$I5115),'IDS Miami Dry Grocery 2025'!$J5115*'IDS Miami Dry Grocery 2025'!$I5115)</f>
        <v>0</v>
      </c>
      <c r="M5115" s="97"/>
    </row>
    <row r="5116" spans="1:13" s="35" customFormat="1" ht="15" x14ac:dyDescent="0.2">
      <c r="A5116" s="68" t="s">
        <v>15331</v>
      </c>
      <c r="B5116" s="69" t="s">
        <v>10</v>
      </c>
      <c r="C5116" s="70" t="s">
        <v>15332</v>
      </c>
      <c r="D5116" s="71" t="s">
        <v>15333</v>
      </c>
      <c r="E5116" s="72">
        <v>24</v>
      </c>
      <c r="F5116" s="73" t="s">
        <v>15334</v>
      </c>
      <c r="G5116" s="74">
        <v>0</v>
      </c>
      <c r="H5116" s="74">
        <f>'IDS Miami Dry Grocery 2025'!$I5116*'IDS Miami Dry Grocery 2025'!$G5116</f>
        <v>0</v>
      </c>
      <c r="I5116" s="78"/>
      <c r="J5116" s="75">
        <v>56.34</v>
      </c>
      <c r="K5116" s="76">
        <f>IFERROR((#REF!*#REF!)+('IDS Miami Dry Grocery 2025'!$J5116*'IDS Miami Dry Grocery 2025'!$I5116),'IDS Miami Dry Grocery 2025'!$J5116*'IDS Miami Dry Grocery 2025'!$I5116)</f>
        <v>0</v>
      </c>
      <c r="M5116" s="97"/>
    </row>
    <row r="5117" spans="1:13" s="35" customFormat="1" ht="15" x14ac:dyDescent="0.2">
      <c r="A5117" s="68" t="s">
        <v>15335</v>
      </c>
      <c r="B5117" s="69" t="s">
        <v>10</v>
      </c>
      <c r="C5117" s="70" t="s">
        <v>15336</v>
      </c>
      <c r="D5117" s="71" t="s">
        <v>15337</v>
      </c>
      <c r="E5117" s="72">
        <v>12</v>
      </c>
      <c r="F5117" s="73" t="s">
        <v>6764</v>
      </c>
      <c r="G5117" s="74">
        <v>0</v>
      </c>
      <c r="H5117" s="74">
        <f>'IDS Miami Dry Grocery 2025'!$I5117*'IDS Miami Dry Grocery 2025'!$G5117</f>
        <v>0</v>
      </c>
      <c r="I5117" s="78"/>
      <c r="J5117" s="75">
        <v>49.96</v>
      </c>
      <c r="K5117" s="76">
        <f>IFERROR((#REF!*#REF!)+('IDS Miami Dry Grocery 2025'!$J5117*'IDS Miami Dry Grocery 2025'!$I5117),'IDS Miami Dry Grocery 2025'!$J5117*'IDS Miami Dry Grocery 2025'!$I5117)</f>
        <v>0</v>
      </c>
      <c r="M5117" s="97"/>
    </row>
    <row r="5118" spans="1:13" s="35" customFormat="1" ht="15" x14ac:dyDescent="0.2">
      <c r="A5118" s="68" t="s">
        <v>15338</v>
      </c>
      <c r="B5118" s="69" t="s">
        <v>10</v>
      </c>
      <c r="C5118" s="70" t="s">
        <v>15339</v>
      </c>
      <c r="D5118" s="71" t="s">
        <v>15340</v>
      </c>
      <c r="E5118" s="72">
        <v>12</v>
      </c>
      <c r="F5118" s="73" t="s">
        <v>6764</v>
      </c>
      <c r="G5118" s="74">
        <v>0</v>
      </c>
      <c r="H5118" s="74">
        <f>'IDS Miami Dry Grocery 2025'!$I5118*'IDS Miami Dry Grocery 2025'!$G5118</f>
        <v>0</v>
      </c>
      <c r="I5118" s="78"/>
      <c r="J5118" s="75">
        <v>49.96</v>
      </c>
      <c r="K5118" s="76">
        <f>IFERROR((#REF!*#REF!)+('IDS Miami Dry Grocery 2025'!$J5118*'IDS Miami Dry Grocery 2025'!$I5118),'IDS Miami Dry Grocery 2025'!$J5118*'IDS Miami Dry Grocery 2025'!$I5118)</f>
        <v>0</v>
      </c>
      <c r="M5118" s="97"/>
    </row>
    <row r="5119" spans="1:13" s="35" customFormat="1" ht="15" x14ac:dyDescent="0.2">
      <c r="A5119" s="68" t="s">
        <v>15341</v>
      </c>
      <c r="B5119" s="69" t="s">
        <v>10</v>
      </c>
      <c r="C5119" s="70" t="s">
        <v>15342</v>
      </c>
      <c r="D5119" s="71" t="s">
        <v>15343</v>
      </c>
      <c r="E5119" s="72">
        <v>12</v>
      </c>
      <c r="F5119" s="73" t="s">
        <v>6764</v>
      </c>
      <c r="G5119" s="74">
        <v>0</v>
      </c>
      <c r="H5119" s="74">
        <f>'IDS Miami Dry Grocery 2025'!$I5119*'IDS Miami Dry Grocery 2025'!$G5119</f>
        <v>0</v>
      </c>
      <c r="I5119" s="78"/>
      <c r="J5119" s="75">
        <v>49.96</v>
      </c>
      <c r="K5119" s="76">
        <f>IFERROR((#REF!*#REF!)+('IDS Miami Dry Grocery 2025'!$J5119*'IDS Miami Dry Grocery 2025'!$I5119),'IDS Miami Dry Grocery 2025'!$J5119*'IDS Miami Dry Grocery 2025'!$I5119)</f>
        <v>0</v>
      </c>
      <c r="M5119" s="97"/>
    </row>
    <row r="5120" spans="1:13" s="35" customFormat="1" ht="15" x14ac:dyDescent="0.2">
      <c r="A5120" s="68" t="s">
        <v>15345</v>
      </c>
      <c r="B5120" s="69" t="s">
        <v>10</v>
      </c>
      <c r="C5120" s="70" t="s">
        <v>15346</v>
      </c>
      <c r="D5120" s="71" t="s">
        <v>15330</v>
      </c>
      <c r="E5120" s="72">
        <v>15</v>
      </c>
      <c r="F5120" s="73" t="s">
        <v>10489</v>
      </c>
      <c r="G5120" s="74">
        <v>0</v>
      </c>
      <c r="H5120" s="74">
        <f>'IDS Miami Dry Grocery 2025'!$I5120*'IDS Miami Dry Grocery 2025'!$G5120</f>
        <v>0</v>
      </c>
      <c r="I5120" s="78"/>
      <c r="J5120" s="75">
        <v>43.65</v>
      </c>
      <c r="K5120" s="76">
        <f>IFERROR((#REF!*#REF!)+('IDS Miami Dry Grocery 2025'!$J5120*'IDS Miami Dry Grocery 2025'!$I5120),'IDS Miami Dry Grocery 2025'!$J5120*'IDS Miami Dry Grocery 2025'!$I5120)</f>
        <v>0</v>
      </c>
      <c r="M5120" s="97"/>
    </row>
    <row r="5121" spans="1:13" s="35" customFormat="1" ht="15" x14ac:dyDescent="0.2">
      <c r="A5121" s="68" t="s">
        <v>15347</v>
      </c>
      <c r="B5121" s="69" t="s">
        <v>10</v>
      </c>
      <c r="C5121" s="70" t="s">
        <v>15348</v>
      </c>
      <c r="D5121" s="71" t="s">
        <v>15327</v>
      </c>
      <c r="E5121" s="72">
        <v>24</v>
      </c>
      <c r="F5121" s="73" t="s">
        <v>15304</v>
      </c>
      <c r="G5121" s="74">
        <v>0</v>
      </c>
      <c r="H5121" s="74">
        <f>'IDS Miami Dry Grocery 2025'!$I5121*'IDS Miami Dry Grocery 2025'!$G5121</f>
        <v>0</v>
      </c>
      <c r="I5121" s="78"/>
      <c r="J5121" s="75">
        <v>38.65</v>
      </c>
      <c r="K5121" s="76">
        <f>IFERROR((#REF!*#REF!)+('IDS Miami Dry Grocery 2025'!$J5121*'IDS Miami Dry Grocery 2025'!$I5121),'IDS Miami Dry Grocery 2025'!$J5121*'IDS Miami Dry Grocery 2025'!$I5121)</f>
        <v>0</v>
      </c>
      <c r="M5121" s="97"/>
    </row>
    <row r="5122" spans="1:13" s="35" customFormat="1" ht="15" x14ac:dyDescent="0.2">
      <c r="A5122" s="68" t="s">
        <v>15349</v>
      </c>
      <c r="B5122" s="69" t="s">
        <v>10</v>
      </c>
      <c r="C5122" s="70" t="s">
        <v>15350</v>
      </c>
      <c r="D5122" s="71" t="s">
        <v>15351</v>
      </c>
      <c r="E5122" s="72">
        <v>12</v>
      </c>
      <c r="F5122" s="73" t="s">
        <v>6764</v>
      </c>
      <c r="G5122" s="74">
        <v>0</v>
      </c>
      <c r="H5122" s="74">
        <f>'IDS Miami Dry Grocery 2025'!$I5122*'IDS Miami Dry Grocery 2025'!$G5122</f>
        <v>0</v>
      </c>
      <c r="I5122" s="78"/>
      <c r="J5122" s="75">
        <v>25.42</v>
      </c>
      <c r="K5122" s="76">
        <f>IFERROR((#REF!*#REF!)+('IDS Miami Dry Grocery 2025'!$J5122*'IDS Miami Dry Grocery 2025'!$I5122),'IDS Miami Dry Grocery 2025'!$J5122*'IDS Miami Dry Grocery 2025'!$I5122)</f>
        <v>0</v>
      </c>
      <c r="M5122" s="97"/>
    </row>
    <row r="5123" spans="1:13" s="35" customFormat="1" ht="15" x14ac:dyDescent="0.2">
      <c r="A5123" s="68" t="s">
        <v>15352</v>
      </c>
      <c r="B5123" s="69" t="s">
        <v>10</v>
      </c>
      <c r="C5123" s="70" t="s">
        <v>15353</v>
      </c>
      <c r="D5123" s="71" t="s">
        <v>15354</v>
      </c>
      <c r="E5123" s="72">
        <v>12</v>
      </c>
      <c r="F5123" s="73" t="s">
        <v>6764</v>
      </c>
      <c r="G5123" s="74">
        <v>1.3025728E-2</v>
      </c>
      <c r="H5123" s="74">
        <f>'IDS Miami Dry Grocery 2025'!$I5123*'IDS Miami Dry Grocery 2025'!$G5123</f>
        <v>0</v>
      </c>
      <c r="I5123" s="78"/>
      <c r="J5123" s="75">
        <v>25.42</v>
      </c>
      <c r="K5123" s="76">
        <f>IFERROR((#REF!*#REF!)+('IDS Miami Dry Grocery 2025'!$J5123*'IDS Miami Dry Grocery 2025'!$I5123),'IDS Miami Dry Grocery 2025'!$J5123*'IDS Miami Dry Grocery 2025'!$I5123)</f>
        <v>0</v>
      </c>
      <c r="M5123" s="97"/>
    </row>
    <row r="5124" spans="1:13" s="35" customFormat="1" ht="15" x14ac:dyDescent="0.2">
      <c r="A5124" s="68" t="s">
        <v>15355</v>
      </c>
      <c r="B5124" s="69" t="s">
        <v>10</v>
      </c>
      <c r="C5124" s="70" t="s">
        <v>15356</v>
      </c>
      <c r="D5124" s="71" t="s">
        <v>15344</v>
      </c>
      <c r="E5124" s="72">
        <v>8</v>
      </c>
      <c r="F5124" s="73" t="s">
        <v>11233</v>
      </c>
      <c r="G5124" s="74">
        <v>0</v>
      </c>
      <c r="H5124" s="74">
        <f>'IDS Miami Dry Grocery 2025'!$I5124*'IDS Miami Dry Grocery 2025'!$G5124</f>
        <v>0</v>
      </c>
      <c r="I5124" s="78"/>
      <c r="J5124" s="75">
        <v>22.76</v>
      </c>
      <c r="K5124" s="76">
        <f>IFERROR((#REF!*#REF!)+('IDS Miami Dry Grocery 2025'!$J5124*'IDS Miami Dry Grocery 2025'!$I5124),'IDS Miami Dry Grocery 2025'!$J5124*'IDS Miami Dry Grocery 2025'!$I5124)</f>
        <v>0</v>
      </c>
      <c r="M5124" s="97"/>
    </row>
    <row r="5125" spans="1:13" s="35" customFormat="1" ht="15" x14ac:dyDescent="0.2">
      <c r="A5125" s="68" t="s">
        <v>15357</v>
      </c>
      <c r="B5125" s="69" t="s">
        <v>10</v>
      </c>
      <c r="C5125" s="70" t="s">
        <v>15358</v>
      </c>
      <c r="D5125" s="71" t="s">
        <v>15308</v>
      </c>
      <c r="E5125" s="72">
        <v>8</v>
      </c>
      <c r="F5125" s="73" t="s">
        <v>11233</v>
      </c>
      <c r="G5125" s="74">
        <v>0</v>
      </c>
      <c r="H5125" s="74">
        <f>'IDS Miami Dry Grocery 2025'!$I5125*'IDS Miami Dry Grocery 2025'!$G5125</f>
        <v>0</v>
      </c>
      <c r="I5125" s="78"/>
      <c r="J5125" s="75">
        <v>22.76</v>
      </c>
      <c r="K5125" s="76">
        <f>IFERROR((#REF!*#REF!)+('IDS Miami Dry Grocery 2025'!$J5125*'IDS Miami Dry Grocery 2025'!$I5125),'IDS Miami Dry Grocery 2025'!$J5125*'IDS Miami Dry Grocery 2025'!$I5125)</f>
        <v>0</v>
      </c>
      <c r="M5125" s="97"/>
    </row>
    <row r="5126" spans="1:13" s="35" customFormat="1" ht="15" x14ac:dyDescent="0.2">
      <c r="A5126" s="68" t="s">
        <v>15359</v>
      </c>
      <c r="B5126" s="69" t="s">
        <v>10</v>
      </c>
      <c r="C5126" s="70" t="s">
        <v>15360</v>
      </c>
      <c r="D5126" s="71" t="s">
        <v>15327</v>
      </c>
      <c r="E5126" s="72">
        <v>8</v>
      </c>
      <c r="F5126" s="73" t="s">
        <v>11233</v>
      </c>
      <c r="G5126" s="74">
        <v>0</v>
      </c>
      <c r="H5126" s="74">
        <f>'IDS Miami Dry Grocery 2025'!$I5126*'IDS Miami Dry Grocery 2025'!$G5126</f>
        <v>0</v>
      </c>
      <c r="I5126" s="78"/>
      <c r="J5126" s="75">
        <v>22.76</v>
      </c>
      <c r="K5126" s="76">
        <f>IFERROR((#REF!*#REF!)+('IDS Miami Dry Grocery 2025'!$J5126*'IDS Miami Dry Grocery 2025'!$I5126),'IDS Miami Dry Grocery 2025'!$J5126*'IDS Miami Dry Grocery 2025'!$I5126)</f>
        <v>0</v>
      </c>
      <c r="M5126" s="97"/>
    </row>
    <row r="5127" spans="1:13" s="35" customFormat="1" ht="15" x14ac:dyDescent="0.2">
      <c r="A5127" s="68" t="s">
        <v>15361</v>
      </c>
      <c r="B5127" s="69" t="s">
        <v>10</v>
      </c>
      <c r="C5127" s="70" t="s">
        <v>15362</v>
      </c>
      <c r="D5127" s="71" t="s">
        <v>15363</v>
      </c>
      <c r="E5127" s="72">
        <v>8</v>
      </c>
      <c r="F5127" s="73" t="s">
        <v>11233</v>
      </c>
      <c r="G5127" s="74">
        <v>0</v>
      </c>
      <c r="H5127" s="74">
        <f>'IDS Miami Dry Grocery 2025'!$I5127*'IDS Miami Dry Grocery 2025'!$G5127</f>
        <v>0</v>
      </c>
      <c r="I5127" s="78"/>
      <c r="J5127" s="75">
        <v>22.76</v>
      </c>
      <c r="K5127" s="76">
        <f>IFERROR((#REF!*#REF!)+('IDS Miami Dry Grocery 2025'!$J5127*'IDS Miami Dry Grocery 2025'!$I5127),'IDS Miami Dry Grocery 2025'!$J5127*'IDS Miami Dry Grocery 2025'!$I5127)</f>
        <v>0</v>
      </c>
      <c r="M5127" s="97"/>
    </row>
    <row r="5128" spans="1:13" s="35" customFormat="1" ht="15" x14ac:dyDescent="0.2">
      <c r="A5128" s="68" t="s">
        <v>15364</v>
      </c>
      <c r="B5128" s="69" t="s">
        <v>10</v>
      </c>
      <c r="C5128" s="70" t="s">
        <v>15365</v>
      </c>
      <c r="D5128" s="71" t="s">
        <v>15344</v>
      </c>
      <c r="E5128" s="72">
        <v>24</v>
      </c>
      <c r="F5128" s="73" t="s">
        <v>15297</v>
      </c>
      <c r="G5128" s="74">
        <v>0</v>
      </c>
      <c r="H5128" s="74">
        <f>'IDS Miami Dry Grocery 2025'!$I5128*'IDS Miami Dry Grocery 2025'!$G5128</f>
        <v>0</v>
      </c>
      <c r="I5128" s="78"/>
      <c r="J5128" s="75">
        <v>19.489999999999998</v>
      </c>
      <c r="K5128" s="76">
        <f>IFERROR((#REF!*#REF!)+('IDS Miami Dry Grocery 2025'!$J5128*'IDS Miami Dry Grocery 2025'!$I5128),'IDS Miami Dry Grocery 2025'!$J5128*'IDS Miami Dry Grocery 2025'!$I5128)</f>
        <v>0</v>
      </c>
      <c r="M5128" s="97"/>
    </row>
    <row r="5129" spans="1:13" s="35" customFormat="1" ht="15" x14ac:dyDescent="0.2">
      <c r="A5129" s="68" t="s">
        <v>15366</v>
      </c>
      <c r="B5129" s="69" t="s">
        <v>10</v>
      </c>
      <c r="C5129" s="70" t="s">
        <v>15367</v>
      </c>
      <c r="D5129" s="71" t="s">
        <v>15308</v>
      </c>
      <c r="E5129" s="72">
        <v>24</v>
      </c>
      <c r="F5129" s="73" t="s">
        <v>15297</v>
      </c>
      <c r="G5129" s="74">
        <v>0</v>
      </c>
      <c r="H5129" s="74">
        <f>'IDS Miami Dry Grocery 2025'!$I5129*'IDS Miami Dry Grocery 2025'!$G5129</f>
        <v>0</v>
      </c>
      <c r="I5129" s="78"/>
      <c r="J5129" s="75">
        <v>19.489999999999998</v>
      </c>
      <c r="K5129" s="76">
        <f>IFERROR((#REF!*#REF!)+('IDS Miami Dry Grocery 2025'!$J5129*'IDS Miami Dry Grocery 2025'!$I5129),'IDS Miami Dry Grocery 2025'!$J5129*'IDS Miami Dry Grocery 2025'!$I5129)</f>
        <v>0</v>
      </c>
      <c r="M5129" s="97"/>
    </row>
    <row r="5130" spans="1:13" s="35" customFormat="1" ht="15" x14ac:dyDescent="0.2">
      <c r="A5130" s="68" t="s">
        <v>15368</v>
      </c>
      <c r="B5130" s="69" t="s">
        <v>10</v>
      </c>
      <c r="C5130" s="70" t="s">
        <v>15369</v>
      </c>
      <c r="D5130" s="71" t="s">
        <v>15370</v>
      </c>
      <c r="E5130" s="72">
        <v>24</v>
      </c>
      <c r="F5130" s="73" t="s">
        <v>15297</v>
      </c>
      <c r="G5130" s="74">
        <v>0</v>
      </c>
      <c r="H5130" s="74">
        <f>'IDS Miami Dry Grocery 2025'!$I5130*'IDS Miami Dry Grocery 2025'!$G5130</f>
        <v>0</v>
      </c>
      <c r="I5130" s="78"/>
      <c r="J5130" s="75">
        <v>15.75</v>
      </c>
      <c r="K5130" s="76">
        <f>IFERROR((#REF!*#REF!)+('IDS Miami Dry Grocery 2025'!$J5130*'IDS Miami Dry Grocery 2025'!$I5130),'IDS Miami Dry Grocery 2025'!$J5130*'IDS Miami Dry Grocery 2025'!$I5130)</f>
        <v>0</v>
      </c>
      <c r="M5130" s="97"/>
    </row>
    <row r="5131" spans="1:13" s="35" customFormat="1" ht="15" x14ac:dyDescent="0.2">
      <c r="A5131" s="68" t="s">
        <v>15371</v>
      </c>
      <c r="B5131" s="69" t="s">
        <v>10</v>
      </c>
      <c r="C5131" s="70" t="s">
        <v>15372</v>
      </c>
      <c r="D5131" s="71" t="s">
        <v>15373</v>
      </c>
      <c r="E5131" s="72">
        <v>24</v>
      </c>
      <c r="F5131" s="73" t="s">
        <v>15297</v>
      </c>
      <c r="G5131" s="74">
        <v>0</v>
      </c>
      <c r="H5131" s="74">
        <f>'IDS Miami Dry Grocery 2025'!$I5131*'IDS Miami Dry Grocery 2025'!$G5131</f>
        <v>0</v>
      </c>
      <c r="I5131" s="78"/>
      <c r="J5131" s="75">
        <v>15.95</v>
      </c>
      <c r="K5131" s="76">
        <f>IFERROR((#REF!*#REF!)+('IDS Miami Dry Grocery 2025'!$J5131*'IDS Miami Dry Grocery 2025'!$I5131),'IDS Miami Dry Grocery 2025'!$J5131*'IDS Miami Dry Grocery 2025'!$I5131)</f>
        <v>0</v>
      </c>
      <c r="M5131" s="97"/>
    </row>
    <row r="5132" spans="1:13" s="35" customFormat="1" ht="15" x14ac:dyDescent="0.2">
      <c r="A5132" s="68" t="s">
        <v>15374</v>
      </c>
      <c r="B5132" s="69" t="s">
        <v>10</v>
      </c>
      <c r="C5132" s="70" t="s">
        <v>15375</v>
      </c>
      <c r="D5132" s="71" t="s">
        <v>15376</v>
      </c>
      <c r="E5132" s="72">
        <v>24</v>
      </c>
      <c r="F5132" s="73" t="s">
        <v>15297</v>
      </c>
      <c r="G5132" s="74">
        <v>0</v>
      </c>
      <c r="H5132" s="74">
        <f>'IDS Miami Dry Grocery 2025'!$I5132*'IDS Miami Dry Grocery 2025'!$G5132</f>
        <v>0</v>
      </c>
      <c r="I5132" s="78"/>
      <c r="J5132" s="75">
        <v>15.95</v>
      </c>
      <c r="K5132" s="76">
        <f>IFERROR((#REF!*#REF!)+('IDS Miami Dry Grocery 2025'!$J5132*'IDS Miami Dry Grocery 2025'!$I5132),'IDS Miami Dry Grocery 2025'!$J5132*'IDS Miami Dry Grocery 2025'!$I5132)</f>
        <v>0</v>
      </c>
      <c r="M5132" s="97"/>
    </row>
    <row r="5133" spans="1:13" s="35" customFormat="1" ht="15" x14ac:dyDescent="0.2">
      <c r="A5133" s="68" t="s">
        <v>15377</v>
      </c>
      <c r="B5133" s="69" t="s">
        <v>10</v>
      </c>
      <c r="C5133" s="70" t="s">
        <v>15378</v>
      </c>
      <c r="D5133" s="71" t="s">
        <v>15379</v>
      </c>
      <c r="E5133" s="72">
        <v>12</v>
      </c>
      <c r="F5133" s="73" t="s">
        <v>11010</v>
      </c>
      <c r="G5133" s="74">
        <v>0</v>
      </c>
      <c r="H5133" s="74">
        <f>'IDS Miami Dry Grocery 2025'!$I5133*'IDS Miami Dry Grocery 2025'!$G5133</f>
        <v>0</v>
      </c>
      <c r="I5133" s="78"/>
      <c r="J5133" s="75">
        <v>18.46</v>
      </c>
      <c r="K5133" s="76">
        <f>IFERROR((#REF!*#REF!)+('IDS Miami Dry Grocery 2025'!$J5133*'IDS Miami Dry Grocery 2025'!$I5133),'IDS Miami Dry Grocery 2025'!$J5133*'IDS Miami Dry Grocery 2025'!$I5133)</f>
        <v>0</v>
      </c>
      <c r="M5133" s="97"/>
    </row>
    <row r="5134" spans="1:13" s="35" customFormat="1" ht="15" x14ac:dyDescent="0.2">
      <c r="A5134" s="68" t="s">
        <v>15381</v>
      </c>
      <c r="B5134" s="69" t="s">
        <v>10</v>
      </c>
      <c r="C5134" s="70" t="s">
        <v>15382</v>
      </c>
      <c r="D5134" s="71" t="s">
        <v>15380</v>
      </c>
      <c r="E5134" s="72">
        <v>24</v>
      </c>
      <c r="F5134" s="73" t="s">
        <v>6810</v>
      </c>
      <c r="G5134" s="74">
        <v>0</v>
      </c>
      <c r="H5134" s="74">
        <f>'IDS Miami Dry Grocery 2025'!$I5134*'IDS Miami Dry Grocery 2025'!$G5134</f>
        <v>0</v>
      </c>
      <c r="I5134" s="78"/>
      <c r="J5134" s="75">
        <v>43.4</v>
      </c>
      <c r="K5134" s="76">
        <f>IFERROR((#REF!*#REF!)+('IDS Miami Dry Grocery 2025'!$J5134*'IDS Miami Dry Grocery 2025'!$I5134),'IDS Miami Dry Grocery 2025'!$J5134*'IDS Miami Dry Grocery 2025'!$I5134)</f>
        <v>0</v>
      </c>
      <c r="M5134" s="97"/>
    </row>
    <row r="5135" spans="1:13" s="35" customFormat="1" ht="15" x14ac:dyDescent="0.2">
      <c r="A5135" s="68" t="s">
        <v>15383</v>
      </c>
      <c r="B5135" s="69" t="s">
        <v>10</v>
      </c>
      <c r="C5135" s="70" t="s">
        <v>15384</v>
      </c>
      <c r="D5135" s="71" t="s">
        <v>15385</v>
      </c>
      <c r="E5135" s="72">
        <v>24</v>
      </c>
      <c r="F5135" s="73" t="s">
        <v>6800</v>
      </c>
      <c r="G5135" s="74">
        <v>0</v>
      </c>
      <c r="H5135" s="74">
        <f>'IDS Miami Dry Grocery 2025'!$I5135*'IDS Miami Dry Grocery 2025'!$G5135</f>
        <v>0</v>
      </c>
      <c r="I5135" s="78"/>
      <c r="J5135" s="75">
        <v>18.46</v>
      </c>
      <c r="K5135" s="76">
        <f>IFERROR((#REF!*#REF!)+('IDS Miami Dry Grocery 2025'!$J5135*'IDS Miami Dry Grocery 2025'!$I5135),'IDS Miami Dry Grocery 2025'!$J5135*'IDS Miami Dry Grocery 2025'!$I5135)</f>
        <v>0</v>
      </c>
      <c r="M5135" s="97"/>
    </row>
    <row r="5136" spans="1:13" s="35" customFormat="1" ht="15" x14ac:dyDescent="0.2">
      <c r="A5136" s="68" t="s">
        <v>15386</v>
      </c>
      <c r="B5136" s="69" t="s">
        <v>10</v>
      </c>
      <c r="C5136" s="70" t="s">
        <v>15387</v>
      </c>
      <c r="D5136" s="71" t="s">
        <v>15385</v>
      </c>
      <c r="E5136" s="72">
        <v>24</v>
      </c>
      <c r="F5136" s="73" t="s">
        <v>6796</v>
      </c>
      <c r="G5136" s="74">
        <v>0</v>
      </c>
      <c r="H5136" s="74">
        <f>'IDS Miami Dry Grocery 2025'!$I5136*'IDS Miami Dry Grocery 2025'!$G5136</f>
        <v>0</v>
      </c>
      <c r="I5136" s="78"/>
      <c r="J5136" s="75">
        <v>34.840000000000003</v>
      </c>
      <c r="K5136" s="76">
        <f>IFERROR((#REF!*#REF!)+('IDS Miami Dry Grocery 2025'!$J5136*'IDS Miami Dry Grocery 2025'!$I5136),'IDS Miami Dry Grocery 2025'!$J5136*'IDS Miami Dry Grocery 2025'!$I5136)</f>
        <v>0</v>
      </c>
      <c r="M5136" s="97"/>
    </row>
    <row r="5137" spans="1:13" s="35" customFormat="1" ht="15" x14ac:dyDescent="0.2">
      <c r="A5137" s="68" t="s">
        <v>15388</v>
      </c>
      <c r="B5137" s="69" t="s">
        <v>10</v>
      </c>
      <c r="C5137" s="70" t="s">
        <v>15389</v>
      </c>
      <c r="D5137" s="71" t="s">
        <v>15385</v>
      </c>
      <c r="E5137" s="72">
        <v>6</v>
      </c>
      <c r="F5137" s="73" t="s">
        <v>15390</v>
      </c>
      <c r="G5137" s="74">
        <v>0</v>
      </c>
      <c r="H5137" s="74">
        <f>'IDS Miami Dry Grocery 2025'!$I5137*'IDS Miami Dry Grocery 2025'!$G5137</f>
        <v>0</v>
      </c>
      <c r="I5137" s="78"/>
      <c r="J5137" s="75">
        <v>21.89</v>
      </c>
      <c r="K5137" s="76">
        <f>IFERROR((#REF!*#REF!)+('IDS Miami Dry Grocery 2025'!$J5137*'IDS Miami Dry Grocery 2025'!$I5137),'IDS Miami Dry Grocery 2025'!$J5137*'IDS Miami Dry Grocery 2025'!$I5137)</f>
        <v>0</v>
      </c>
      <c r="M5137" s="97"/>
    </row>
    <row r="5138" spans="1:13" s="35" customFormat="1" ht="15" x14ac:dyDescent="0.2">
      <c r="A5138" s="68" t="s">
        <v>15392</v>
      </c>
      <c r="B5138" s="69" t="s">
        <v>10</v>
      </c>
      <c r="C5138" s="70" t="s">
        <v>15393</v>
      </c>
      <c r="D5138" s="71" t="s">
        <v>15391</v>
      </c>
      <c r="E5138" s="72">
        <v>24</v>
      </c>
      <c r="F5138" s="73" t="s">
        <v>6810</v>
      </c>
      <c r="G5138" s="74">
        <v>0</v>
      </c>
      <c r="H5138" s="74">
        <f>'IDS Miami Dry Grocery 2025'!$I5138*'IDS Miami Dry Grocery 2025'!$G5138</f>
        <v>0</v>
      </c>
      <c r="I5138" s="78"/>
      <c r="J5138" s="75">
        <v>43.4</v>
      </c>
      <c r="K5138" s="76">
        <f>IFERROR((#REF!*#REF!)+('IDS Miami Dry Grocery 2025'!$J5138*'IDS Miami Dry Grocery 2025'!$I5138),'IDS Miami Dry Grocery 2025'!$J5138*'IDS Miami Dry Grocery 2025'!$I5138)</f>
        <v>0</v>
      </c>
      <c r="M5138" s="97"/>
    </row>
    <row r="5139" spans="1:13" s="35" customFormat="1" ht="15" x14ac:dyDescent="0.2">
      <c r="A5139" s="68" t="s">
        <v>15394</v>
      </c>
      <c r="B5139" s="69" t="s">
        <v>10</v>
      </c>
      <c r="C5139" s="70" t="s">
        <v>15395</v>
      </c>
      <c r="D5139" s="71" t="s">
        <v>15396</v>
      </c>
      <c r="E5139" s="72">
        <v>24</v>
      </c>
      <c r="F5139" s="73" t="s">
        <v>6796</v>
      </c>
      <c r="G5139" s="74">
        <v>0</v>
      </c>
      <c r="H5139" s="74">
        <f>'IDS Miami Dry Grocery 2025'!$I5139*'IDS Miami Dry Grocery 2025'!$G5139</f>
        <v>0</v>
      </c>
      <c r="I5139" s="78"/>
      <c r="J5139" s="75">
        <v>34.840000000000003</v>
      </c>
      <c r="K5139" s="76">
        <f>IFERROR((#REF!*#REF!)+('IDS Miami Dry Grocery 2025'!$J5139*'IDS Miami Dry Grocery 2025'!$I5139),'IDS Miami Dry Grocery 2025'!$J5139*'IDS Miami Dry Grocery 2025'!$I5139)</f>
        <v>0</v>
      </c>
      <c r="M5139" s="97"/>
    </row>
    <row r="5140" spans="1:13" s="35" customFormat="1" ht="15" x14ac:dyDescent="0.2">
      <c r="A5140" s="68" t="s">
        <v>15397</v>
      </c>
      <c r="B5140" s="69" t="s">
        <v>10</v>
      </c>
      <c r="C5140" s="70" t="s">
        <v>15398</v>
      </c>
      <c r="D5140" s="71" t="s">
        <v>15396</v>
      </c>
      <c r="E5140" s="72">
        <v>6</v>
      </c>
      <c r="F5140" s="73" t="s">
        <v>15390</v>
      </c>
      <c r="G5140" s="74">
        <v>0</v>
      </c>
      <c r="H5140" s="74">
        <f>'IDS Miami Dry Grocery 2025'!$I5140*'IDS Miami Dry Grocery 2025'!$G5140</f>
        <v>0</v>
      </c>
      <c r="I5140" s="78"/>
      <c r="J5140" s="75">
        <v>21.89</v>
      </c>
      <c r="K5140" s="76">
        <f>IFERROR((#REF!*#REF!)+('IDS Miami Dry Grocery 2025'!$J5140*'IDS Miami Dry Grocery 2025'!$I5140),'IDS Miami Dry Grocery 2025'!$J5140*'IDS Miami Dry Grocery 2025'!$I5140)</f>
        <v>0</v>
      </c>
      <c r="M5140" s="97"/>
    </row>
    <row r="5141" spans="1:13" s="35" customFormat="1" ht="15" x14ac:dyDescent="0.2">
      <c r="A5141" s="68" t="s">
        <v>15399</v>
      </c>
      <c r="B5141" s="69" t="s">
        <v>10</v>
      </c>
      <c r="C5141" s="70" t="s">
        <v>15400</v>
      </c>
      <c r="D5141" s="71" t="s">
        <v>15401</v>
      </c>
      <c r="E5141" s="72">
        <v>12</v>
      </c>
      <c r="F5141" s="73" t="s">
        <v>11010</v>
      </c>
      <c r="G5141" s="74">
        <v>0</v>
      </c>
      <c r="H5141" s="74">
        <f>'IDS Miami Dry Grocery 2025'!$I5141*'IDS Miami Dry Grocery 2025'!$G5141</f>
        <v>0</v>
      </c>
      <c r="I5141" s="78"/>
      <c r="J5141" s="75">
        <v>18.46</v>
      </c>
      <c r="K5141" s="76">
        <f>IFERROR((#REF!*#REF!)+('IDS Miami Dry Grocery 2025'!$J5141*'IDS Miami Dry Grocery 2025'!$I5141),'IDS Miami Dry Grocery 2025'!$J5141*'IDS Miami Dry Grocery 2025'!$I5141)</f>
        <v>0</v>
      </c>
      <c r="M5141" s="97"/>
    </row>
    <row r="5142" spans="1:13" s="35" customFormat="1" ht="15" x14ac:dyDescent="0.2">
      <c r="A5142" s="68" t="s">
        <v>15402</v>
      </c>
      <c r="B5142" s="69" t="s">
        <v>10</v>
      </c>
      <c r="C5142" s="70" t="s">
        <v>15403</v>
      </c>
      <c r="D5142" s="71" t="s">
        <v>15401</v>
      </c>
      <c r="E5142" s="72">
        <v>10</v>
      </c>
      <c r="F5142" s="73" t="s">
        <v>15404</v>
      </c>
      <c r="G5142" s="74">
        <v>0</v>
      </c>
      <c r="H5142" s="74">
        <f>'IDS Miami Dry Grocery 2025'!$I5142*'IDS Miami Dry Grocery 2025'!$G5142</f>
        <v>0</v>
      </c>
      <c r="I5142" s="78"/>
      <c r="J5142" s="75">
        <v>23.02</v>
      </c>
      <c r="K5142" s="76">
        <f>IFERROR((#REF!*#REF!)+('IDS Miami Dry Grocery 2025'!$J5142*'IDS Miami Dry Grocery 2025'!$I5142),'IDS Miami Dry Grocery 2025'!$J5142*'IDS Miami Dry Grocery 2025'!$I5142)</f>
        <v>0</v>
      </c>
      <c r="M5142" s="97"/>
    </row>
    <row r="5143" spans="1:13" s="35" customFormat="1" ht="15" x14ac:dyDescent="0.2">
      <c r="A5143" s="68" t="s">
        <v>15405</v>
      </c>
      <c r="B5143" s="69" t="s">
        <v>10</v>
      </c>
      <c r="C5143" s="70" t="s">
        <v>15406</v>
      </c>
      <c r="D5143" s="71" t="s">
        <v>15407</v>
      </c>
      <c r="E5143" s="72">
        <v>12</v>
      </c>
      <c r="F5143" s="73" t="s">
        <v>11010</v>
      </c>
      <c r="G5143" s="74">
        <v>0</v>
      </c>
      <c r="H5143" s="74">
        <f>'IDS Miami Dry Grocery 2025'!$I5143*'IDS Miami Dry Grocery 2025'!$G5143</f>
        <v>0</v>
      </c>
      <c r="I5143" s="78"/>
      <c r="J5143" s="75">
        <v>18.46</v>
      </c>
      <c r="K5143" s="76">
        <f>IFERROR((#REF!*#REF!)+('IDS Miami Dry Grocery 2025'!$J5143*'IDS Miami Dry Grocery 2025'!$I5143),'IDS Miami Dry Grocery 2025'!$J5143*'IDS Miami Dry Grocery 2025'!$I5143)</f>
        <v>0</v>
      </c>
      <c r="M5143" s="97"/>
    </row>
    <row r="5144" spans="1:13" s="35" customFormat="1" ht="15" x14ac:dyDescent="0.2">
      <c r="A5144" s="68" t="s">
        <v>15408</v>
      </c>
      <c r="B5144" s="69" t="s">
        <v>10</v>
      </c>
      <c r="C5144" s="70" t="s">
        <v>15409</v>
      </c>
      <c r="D5144" s="71" t="s">
        <v>15407</v>
      </c>
      <c r="E5144" s="72">
        <v>10</v>
      </c>
      <c r="F5144" s="73" t="s">
        <v>15404</v>
      </c>
      <c r="G5144" s="74">
        <v>0</v>
      </c>
      <c r="H5144" s="74">
        <f>'IDS Miami Dry Grocery 2025'!$I5144*'IDS Miami Dry Grocery 2025'!$G5144</f>
        <v>0</v>
      </c>
      <c r="I5144" s="78"/>
      <c r="J5144" s="75">
        <v>23.02</v>
      </c>
      <c r="K5144" s="76">
        <f>IFERROR((#REF!*#REF!)+('IDS Miami Dry Grocery 2025'!$J5144*'IDS Miami Dry Grocery 2025'!$I5144),'IDS Miami Dry Grocery 2025'!$J5144*'IDS Miami Dry Grocery 2025'!$I5144)</f>
        <v>0</v>
      </c>
      <c r="M5144" s="97"/>
    </row>
    <row r="5145" spans="1:13" s="35" customFormat="1" ht="15" x14ac:dyDescent="0.2">
      <c r="A5145" s="68" t="s">
        <v>15410</v>
      </c>
      <c r="B5145" s="69" t="s">
        <v>10</v>
      </c>
      <c r="C5145" s="70" t="s">
        <v>15411</v>
      </c>
      <c r="D5145" s="71" t="s">
        <v>15412</v>
      </c>
      <c r="E5145" s="72">
        <v>6</v>
      </c>
      <c r="F5145" s="73" t="s">
        <v>15390</v>
      </c>
      <c r="G5145" s="74">
        <v>0</v>
      </c>
      <c r="H5145" s="74">
        <f>'IDS Miami Dry Grocery 2025'!$I5145*'IDS Miami Dry Grocery 2025'!$G5145</f>
        <v>0</v>
      </c>
      <c r="I5145" s="78"/>
      <c r="J5145" s="75">
        <v>21.89</v>
      </c>
      <c r="K5145" s="76">
        <f>IFERROR((#REF!*#REF!)+('IDS Miami Dry Grocery 2025'!$J5145*'IDS Miami Dry Grocery 2025'!$I5145),'IDS Miami Dry Grocery 2025'!$J5145*'IDS Miami Dry Grocery 2025'!$I5145)</f>
        <v>0</v>
      </c>
      <c r="M5145" s="97"/>
    </row>
    <row r="5146" spans="1:13" s="35" customFormat="1" ht="15" x14ac:dyDescent="0.2">
      <c r="A5146" s="68" t="s">
        <v>15413</v>
      </c>
      <c r="B5146" s="69" t="s">
        <v>10</v>
      </c>
      <c r="C5146" s="70" t="s">
        <v>15414</v>
      </c>
      <c r="D5146" s="71" t="s">
        <v>15415</v>
      </c>
      <c r="E5146" s="72">
        <v>12</v>
      </c>
      <c r="F5146" s="73" t="s">
        <v>11010</v>
      </c>
      <c r="G5146" s="74">
        <v>0</v>
      </c>
      <c r="H5146" s="74">
        <f>'IDS Miami Dry Grocery 2025'!$I5146*'IDS Miami Dry Grocery 2025'!$G5146</f>
        <v>0</v>
      </c>
      <c r="I5146" s="78"/>
      <c r="J5146" s="75">
        <v>18.46</v>
      </c>
      <c r="K5146" s="76">
        <f>IFERROR((#REF!*#REF!)+('IDS Miami Dry Grocery 2025'!$J5146*'IDS Miami Dry Grocery 2025'!$I5146),'IDS Miami Dry Grocery 2025'!$J5146*'IDS Miami Dry Grocery 2025'!$I5146)</f>
        <v>0</v>
      </c>
      <c r="M5146" s="97"/>
    </row>
    <row r="5147" spans="1:13" s="35" customFormat="1" ht="15" x14ac:dyDescent="0.2">
      <c r="A5147" s="68" t="s">
        <v>15416</v>
      </c>
      <c r="B5147" s="69" t="s">
        <v>10</v>
      </c>
      <c r="C5147" s="70" t="s">
        <v>15417</v>
      </c>
      <c r="D5147" s="71" t="s">
        <v>15418</v>
      </c>
      <c r="E5147" s="72">
        <v>24</v>
      </c>
      <c r="F5147" s="73" t="s">
        <v>6810</v>
      </c>
      <c r="G5147" s="74">
        <v>0</v>
      </c>
      <c r="H5147" s="74">
        <f>'IDS Miami Dry Grocery 2025'!$I5147*'IDS Miami Dry Grocery 2025'!$G5147</f>
        <v>0</v>
      </c>
      <c r="I5147" s="78"/>
      <c r="J5147" s="75">
        <v>33.6</v>
      </c>
      <c r="K5147" s="76">
        <f>IFERROR((#REF!*#REF!)+('IDS Miami Dry Grocery 2025'!$J5147*'IDS Miami Dry Grocery 2025'!$I5147),'IDS Miami Dry Grocery 2025'!$J5147*'IDS Miami Dry Grocery 2025'!$I5147)</f>
        <v>0</v>
      </c>
      <c r="M5147" s="97"/>
    </row>
    <row r="5148" spans="1:13" s="35" customFormat="1" ht="15" x14ac:dyDescent="0.2">
      <c r="A5148" s="68" t="s">
        <v>15419</v>
      </c>
      <c r="B5148" s="69" t="s">
        <v>10</v>
      </c>
      <c r="C5148" s="70" t="s">
        <v>15420</v>
      </c>
      <c r="D5148" s="71" t="s">
        <v>15421</v>
      </c>
      <c r="E5148" s="72">
        <v>24</v>
      </c>
      <c r="F5148" s="73" t="s">
        <v>6800</v>
      </c>
      <c r="G5148" s="74">
        <v>0</v>
      </c>
      <c r="H5148" s="74">
        <f>'IDS Miami Dry Grocery 2025'!$I5148*'IDS Miami Dry Grocery 2025'!$G5148</f>
        <v>0</v>
      </c>
      <c r="I5148" s="78"/>
      <c r="J5148" s="75">
        <v>18.46</v>
      </c>
      <c r="K5148" s="76">
        <f>IFERROR((#REF!*#REF!)+('IDS Miami Dry Grocery 2025'!$J5148*'IDS Miami Dry Grocery 2025'!$I5148),'IDS Miami Dry Grocery 2025'!$J5148*'IDS Miami Dry Grocery 2025'!$I5148)</f>
        <v>0</v>
      </c>
      <c r="M5148" s="97"/>
    </row>
    <row r="5149" spans="1:13" s="35" customFormat="1" ht="15" x14ac:dyDescent="0.2">
      <c r="A5149" s="68" t="s">
        <v>15422</v>
      </c>
      <c r="B5149" s="69" t="s">
        <v>10</v>
      </c>
      <c r="C5149" s="70" t="s">
        <v>15423</v>
      </c>
      <c r="D5149" s="71" t="s">
        <v>15421</v>
      </c>
      <c r="E5149" s="72">
        <v>6</v>
      </c>
      <c r="F5149" s="73" t="s">
        <v>15424</v>
      </c>
      <c r="G5149" s="74">
        <v>0</v>
      </c>
      <c r="H5149" s="74">
        <f>'IDS Miami Dry Grocery 2025'!$I5149*'IDS Miami Dry Grocery 2025'!$G5149</f>
        <v>0</v>
      </c>
      <c r="I5149" s="78"/>
      <c r="J5149" s="75">
        <v>18.46</v>
      </c>
      <c r="K5149" s="76">
        <f>IFERROR((#REF!*#REF!)+('IDS Miami Dry Grocery 2025'!$J5149*'IDS Miami Dry Grocery 2025'!$I5149),'IDS Miami Dry Grocery 2025'!$J5149*'IDS Miami Dry Grocery 2025'!$I5149)</f>
        <v>0</v>
      </c>
      <c r="M5149" s="97"/>
    </row>
    <row r="5150" spans="1:13" s="35" customFormat="1" ht="15" x14ac:dyDescent="0.2">
      <c r="A5150" s="68" t="s">
        <v>15425</v>
      </c>
      <c r="B5150" s="69" t="s">
        <v>10</v>
      </c>
      <c r="C5150" s="70" t="s">
        <v>15426</v>
      </c>
      <c r="D5150" s="71" t="s">
        <v>15421</v>
      </c>
      <c r="E5150" s="72">
        <v>24</v>
      </c>
      <c r="F5150" s="73" t="s">
        <v>6796</v>
      </c>
      <c r="G5150" s="74">
        <v>0</v>
      </c>
      <c r="H5150" s="74">
        <f>'IDS Miami Dry Grocery 2025'!$I5150*'IDS Miami Dry Grocery 2025'!$G5150</f>
        <v>0</v>
      </c>
      <c r="I5150" s="78"/>
      <c r="J5150" s="75">
        <v>34.840000000000003</v>
      </c>
      <c r="K5150" s="76">
        <f>IFERROR((#REF!*#REF!)+('IDS Miami Dry Grocery 2025'!$J5150*'IDS Miami Dry Grocery 2025'!$I5150),'IDS Miami Dry Grocery 2025'!$J5150*'IDS Miami Dry Grocery 2025'!$I5150)</f>
        <v>0</v>
      </c>
      <c r="M5150" s="97"/>
    </row>
    <row r="5151" spans="1:13" s="35" customFormat="1" ht="15" x14ac:dyDescent="0.2">
      <c r="A5151" s="68" t="s">
        <v>15427</v>
      </c>
      <c r="B5151" s="69" t="s">
        <v>10</v>
      </c>
      <c r="C5151" s="70" t="s">
        <v>15428</v>
      </c>
      <c r="D5151" s="71" t="s">
        <v>15429</v>
      </c>
      <c r="E5151" s="72">
        <v>12</v>
      </c>
      <c r="F5151" s="73" t="s">
        <v>11010</v>
      </c>
      <c r="G5151" s="74">
        <v>0</v>
      </c>
      <c r="H5151" s="74">
        <f>'IDS Miami Dry Grocery 2025'!$I5151*'IDS Miami Dry Grocery 2025'!$G5151</f>
        <v>0</v>
      </c>
      <c r="I5151" s="78"/>
      <c r="J5151" s="75">
        <v>18.46</v>
      </c>
      <c r="K5151" s="76">
        <f>IFERROR((#REF!*#REF!)+('IDS Miami Dry Grocery 2025'!$J5151*'IDS Miami Dry Grocery 2025'!$I5151),'IDS Miami Dry Grocery 2025'!$J5151*'IDS Miami Dry Grocery 2025'!$I5151)</f>
        <v>0</v>
      </c>
      <c r="M5151" s="97"/>
    </row>
    <row r="5152" spans="1:13" s="35" customFormat="1" ht="15" x14ac:dyDescent="0.2">
      <c r="A5152" s="68" t="s">
        <v>15430</v>
      </c>
      <c r="B5152" s="69" t="s">
        <v>10</v>
      </c>
      <c r="C5152" s="70" t="s">
        <v>15431</v>
      </c>
      <c r="D5152" s="71" t="s">
        <v>15432</v>
      </c>
      <c r="E5152" s="72">
        <v>6</v>
      </c>
      <c r="F5152" s="73" t="s">
        <v>3874</v>
      </c>
      <c r="G5152" s="74">
        <v>2.2370272E-2</v>
      </c>
      <c r="H5152" s="74">
        <f>'IDS Miami Dry Grocery 2025'!$I5152*'IDS Miami Dry Grocery 2025'!$G5152</f>
        <v>0</v>
      </c>
      <c r="I5152" s="78"/>
      <c r="J5152" s="75">
        <v>36.700000000000003</v>
      </c>
      <c r="K5152" s="76">
        <f>IFERROR((#REF!*#REF!)+('IDS Miami Dry Grocery 2025'!$J5152*'IDS Miami Dry Grocery 2025'!$I5152),'IDS Miami Dry Grocery 2025'!$J5152*'IDS Miami Dry Grocery 2025'!$I5152)</f>
        <v>0</v>
      </c>
      <c r="M5152" s="97"/>
    </row>
    <row r="5153" spans="1:13" s="35" customFormat="1" ht="15" x14ac:dyDescent="0.2">
      <c r="A5153" s="68" t="s">
        <v>15433</v>
      </c>
      <c r="B5153" s="69" t="s">
        <v>10</v>
      </c>
      <c r="C5153" s="70" t="s">
        <v>15434</v>
      </c>
      <c r="D5153" s="71" t="s">
        <v>15435</v>
      </c>
      <c r="E5153" s="72">
        <v>24</v>
      </c>
      <c r="F5153" s="73" t="s">
        <v>134</v>
      </c>
      <c r="G5153" s="74">
        <v>1.6423743999999997E-2</v>
      </c>
      <c r="H5153" s="74">
        <f>'IDS Miami Dry Grocery 2025'!$I5153*'IDS Miami Dry Grocery 2025'!$G5153</f>
        <v>0</v>
      </c>
      <c r="I5153" s="78"/>
      <c r="J5153" s="75">
        <v>43.25</v>
      </c>
      <c r="K5153" s="76">
        <f>IFERROR((#REF!*#REF!)+('IDS Miami Dry Grocery 2025'!$J5153*'IDS Miami Dry Grocery 2025'!$I5153),'IDS Miami Dry Grocery 2025'!$J5153*'IDS Miami Dry Grocery 2025'!$I5153)</f>
        <v>0</v>
      </c>
      <c r="M5153" s="97"/>
    </row>
    <row r="5154" spans="1:13" s="35" customFormat="1" ht="15" x14ac:dyDescent="0.2">
      <c r="A5154" s="68" t="s">
        <v>15436</v>
      </c>
      <c r="B5154" s="69" t="s">
        <v>10</v>
      </c>
      <c r="C5154" s="70" t="s">
        <v>15437</v>
      </c>
      <c r="D5154" s="71" t="s">
        <v>15438</v>
      </c>
      <c r="E5154" s="72">
        <v>24</v>
      </c>
      <c r="F5154" s="73" t="s">
        <v>134</v>
      </c>
      <c r="G5154" s="74">
        <v>2.265344E-2</v>
      </c>
      <c r="H5154" s="74">
        <f>'IDS Miami Dry Grocery 2025'!$I5154*'IDS Miami Dry Grocery 2025'!$G5154</f>
        <v>0</v>
      </c>
      <c r="I5154" s="78"/>
      <c r="J5154" s="75">
        <v>59.59</v>
      </c>
      <c r="K5154" s="76">
        <f>IFERROR((#REF!*#REF!)+('IDS Miami Dry Grocery 2025'!$J5154*'IDS Miami Dry Grocery 2025'!$I5154),'IDS Miami Dry Grocery 2025'!$J5154*'IDS Miami Dry Grocery 2025'!$I5154)</f>
        <v>0</v>
      </c>
      <c r="M5154" s="97"/>
    </row>
    <row r="5155" spans="1:13" s="35" customFormat="1" ht="15" x14ac:dyDescent="0.2">
      <c r="A5155" s="68" t="s">
        <v>15439</v>
      </c>
      <c r="B5155" s="69" t="s">
        <v>10</v>
      </c>
      <c r="C5155" s="70" t="s">
        <v>15440</v>
      </c>
      <c r="D5155" s="71" t="s">
        <v>15441</v>
      </c>
      <c r="E5155" s="72">
        <v>2</v>
      </c>
      <c r="F5155" s="73" t="s">
        <v>15442</v>
      </c>
      <c r="G5155" s="74">
        <v>1.3875231999999999E-2</v>
      </c>
      <c r="H5155" s="74">
        <f>'IDS Miami Dry Grocery 2025'!$I5155*'IDS Miami Dry Grocery 2025'!$G5155</f>
        <v>0</v>
      </c>
      <c r="I5155" s="78"/>
      <c r="J5155" s="75">
        <v>16.82</v>
      </c>
      <c r="K5155" s="76">
        <f>IFERROR((#REF!*#REF!)+('IDS Miami Dry Grocery 2025'!$J5155*'IDS Miami Dry Grocery 2025'!$I5155),'IDS Miami Dry Grocery 2025'!$J5155*'IDS Miami Dry Grocery 2025'!$I5155)</f>
        <v>0</v>
      </c>
      <c r="M5155" s="97"/>
    </row>
    <row r="5156" spans="1:13" s="35" customFormat="1" ht="15" x14ac:dyDescent="0.2">
      <c r="A5156" s="68" t="s">
        <v>15443</v>
      </c>
      <c r="B5156" s="69" t="s">
        <v>10</v>
      </c>
      <c r="C5156" s="70" t="s">
        <v>15444</v>
      </c>
      <c r="D5156" s="71" t="s">
        <v>15385</v>
      </c>
      <c r="E5156" s="72">
        <v>6</v>
      </c>
      <c r="F5156" s="73" t="s">
        <v>15424</v>
      </c>
      <c r="G5156" s="74">
        <v>0</v>
      </c>
      <c r="H5156" s="74">
        <f>'IDS Miami Dry Grocery 2025'!$I5156*'IDS Miami Dry Grocery 2025'!$G5156</f>
        <v>0</v>
      </c>
      <c r="I5156" s="78"/>
      <c r="J5156" s="75">
        <v>18.46</v>
      </c>
      <c r="K5156" s="76">
        <f>IFERROR((#REF!*#REF!)+('IDS Miami Dry Grocery 2025'!$J5156*'IDS Miami Dry Grocery 2025'!$I5156),'IDS Miami Dry Grocery 2025'!$J5156*'IDS Miami Dry Grocery 2025'!$I5156)</f>
        <v>0</v>
      </c>
      <c r="M5156" s="97"/>
    </row>
    <row r="5157" spans="1:13" s="35" customFormat="1" ht="15" x14ac:dyDescent="0.2">
      <c r="A5157" s="68" t="s">
        <v>15445</v>
      </c>
      <c r="B5157" s="69" t="s">
        <v>10</v>
      </c>
      <c r="C5157" s="70" t="s">
        <v>15446</v>
      </c>
      <c r="D5157" s="71" t="s">
        <v>15447</v>
      </c>
      <c r="E5157" s="72">
        <v>24</v>
      </c>
      <c r="F5157" s="73" t="s">
        <v>6810</v>
      </c>
      <c r="G5157" s="74">
        <v>0</v>
      </c>
      <c r="H5157" s="74">
        <f>'IDS Miami Dry Grocery 2025'!$I5157*'IDS Miami Dry Grocery 2025'!$G5157</f>
        <v>0</v>
      </c>
      <c r="I5157" s="78"/>
      <c r="J5157" s="75">
        <v>33.6</v>
      </c>
      <c r="K5157" s="76">
        <f>IFERROR((#REF!*#REF!)+('IDS Miami Dry Grocery 2025'!$J5157*'IDS Miami Dry Grocery 2025'!$I5157),'IDS Miami Dry Grocery 2025'!$J5157*'IDS Miami Dry Grocery 2025'!$I5157)</f>
        <v>0</v>
      </c>
      <c r="M5157" s="97"/>
    </row>
    <row r="5158" spans="1:13" s="35" customFormat="1" ht="15" x14ac:dyDescent="0.2">
      <c r="A5158" s="68" t="s">
        <v>15448</v>
      </c>
      <c r="B5158" s="69" t="s">
        <v>10</v>
      </c>
      <c r="C5158" s="70" t="s">
        <v>15449</v>
      </c>
      <c r="D5158" s="71" t="s">
        <v>15450</v>
      </c>
      <c r="E5158" s="72">
        <v>24</v>
      </c>
      <c r="F5158" s="73" t="s">
        <v>6810</v>
      </c>
      <c r="G5158" s="74">
        <v>0</v>
      </c>
      <c r="H5158" s="74">
        <f>'IDS Miami Dry Grocery 2025'!$I5158*'IDS Miami Dry Grocery 2025'!$G5158</f>
        <v>0</v>
      </c>
      <c r="I5158" s="78"/>
      <c r="J5158" s="75">
        <v>33.6</v>
      </c>
      <c r="K5158" s="76">
        <f>IFERROR((#REF!*#REF!)+('IDS Miami Dry Grocery 2025'!$J5158*'IDS Miami Dry Grocery 2025'!$I5158),'IDS Miami Dry Grocery 2025'!$J5158*'IDS Miami Dry Grocery 2025'!$I5158)</f>
        <v>0</v>
      </c>
      <c r="M5158" s="97"/>
    </row>
    <row r="5159" spans="1:13" s="35" customFormat="1" ht="15" x14ac:dyDescent="0.2">
      <c r="A5159" s="68" t="s">
        <v>15451</v>
      </c>
      <c r="B5159" s="69" t="s">
        <v>10</v>
      </c>
      <c r="C5159" s="70" t="s">
        <v>15452</v>
      </c>
      <c r="D5159" s="71" t="s">
        <v>15453</v>
      </c>
      <c r="E5159" s="72">
        <v>6</v>
      </c>
      <c r="F5159" s="73" t="s">
        <v>15390</v>
      </c>
      <c r="G5159" s="74">
        <v>0</v>
      </c>
      <c r="H5159" s="74">
        <f>'IDS Miami Dry Grocery 2025'!$I5159*'IDS Miami Dry Grocery 2025'!$G5159</f>
        <v>0</v>
      </c>
      <c r="I5159" s="78"/>
      <c r="J5159" s="75">
        <v>21.89</v>
      </c>
      <c r="K5159" s="76">
        <f>IFERROR((#REF!*#REF!)+('IDS Miami Dry Grocery 2025'!$J5159*'IDS Miami Dry Grocery 2025'!$I5159),'IDS Miami Dry Grocery 2025'!$J5159*'IDS Miami Dry Grocery 2025'!$I5159)</f>
        <v>0</v>
      </c>
      <c r="M5159" s="97"/>
    </row>
    <row r="5160" spans="1:13" s="35" customFormat="1" ht="15" x14ac:dyDescent="0.2">
      <c r="A5160" s="68" t="s">
        <v>15455</v>
      </c>
      <c r="B5160" s="69" t="s">
        <v>10</v>
      </c>
      <c r="C5160" s="70" t="s">
        <v>15456</v>
      </c>
      <c r="D5160" s="71" t="s">
        <v>15457</v>
      </c>
      <c r="E5160" s="72">
        <v>2</v>
      </c>
      <c r="F5160" s="73" t="s">
        <v>15454</v>
      </c>
      <c r="G5160" s="74">
        <v>1.3875231999999999E-2</v>
      </c>
      <c r="H5160" s="74">
        <f>'IDS Miami Dry Grocery 2025'!$I5160*'IDS Miami Dry Grocery 2025'!$G5160</f>
        <v>0</v>
      </c>
      <c r="I5160" s="78"/>
      <c r="J5160" s="75">
        <v>16.53</v>
      </c>
      <c r="K5160" s="76">
        <f>IFERROR((#REF!*#REF!)+('IDS Miami Dry Grocery 2025'!$J5160*'IDS Miami Dry Grocery 2025'!$I5160),'IDS Miami Dry Grocery 2025'!$J5160*'IDS Miami Dry Grocery 2025'!$I5160)</f>
        <v>0</v>
      </c>
      <c r="M5160" s="97"/>
    </row>
    <row r="5161" spans="1:13" s="35" customFormat="1" ht="15" x14ac:dyDescent="0.2">
      <c r="A5161" s="68" t="s">
        <v>15458</v>
      </c>
      <c r="B5161" s="69" t="s">
        <v>10</v>
      </c>
      <c r="C5161" s="70" t="s">
        <v>15459</v>
      </c>
      <c r="D5161" s="71" t="s">
        <v>15460</v>
      </c>
      <c r="E5161" s="72">
        <v>6</v>
      </c>
      <c r="F5161" s="73" t="s">
        <v>9814</v>
      </c>
      <c r="G5161" s="74">
        <v>2.1237599999999999E-2</v>
      </c>
      <c r="H5161" s="74">
        <f>'IDS Miami Dry Grocery 2025'!$I5161*'IDS Miami Dry Grocery 2025'!$G5161</f>
        <v>0</v>
      </c>
      <c r="I5161" s="78"/>
      <c r="J5161" s="75">
        <v>14.73</v>
      </c>
      <c r="K5161" s="76">
        <f>IFERROR((#REF!*#REF!)+('IDS Miami Dry Grocery 2025'!$J5161*'IDS Miami Dry Grocery 2025'!$I5161),'IDS Miami Dry Grocery 2025'!$J5161*'IDS Miami Dry Grocery 2025'!$I5161)</f>
        <v>0</v>
      </c>
      <c r="M5161" s="97"/>
    </row>
    <row r="5162" spans="1:13" s="35" customFormat="1" ht="15" x14ac:dyDescent="0.2">
      <c r="A5162" s="68" t="s">
        <v>15461</v>
      </c>
      <c r="B5162" s="69" t="s">
        <v>10</v>
      </c>
      <c r="C5162" s="70" t="s">
        <v>15462</v>
      </c>
      <c r="D5162" s="71" t="s">
        <v>15463</v>
      </c>
      <c r="E5162" s="72">
        <v>6</v>
      </c>
      <c r="F5162" s="73" t="s">
        <v>9814</v>
      </c>
      <c r="G5162" s="74">
        <v>2.1237599999999999E-2</v>
      </c>
      <c r="H5162" s="74">
        <f>'IDS Miami Dry Grocery 2025'!$I5162*'IDS Miami Dry Grocery 2025'!$G5162</f>
        <v>0</v>
      </c>
      <c r="I5162" s="78"/>
      <c r="J5162" s="75">
        <v>14.73</v>
      </c>
      <c r="K5162" s="76">
        <f>IFERROR((#REF!*#REF!)+('IDS Miami Dry Grocery 2025'!$J5162*'IDS Miami Dry Grocery 2025'!$I5162),'IDS Miami Dry Grocery 2025'!$J5162*'IDS Miami Dry Grocery 2025'!$I5162)</f>
        <v>0</v>
      </c>
      <c r="M5162" s="97"/>
    </row>
    <row r="5163" spans="1:13" s="35" customFormat="1" ht="15" x14ac:dyDescent="0.2">
      <c r="A5163" s="68" t="s">
        <v>15464</v>
      </c>
      <c r="B5163" s="69" t="s">
        <v>10</v>
      </c>
      <c r="C5163" s="70" t="s">
        <v>15465</v>
      </c>
      <c r="D5163" s="71" t="s">
        <v>15466</v>
      </c>
      <c r="E5163" s="72">
        <v>15</v>
      </c>
      <c r="F5163" s="73" t="s">
        <v>10489</v>
      </c>
      <c r="G5163" s="74">
        <v>0</v>
      </c>
      <c r="H5163" s="74">
        <f>'IDS Miami Dry Grocery 2025'!$I5163*'IDS Miami Dry Grocery 2025'!$G5163</f>
        <v>0</v>
      </c>
      <c r="I5163" s="78"/>
      <c r="J5163" s="75">
        <v>43.65</v>
      </c>
      <c r="K5163" s="76">
        <f>IFERROR((#REF!*#REF!)+('IDS Miami Dry Grocery 2025'!$J5163*'IDS Miami Dry Grocery 2025'!$I5163),'IDS Miami Dry Grocery 2025'!$J5163*'IDS Miami Dry Grocery 2025'!$I5163)</f>
        <v>0</v>
      </c>
      <c r="M5163" s="97"/>
    </row>
    <row r="5164" spans="1:13" s="35" customFormat="1" ht="15" x14ac:dyDescent="0.2">
      <c r="A5164" s="68" t="s">
        <v>15467</v>
      </c>
      <c r="B5164" s="69" t="s">
        <v>10</v>
      </c>
      <c r="C5164" s="70">
        <v>812136030277</v>
      </c>
      <c r="D5164" s="71" t="s">
        <v>15468</v>
      </c>
      <c r="E5164" s="72">
        <v>6</v>
      </c>
      <c r="F5164" s="73" t="s">
        <v>4394</v>
      </c>
      <c r="G5164" s="74">
        <v>0</v>
      </c>
      <c r="H5164" s="74">
        <f>'IDS Miami Dry Grocery 2025'!$I5164*'IDS Miami Dry Grocery 2025'!$G5164</f>
        <v>0</v>
      </c>
      <c r="I5164" s="78"/>
      <c r="J5164" s="75">
        <v>41.17</v>
      </c>
      <c r="K5164" s="76">
        <f>IFERROR((#REF!*#REF!)+('IDS Miami Dry Grocery 2025'!$J5164*'IDS Miami Dry Grocery 2025'!$I5164),'IDS Miami Dry Grocery 2025'!$J5164*'IDS Miami Dry Grocery 2025'!$I5164)</f>
        <v>0</v>
      </c>
      <c r="M5164" s="97"/>
    </row>
    <row r="5165" spans="1:13" s="35" customFormat="1" ht="15" x14ac:dyDescent="0.2">
      <c r="A5165" s="68" t="s">
        <v>15469</v>
      </c>
      <c r="B5165" s="69" t="s">
        <v>10</v>
      </c>
      <c r="C5165" s="70">
        <v>898195001090</v>
      </c>
      <c r="D5165" s="71" t="s">
        <v>15470</v>
      </c>
      <c r="E5165" s="72">
        <v>6</v>
      </c>
      <c r="F5165" s="73" t="s">
        <v>4394</v>
      </c>
      <c r="G5165" s="74">
        <v>0</v>
      </c>
      <c r="H5165" s="74">
        <f>'IDS Miami Dry Grocery 2025'!$I5165*'IDS Miami Dry Grocery 2025'!$G5165</f>
        <v>0</v>
      </c>
      <c r="I5165" s="78"/>
      <c r="J5165" s="75">
        <v>41.17</v>
      </c>
      <c r="K5165" s="76">
        <f>IFERROR((#REF!*#REF!)+('IDS Miami Dry Grocery 2025'!$J5165*'IDS Miami Dry Grocery 2025'!$I5165),'IDS Miami Dry Grocery 2025'!$J5165*'IDS Miami Dry Grocery 2025'!$I5165)</f>
        <v>0</v>
      </c>
      <c r="M5165" s="97"/>
    </row>
    <row r="5166" spans="1:13" s="35" customFormat="1" ht="15" x14ac:dyDescent="0.2">
      <c r="A5166" s="68" t="s">
        <v>15471</v>
      </c>
      <c r="B5166" s="69" t="s">
        <v>10</v>
      </c>
      <c r="C5166" s="70">
        <v>812136030598</v>
      </c>
      <c r="D5166" s="71" t="s">
        <v>15472</v>
      </c>
      <c r="E5166" s="72">
        <v>3</v>
      </c>
      <c r="F5166" s="73" t="s">
        <v>4411</v>
      </c>
      <c r="G5166" s="74">
        <v>0</v>
      </c>
      <c r="H5166" s="74">
        <f>'IDS Miami Dry Grocery 2025'!$I5166*'IDS Miami Dry Grocery 2025'!$G5166</f>
        <v>0</v>
      </c>
      <c r="I5166" s="78"/>
      <c r="J5166" s="75">
        <v>27.99</v>
      </c>
      <c r="K5166" s="76">
        <f>IFERROR((#REF!*#REF!)+('IDS Miami Dry Grocery 2025'!$J5166*'IDS Miami Dry Grocery 2025'!$I5166),'IDS Miami Dry Grocery 2025'!$J5166*'IDS Miami Dry Grocery 2025'!$I5166)</f>
        <v>0</v>
      </c>
      <c r="M5166" s="97"/>
    </row>
    <row r="5167" spans="1:13" s="35" customFormat="1" ht="15" x14ac:dyDescent="0.2">
      <c r="A5167" s="68" t="s">
        <v>15473</v>
      </c>
      <c r="B5167" s="69" t="s">
        <v>10</v>
      </c>
      <c r="C5167" s="70">
        <v>812136030215</v>
      </c>
      <c r="D5167" s="71" t="s">
        <v>15474</v>
      </c>
      <c r="E5167" s="72">
        <v>3</v>
      </c>
      <c r="F5167" s="73" t="s">
        <v>4412</v>
      </c>
      <c r="G5167" s="74">
        <v>0</v>
      </c>
      <c r="H5167" s="74">
        <f>'IDS Miami Dry Grocery 2025'!$I5167*'IDS Miami Dry Grocery 2025'!$G5167</f>
        <v>0</v>
      </c>
      <c r="I5167" s="78"/>
      <c r="J5167" s="75">
        <v>27.99</v>
      </c>
      <c r="K5167" s="76">
        <f>IFERROR((#REF!*#REF!)+('IDS Miami Dry Grocery 2025'!$J5167*'IDS Miami Dry Grocery 2025'!$I5167),'IDS Miami Dry Grocery 2025'!$J5167*'IDS Miami Dry Grocery 2025'!$I5167)</f>
        <v>0</v>
      </c>
      <c r="M5167" s="97"/>
    </row>
    <row r="5168" spans="1:13" s="35" customFormat="1" ht="15" x14ac:dyDescent="0.2">
      <c r="A5168" s="68" t="s">
        <v>15475</v>
      </c>
      <c r="B5168" s="69" t="s">
        <v>10</v>
      </c>
      <c r="C5168" s="70" t="s">
        <v>15476</v>
      </c>
      <c r="D5168" s="71" t="s">
        <v>15477</v>
      </c>
      <c r="E5168" s="72">
        <v>24</v>
      </c>
      <c r="F5168" s="73" t="s">
        <v>86</v>
      </c>
      <c r="G5168" s="74">
        <v>0</v>
      </c>
      <c r="H5168" s="74">
        <f>'IDS Miami Dry Grocery 2025'!$I5168*'IDS Miami Dry Grocery 2025'!$G5168</f>
        <v>0</v>
      </c>
      <c r="I5168" s="78"/>
      <c r="J5168" s="75">
        <v>37.57</v>
      </c>
      <c r="K5168" s="76">
        <f>IFERROR((#REF!*#REF!)+('IDS Miami Dry Grocery 2025'!$J5168*'IDS Miami Dry Grocery 2025'!$I5168),'IDS Miami Dry Grocery 2025'!$J5168*'IDS Miami Dry Grocery 2025'!$I5168)</f>
        <v>0</v>
      </c>
      <c r="M5168" s="97"/>
    </row>
    <row r="5169" spans="1:13" s="35" customFormat="1" ht="15" x14ac:dyDescent="0.2">
      <c r="A5169" s="68" t="s">
        <v>15478</v>
      </c>
      <c r="B5169" s="69" t="s">
        <v>10</v>
      </c>
      <c r="C5169" s="70">
        <v>760712090101</v>
      </c>
      <c r="D5169" s="71" t="s">
        <v>15479</v>
      </c>
      <c r="E5169" s="72">
        <v>6</v>
      </c>
      <c r="F5169" s="73" t="s">
        <v>1999</v>
      </c>
      <c r="G5169" s="74">
        <v>0</v>
      </c>
      <c r="H5169" s="74">
        <f>'IDS Miami Dry Grocery 2025'!$I5169*'IDS Miami Dry Grocery 2025'!$G5169</f>
        <v>0</v>
      </c>
      <c r="I5169" s="78"/>
      <c r="J5169" s="75">
        <v>46.14</v>
      </c>
      <c r="K5169" s="76">
        <f>IFERROR((#REF!*#REF!)+('IDS Miami Dry Grocery 2025'!$J5169*'IDS Miami Dry Grocery 2025'!$I5169),'IDS Miami Dry Grocery 2025'!$J5169*'IDS Miami Dry Grocery 2025'!$I5169)</f>
        <v>0</v>
      </c>
      <c r="M5169" s="97"/>
    </row>
    <row r="5170" spans="1:13" s="35" customFormat="1" ht="15" x14ac:dyDescent="0.2">
      <c r="A5170" s="68" t="s">
        <v>15480</v>
      </c>
      <c r="B5170" s="69" t="s">
        <v>10</v>
      </c>
      <c r="C5170" s="70">
        <v>894773001117</v>
      </c>
      <c r="D5170" s="71" t="s">
        <v>15481</v>
      </c>
      <c r="E5170" s="72">
        <v>4</v>
      </c>
      <c r="F5170" s="73" t="s">
        <v>6484</v>
      </c>
      <c r="G5170" s="74">
        <v>0</v>
      </c>
      <c r="H5170" s="74">
        <f>'IDS Miami Dry Grocery 2025'!$I5170*'IDS Miami Dry Grocery 2025'!$G5170</f>
        <v>0</v>
      </c>
      <c r="I5170" s="78"/>
      <c r="J5170" s="75">
        <v>33.72</v>
      </c>
      <c r="K5170" s="76">
        <f>IFERROR((#REF!*#REF!)+('IDS Miami Dry Grocery 2025'!$J5170*'IDS Miami Dry Grocery 2025'!$I5170),'IDS Miami Dry Grocery 2025'!$J5170*'IDS Miami Dry Grocery 2025'!$I5170)</f>
        <v>0</v>
      </c>
      <c r="M5170" s="97"/>
    </row>
    <row r="5171" spans="1:13" s="35" customFormat="1" ht="15" x14ac:dyDescent="0.2">
      <c r="A5171" s="68" t="s">
        <v>15482</v>
      </c>
      <c r="B5171" s="69" t="s">
        <v>10</v>
      </c>
      <c r="C5171" s="70">
        <v>49000153743</v>
      </c>
      <c r="D5171" s="71" t="s">
        <v>15412</v>
      </c>
      <c r="E5171" s="72">
        <v>24</v>
      </c>
      <c r="F5171" s="73" t="s">
        <v>6796</v>
      </c>
      <c r="G5171" s="74">
        <v>0</v>
      </c>
      <c r="H5171" s="74">
        <f>'IDS Miami Dry Grocery 2025'!$I5171*'IDS Miami Dry Grocery 2025'!$G5171</f>
        <v>0</v>
      </c>
      <c r="I5171" s="78"/>
      <c r="J5171" s="75">
        <v>34.840000000000003</v>
      </c>
      <c r="K5171" s="76">
        <f>IFERROR((#REF!*#REF!)+('IDS Miami Dry Grocery 2025'!$J5171*'IDS Miami Dry Grocery 2025'!$I5171),'IDS Miami Dry Grocery 2025'!$J5171*'IDS Miami Dry Grocery 2025'!$I5171)</f>
        <v>0</v>
      </c>
      <c r="M5171" s="97"/>
    </row>
    <row r="5172" spans="1:13" s="35" customFormat="1" ht="15" x14ac:dyDescent="0.2">
      <c r="A5172" s="68" t="s">
        <v>15483</v>
      </c>
      <c r="B5172" s="69" t="s">
        <v>10</v>
      </c>
      <c r="C5172" s="70">
        <v>72979204147</v>
      </c>
      <c r="D5172" s="71" t="s">
        <v>15484</v>
      </c>
      <c r="E5172" s="72">
        <v>6</v>
      </c>
      <c r="F5172" s="73" t="s">
        <v>15424</v>
      </c>
      <c r="G5172" s="74">
        <v>0</v>
      </c>
      <c r="H5172" s="74">
        <f>'IDS Miami Dry Grocery 2025'!$I5172*'IDS Miami Dry Grocery 2025'!$G5172</f>
        <v>0</v>
      </c>
      <c r="I5172" s="78"/>
      <c r="J5172" s="75">
        <v>18.46</v>
      </c>
      <c r="K5172" s="76">
        <f>IFERROR((#REF!*#REF!)+('IDS Miami Dry Grocery 2025'!$J5172*'IDS Miami Dry Grocery 2025'!$I5172),'IDS Miami Dry Grocery 2025'!$J5172*'IDS Miami Dry Grocery 2025'!$I5172)</f>
        <v>0</v>
      </c>
      <c r="M5172" s="97"/>
    </row>
    <row r="5173" spans="1:13" s="35" customFormat="1" ht="15" x14ac:dyDescent="0.2">
      <c r="A5173" s="68" t="s">
        <v>15485</v>
      </c>
      <c r="B5173" s="69" t="s">
        <v>10</v>
      </c>
      <c r="C5173" s="70" t="s">
        <v>15486</v>
      </c>
      <c r="D5173" s="71" t="s">
        <v>15487</v>
      </c>
      <c r="E5173" s="72">
        <v>2</v>
      </c>
      <c r="F5173" s="73" t="s">
        <v>15442</v>
      </c>
      <c r="G5173" s="74">
        <v>0</v>
      </c>
      <c r="H5173" s="74">
        <f>'IDS Miami Dry Grocery 2025'!$I5173*'IDS Miami Dry Grocery 2025'!$G5173</f>
        <v>0</v>
      </c>
      <c r="I5173" s="78"/>
      <c r="J5173" s="75">
        <v>16.82</v>
      </c>
      <c r="K5173" s="76">
        <f>IFERROR((#REF!*#REF!)+('IDS Miami Dry Grocery 2025'!$J5173*'IDS Miami Dry Grocery 2025'!$I5173),'IDS Miami Dry Grocery 2025'!$J5173*'IDS Miami Dry Grocery 2025'!$I5173)</f>
        <v>0</v>
      </c>
      <c r="M5173" s="97"/>
    </row>
    <row r="5174" spans="1:13" s="35" customFormat="1" ht="15" x14ac:dyDescent="0.2">
      <c r="A5174" s="68" t="s">
        <v>15488</v>
      </c>
      <c r="B5174" s="69" t="s">
        <v>15489</v>
      </c>
      <c r="C5174" s="70" t="s">
        <v>15490</v>
      </c>
      <c r="D5174" s="71" t="s">
        <v>15491</v>
      </c>
      <c r="E5174" s="72">
        <v>6</v>
      </c>
      <c r="F5174" s="73" t="s">
        <v>32</v>
      </c>
      <c r="G5174" s="74">
        <v>0</v>
      </c>
      <c r="H5174" s="74">
        <f>'IDS Miami Dry Grocery 2025'!$I5174*'IDS Miami Dry Grocery 2025'!$G5174</f>
        <v>0</v>
      </c>
      <c r="I5174" s="78"/>
      <c r="J5174" s="75">
        <v>51.28</v>
      </c>
      <c r="K5174" s="76">
        <f>IFERROR((#REF!*#REF!)+('IDS Miami Dry Grocery 2025'!$J5174*'IDS Miami Dry Grocery 2025'!$I5174),'IDS Miami Dry Grocery 2025'!$J5174*'IDS Miami Dry Grocery 2025'!$I5174)</f>
        <v>0</v>
      </c>
      <c r="M5174" s="97"/>
    </row>
    <row r="5175" spans="1:13" s="35" customFormat="1" ht="15" x14ac:dyDescent="0.2">
      <c r="A5175" s="68" t="s">
        <v>15492</v>
      </c>
      <c r="B5175" s="69" t="s">
        <v>15489</v>
      </c>
      <c r="C5175" s="70" t="s">
        <v>15493</v>
      </c>
      <c r="D5175" s="71" t="s">
        <v>15494</v>
      </c>
      <c r="E5175" s="72">
        <v>6</v>
      </c>
      <c r="F5175" s="73" t="s">
        <v>32</v>
      </c>
      <c r="G5175" s="74">
        <v>0</v>
      </c>
      <c r="H5175" s="74">
        <f>'IDS Miami Dry Grocery 2025'!$I5175*'IDS Miami Dry Grocery 2025'!$G5175</f>
        <v>0</v>
      </c>
      <c r="I5175" s="78"/>
      <c r="J5175" s="75">
        <v>51.28</v>
      </c>
      <c r="K5175" s="76">
        <f>IFERROR((#REF!*#REF!)+('IDS Miami Dry Grocery 2025'!$J5175*'IDS Miami Dry Grocery 2025'!$I5175),'IDS Miami Dry Grocery 2025'!$J5175*'IDS Miami Dry Grocery 2025'!$I5175)</f>
        <v>0</v>
      </c>
      <c r="M5175" s="97"/>
    </row>
    <row r="5176" spans="1:13" s="35" customFormat="1" ht="15" x14ac:dyDescent="0.2">
      <c r="A5176" s="68" t="s">
        <v>15495</v>
      </c>
      <c r="B5176" s="69" t="s">
        <v>15489</v>
      </c>
      <c r="C5176" s="70" t="s">
        <v>15496</v>
      </c>
      <c r="D5176" s="71" t="s">
        <v>15497</v>
      </c>
      <c r="E5176" s="72">
        <v>6</v>
      </c>
      <c r="F5176" s="73" t="s">
        <v>32</v>
      </c>
      <c r="G5176" s="74">
        <v>0</v>
      </c>
      <c r="H5176" s="74">
        <f>'IDS Miami Dry Grocery 2025'!$I5176*'IDS Miami Dry Grocery 2025'!$G5176</f>
        <v>0</v>
      </c>
      <c r="I5176" s="78"/>
      <c r="J5176" s="75">
        <v>40.22</v>
      </c>
      <c r="K5176" s="76">
        <f>IFERROR((#REF!*#REF!)+('IDS Miami Dry Grocery 2025'!$J5176*'IDS Miami Dry Grocery 2025'!$I5176),'IDS Miami Dry Grocery 2025'!$J5176*'IDS Miami Dry Grocery 2025'!$I5176)</f>
        <v>0</v>
      </c>
      <c r="M5176" s="97"/>
    </row>
    <row r="5177" spans="1:13" s="35" customFormat="1" ht="15" x14ac:dyDescent="0.2">
      <c r="A5177" s="68" t="s">
        <v>15498</v>
      </c>
      <c r="B5177" s="69" t="s">
        <v>15489</v>
      </c>
      <c r="C5177" s="70" t="s">
        <v>15499</v>
      </c>
      <c r="D5177" s="71" t="s">
        <v>15500</v>
      </c>
      <c r="E5177" s="72">
        <v>6</v>
      </c>
      <c r="F5177" s="73" t="s">
        <v>32</v>
      </c>
      <c r="G5177" s="74">
        <v>0</v>
      </c>
      <c r="H5177" s="74">
        <f>'IDS Miami Dry Grocery 2025'!$I5177*'IDS Miami Dry Grocery 2025'!$G5177</f>
        <v>0</v>
      </c>
      <c r="I5177" s="78"/>
      <c r="J5177" s="75">
        <v>40.22</v>
      </c>
      <c r="K5177" s="76">
        <f>IFERROR((#REF!*#REF!)+('IDS Miami Dry Grocery 2025'!$J5177*'IDS Miami Dry Grocery 2025'!$I5177),'IDS Miami Dry Grocery 2025'!$J5177*'IDS Miami Dry Grocery 2025'!$I5177)</f>
        <v>0</v>
      </c>
      <c r="M5177" s="97"/>
    </row>
    <row r="5178" spans="1:13" s="35" customFormat="1" ht="15" x14ac:dyDescent="0.2">
      <c r="A5178" s="68" t="s">
        <v>15501</v>
      </c>
      <c r="B5178" s="69" t="s">
        <v>15489</v>
      </c>
      <c r="C5178" s="70" t="s">
        <v>15502</v>
      </c>
      <c r="D5178" s="71" t="s">
        <v>15503</v>
      </c>
      <c r="E5178" s="72">
        <v>6</v>
      </c>
      <c r="F5178" s="73" t="s">
        <v>32</v>
      </c>
      <c r="G5178" s="74">
        <v>0</v>
      </c>
      <c r="H5178" s="74">
        <f>'IDS Miami Dry Grocery 2025'!$I5178*'IDS Miami Dry Grocery 2025'!$G5178</f>
        <v>0</v>
      </c>
      <c r="I5178" s="78"/>
      <c r="J5178" s="75">
        <v>51.28</v>
      </c>
      <c r="K5178" s="76">
        <f>IFERROR((#REF!*#REF!)+('IDS Miami Dry Grocery 2025'!$J5178*'IDS Miami Dry Grocery 2025'!$I5178),'IDS Miami Dry Grocery 2025'!$J5178*'IDS Miami Dry Grocery 2025'!$I5178)</f>
        <v>0</v>
      </c>
      <c r="M5178" s="97"/>
    </row>
    <row r="5179" spans="1:13" s="35" customFormat="1" ht="15" x14ac:dyDescent="0.2">
      <c r="A5179" s="68" t="s">
        <v>15504</v>
      </c>
      <c r="B5179" s="69" t="s">
        <v>15489</v>
      </c>
      <c r="C5179" s="70" t="s">
        <v>15505</v>
      </c>
      <c r="D5179" s="71" t="s">
        <v>15506</v>
      </c>
      <c r="E5179" s="72">
        <v>6</v>
      </c>
      <c r="F5179" s="73" t="s">
        <v>32</v>
      </c>
      <c r="G5179" s="74">
        <v>0</v>
      </c>
      <c r="H5179" s="74">
        <f>'IDS Miami Dry Grocery 2025'!$I5179*'IDS Miami Dry Grocery 2025'!$G5179</f>
        <v>0</v>
      </c>
      <c r="I5179" s="78"/>
      <c r="J5179" s="75">
        <v>51.28</v>
      </c>
      <c r="K5179" s="76">
        <f>IFERROR((#REF!*#REF!)+('IDS Miami Dry Grocery 2025'!$J5179*'IDS Miami Dry Grocery 2025'!$I5179),'IDS Miami Dry Grocery 2025'!$J5179*'IDS Miami Dry Grocery 2025'!$I5179)</f>
        <v>0</v>
      </c>
      <c r="M5179" s="97"/>
    </row>
    <row r="5180" spans="1:13" s="35" customFormat="1" ht="15" x14ac:dyDescent="0.2">
      <c r="A5180" s="68" t="s">
        <v>15507</v>
      </c>
      <c r="B5180" s="69" t="s">
        <v>15489</v>
      </c>
      <c r="C5180" s="70" t="s">
        <v>15508</v>
      </c>
      <c r="D5180" s="71" t="s">
        <v>15509</v>
      </c>
      <c r="E5180" s="72">
        <v>6</v>
      </c>
      <c r="F5180" s="73" t="s">
        <v>32</v>
      </c>
      <c r="G5180" s="74">
        <v>0</v>
      </c>
      <c r="H5180" s="74">
        <f>'IDS Miami Dry Grocery 2025'!$I5180*'IDS Miami Dry Grocery 2025'!$G5180</f>
        <v>0</v>
      </c>
      <c r="I5180" s="78"/>
      <c r="J5180" s="75">
        <v>40.22</v>
      </c>
      <c r="K5180" s="76">
        <f>IFERROR((#REF!*#REF!)+('IDS Miami Dry Grocery 2025'!$J5180*'IDS Miami Dry Grocery 2025'!$I5180),'IDS Miami Dry Grocery 2025'!$J5180*'IDS Miami Dry Grocery 2025'!$I5180)</f>
        <v>0</v>
      </c>
      <c r="M5180" s="97"/>
    </row>
    <row r="5181" spans="1:13" s="35" customFormat="1" ht="15" x14ac:dyDescent="0.2">
      <c r="A5181" s="68" t="s">
        <v>15510</v>
      </c>
      <c r="B5181" s="69" t="s">
        <v>15489</v>
      </c>
      <c r="C5181" s="70" t="s">
        <v>15511</v>
      </c>
      <c r="D5181" s="71" t="s">
        <v>15512</v>
      </c>
      <c r="E5181" s="72">
        <v>12</v>
      </c>
      <c r="F5181" s="73" t="s">
        <v>78</v>
      </c>
      <c r="G5181" s="74">
        <v>1.5291072000000001E-2</v>
      </c>
      <c r="H5181" s="74">
        <f>'IDS Miami Dry Grocery 2025'!$I5181*'IDS Miami Dry Grocery 2025'!$G5181</f>
        <v>0</v>
      </c>
      <c r="I5181" s="78"/>
      <c r="J5181" s="75">
        <v>42.37</v>
      </c>
      <c r="K5181" s="76">
        <f>IFERROR((#REF!*#REF!)+('IDS Miami Dry Grocery 2025'!$J5181*'IDS Miami Dry Grocery 2025'!$I5181),'IDS Miami Dry Grocery 2025'!$J5181*'IDS Miami Dry Grocery 2025'!$I5181)</f>
        <v>0</v>
      </c>
      <c r="M5181" s="97"/>
    </row>
    <row r="5182" spans="1:13" s="35" customFormat="1" ht="15" x14ac:dyDescent="0.2">
      <c r="A5182" s="68" t="s">
        <v>15513</v>
      </c>
      <c r="B5182" s="69" t="s">
        <v>15489</v>
      </c>
      <c r="C5182" s="70" t="s">
        <v>15514</v>
      </c>
      <c r="D5182" s="71" t="s">
        <v>15515</v>
      </c>
      <c r="E5182" s="72">
        <v>12</v>
      </c>
      <c r="F5182" s="73" t="s">
        <v>3508</v>
      </c>
      <c r="G5182" s="74">
        <v>1.5291072000000001E-2</v>
      </c>
      <c r="H5182" s="74">
        <f>'IDS Miami Dry Grocery 2025'!$I5182*'IDS Miami Dry Grocery 2025'!$G5182</f>
        <v>0</v>
      </c>
      <c r="I5182" s="78"/>
      <c r="J5182" s="75">
        <v>48.93</v>
      </c>
      <c r="K5182" s="76">
        <f>IFERROR((#REF!*#REF!)+('IDS Miami Dry Grocery 2025'!$J5182*'IDS Miami Dry Grocery 2025'!$I5182),'IDS Miami Dry Grocery 2025'!$J5182*'IDS Miami Dry Grocery 2025'!$I5182)</f>
        <v>0</v>
      </c>
      <c r="M5182" s="97"/>
    </row>
    <row r="5183" spans="1:13" s="35" customFormat="1" ht="15" x14ac:dyDescent="0.2">
      <c r="A5183" s="68" t="s">
        <v>15516</v>
      </c>
      <c r="B5183" s="69" t="s">
        <v>15489</v>
      </c>
      <c r="C5183" s="70" t="s">
        <v>15517</v>
      </c>
      <c r="D5183" s="71" t="s">
        <v>15518</v>
      </c>
      <c r="E5183" s="72">
        <v>12</v>
      </c>
      <c r="F5183" s="73" t="s">
        <v>78</v>
      </c>
      <c r="G5183" s="74">
        <v>1.5291072000000001E-2</v>
      </c>
      <c r="H5183" s="74">
        <f>'IDS Miami Dry Grocery 2025'!$I5183*'IDS Miami Dry Grocery 2025'!$G5183</f>
        <v>0</v>
      </c>
      <c r="I5183" s="78"/>
      <c r="J5183" s="75">
        <v>42.37</v>
      </c>
      <c r="K5183" s="76">
        <f>IFERROR((#REF!*#REF!)+('IDS Miami Dry Grocery 2025'!$J5183*'IDS Miami Dry Grocery 2025'!$I5183),'IDS Miami Dry Grocery 2025'!$J5183*'IDS Miami Dry Grocery 2025'!$I5183)</f>
        <v>0</v>
      </c>
      <c r="M5183" s="97"/>
    </row>
    <row r="5184" spans="1:13" s="35" customFormat="1" ht="15" x14ac:dyDescent="0.2">
      <c r="A5184" s="68" t="s">
        <v>15519</v>
      </c>
      <c r="B5184" s="69" t="s">
        <v>15489</v>
      </c>
      <c r="C5184" s="70" t="s">
        <v>15520</v>
      </c>
      <c r="D5184" s="71" t="s">
        <v>15521</v>
      </c>
      <c r="E5184" s="72">
        <v>24</v>
      </c>
      <c r="F5184" s="73" t="s">
        <v>82</v>
      </c>
      <c r="G5184" s="74">
        <v>1.5574240000000001E-2</v>
      </c>
      <c r="H5184" s="74">
        <f>'IDS Miami Dry Grocery 2025'!$I5184*'IDS Miami Dry Grocery 2025'!$G5184</f>
        <v>0</v>
      </c>
      <c r="I5184" s="78"/>
      <c r="J5184" s="75">
        <v>42.2</v>
      </c>
      <c r="K5184" s="76">
        <f>IFERROR((#REF!*#REF!)+('IDS Miami Dry Grocery 2025'!$J5184*'IDS Miami Dry Grocery 2025'!$I5184),'IDS Miami Dry Grocery 2025'!$J5184*'IDS Miami Dry Grocery 2025'!$I5184)</f>
        <v>0</v>
      </c>
      <c r="M5184" s="97"/>
    </row>
    <row r="5185" spans="1:13" s="35" customFormat="1" ht="15" x14ac:dyDescent="0.2">
      <c r="A5185" s="68" t="s">
        <v>15522</v>
      </c>
      <c r="B5185" s="69" t="s">
        <v>15489</v>
      </c>
      <c r="C5185" s="70" t="s">
        <v>15523</v>
      </c>
      <c r="D5185" s="71" t="s">
        <v>15524</v>
      </c>
      <c r="E5185" s="72">
        <v>24</v>
      </c>
      <c r="F5185" s="73" t="s">
        <v>82</v>
      </c>
      <c r="G5185" s="74">
        <v>1.5857408E-2</v>
      </c>
      <c r="H5185" s="74">
        <f>'IDS Miami Dry Grocery 2025'!$I5185*'IDS Miami Dry Grocery 2025'!$G5185</f>
        <v>0</v>
      </c>
      <c r="I5185" s="78"/>
      <c r="J5185" s="75">
        <v>42.2</v>
      </c>
      <c r="K5185" s="76">
        <f>IFERROR((#REF!*#REF!)+('IDS Miami Dry Grocery 2025'!$J5185*'IDS Miami Dry Grocery 2025'!$I5185),'IDS Miami Dry Grocery 2025'!$J5185*'IDS Miami Dry Grocery 2025'!$I5185)</f>
        <v>0</v>
      </c>
      <c r="M5185" s="97"/>
    </row>
    <row r="5186" spans="1:13" s="35" customFormat="1" ht="15" x14ac:dyDescent="0.2">
      <c r="A5186" s="68" t="s">
        <v>15525</v>
      </c>
      <c r="B5186" s="69" t="s">
        <v>15489</v>
      </c>
      <c r="C5186" s="70" t="s">
        <v>15526</v>
      </c>
      <c r="D5186" s="71" t="s">
        <v>15527</v>
      </c>
      <c r="E5186" s="72">
        <v>12</v>
      </c>
      <c r="F5186" s="73" t="s">
        <v>596</v>
      </c>
      <c r="G5186" s="74">
        <v>5.9465279999999995E-3</v>
      </c>
      <c r="H5186" s="74">
        <f>'IDS Miami Dry Grocery 2025'!$I5186*'IDS Miami Dry Grocery 2025'!$G5186</f>
        <v>0</v>
      </c>
      <c r="I5186" s="78"/>
      <c r="J5186" s="75">
        <v>31.53</v>
      </c>
      <c r="K5186" s="76">
        <f>IFERROR((#REF!*#REF!)+('IDS Miami Dry Grocery 2025'!$J5186*'IDS Miami Dry Grocery 2025'!$I5186),'IDS Miami Dry Grocery 2025'!$J5186*'IDS Miami Dry Grocery 2025'!$I5186)</f>
        <v>0</v>
      </c>
      <c r="M5186" s="97"/>
    </row>
    <row r="5187" spans="1:13" s="35" customFormat="1" ht="15" x14ac:dyDescent="0.2">
      <c r="A5187" s="68" t="s">
        <v>15528</v>
      </c>
      <c r="B5187" s="69" t="s">
        <v>15489</v>
      </c>
      <c r="C5187" s="70" t="s">
        <v>15529</v>
      </c>
      <c r="D5187" s="71" t="s">
        <v>15530</v>
      </c>
      <c r="E5187" s="72">
        <v>12</v>
      </c>
      <c r="F5187" s="73" t="s">
        <v>596</v>
      </c>
      <c r="G5187" s="74">
        <v>5.9465279999999995E-3</v>
      </c>
      <c r="H5187" s="74">
        <f>'IDS Miami Dry Grocery 2025'!$I5187*'IDS Miami Dry Grocery 2025'!$G5187</f>
        <v>0</v>
      </c>
      <c r="I5187" s="78"/>
      <c r="J5187" s="75">
        <v>31.53</v>
      </c>
      <c r="K5187" s="76">
        <f>IFERROR((#REF!*#REF!)+('IDS Miami Dry Grocery 2025'!$J5187*'IDS Miami Dry Grocery 2025'!$I5187),'IDS Miami Dry Grocery 2025'!$J5187*'IDS Miami Dry Grocery 2025'!$I5187)</f>
        <v>0</v>
      </c>
      <c r="M5187" s="97"/>
    </row>
    <row r="5188" spans="1:13" s="35" customFormat="1" ht="15" x14ac:dyDescent="0.2">
      <c r="A5188" s="68" t="s">
        <v>15531</v>
      </c>
      <c r="B5188" s="69" t="s">
        <v>15489</v>
      </c>
      <c r="C5188" s="70" t="s">
        <v>15532</v>
      </c>
      <c r="D5188" s="71" t="s">
        <v>15533</v>
      </c>
      <c r="E5188" s="72">
        <v>24</v>
      </c>
      <c r="F5188" s="73" t="s">
        <v>82</v>
      </c>
      <c r="G5188" s="74">
        <v>1.5574240000000001E-2</v>
      </c>
      <c r="H5188" s="74">
        <f>'IDS Miami Dry Grocery 2025'!$I5188*'IDS Miami Dry Grocery 2025'!$G5188</f>
        <v>0</v>
      </c>
      <c r="I5188" s="78"/>
      <c r="J5188" s="75">
        <v>42.2</v>
      </c>
      <c r="K5188" s="76">
        <f>IFERROR((#REF!*#REF!)+('IDS Miami Dry Grocery 2025'!$J5188*'IDS Miami Dry Grocery 2025'!$I5188),'IDS Miami Dry Grocery 2025'!$J5188*'IDS Miami Dry Grocery 2025'!$I5188)</f>
        <v>0</v>
      </c>
      <c r="M5188" s="97"/>
    </row>
    <row r="5189" spans="1:13" s="35" customFormat="1" ht="15" x14ac:dyDescent="0.2">
      <c r="A5189" s="68" t="s">
        <v>15534</v>
      </c>
      <c r="B5189" s="69" t="s">
        <v>15489</v>
      </c>
      <c r="C5189" s="70" t="s">
        <v>15535</v>
      </c>
      <c r="D5189" s="71" t="s">
        <v>15536</v>
      </c>
      <c r="E5189" s="72">
        <v>12</v>
      </c>
      <c r="F5189" s="73" t="s">
        <v>3508</v>
      </c>
      <c r="G5189" s="74">
        <v>1.5291072000000001E-2</v>
      </c>
      <c r="H5189" s="74">
        <f>'IDS Miami Dry Grocery 2025'!$I5189*'IDS Miami Dry Grocery 2025'!$G5189</f>
        <v>0</v>
      </c>
      <c r="I5189" s="78"/>
      <c r="J5189" s="75">
        <v>42.37</v>
      </c>
      <c r="K5189" s="76">
        <f>IFERROR((#REF!*#REF!)+('IDS Miami Dry Grocery 2025'!$J5189*'IDS Miami Dry Grocery 2025'!$I5189),'IDS Miami Dry Grocery 2025'!$J5189*'IDS Miami Dry Grocery 2025'!$I5189)</f>
        <v>0</v>
      </c>
      <c r="M5189" s="97"/>
    </row>
    <row r="5190" spans="1:13" s="35" customFormat="1" ht="15" x14ac:dyDescent="0.2">
      <c r="A5190" s="68" t="s">
        <v>15537</v>
      </c>
      <c r="B5190" s="69" t="s">
        <v>15489</v>
      </c>
      <c r="C5190" s="70" t="s">
        <v>15538</v>
      </c>
      <c r="D5190" s="71" t="s">
        <v>15539</v>
      </c>
      <c r="E5190" s="72">
        <v>12</v>
      </c>
      <c r="F5190" s="73" t="s">
        <v>3508</v>
      </c>
      <c r="G5190" s="74">
        <v>1.5291072000000001E-2</v>
      </c>
      <c r="H5190" s="74">
        <f>'IDS Miami Dry Grocery 2025'!$I5190*'IDS Miami Dry Grocery 2025'!$G5190</f>
        <v>0</v>
      </c>
      <c r="I5190" s="78"/>
      <c r="J5190" s="75">
        <v>42.37</v>
      </c>
      <c r="K5190" s="76">
        <f>IFERROR((#REF!*#REF!)+('IDS Miami Dry Grocery 2025'!$J5190*'IDS Miami Dry Grocery 2025'!$I5190),'IDS Miami Dry Grocery 2025'!$J5190*'IDS Miami Dry Grocery 2025'!$I5190)</f>
        <v>0</v>
      </c>
      <c r="M5190" s="97"/>
    </row>
    <row r="5191" spans="1:13" s="35" customFormat="1" ht="15" x14ac:dyDescent="0.2">
      <c r="A5191" s="68" t="s">
        <v>15540</v>
      </c>
      <c r="B5191" s="69" t="s">
        <v>15489</v>
      </c>
      <c r="C5191" s="70" t="s">
        <v>15541</v>
      </c>
      <c r="D5191" s="71" t="s">
        <v>15542</v>
      </c>
      <c r="E5191" s="72">
        <v>12</v>
      </c>
      <c r="F5191" s="73" t="s">
        <v>3508</v>
      </c>
      <c r="G5191" s="74">
        <v>1.5291072000000001E-2</v>
      </c>
      <c r="H5191" s="74">
        <f>'IDS Miami Dry Grocery 2025'!$I5191*'IDS Miami Dry Grocery 2025'!$G5191</f>
        <v>0</v>
      </c>
      <c r="I5191" s="78"/>
      <c r="J5191" s="75">
        <v>42.37</v>
      </c>
      <c r="K5191" s="76">
        <f>IFERROR((#REF!*#REF!)+('IDS Miami Dry Grocery 2025'!$J5191*'IDS Miami Dry Grocery 2025'!$I5191),'IDS Miami Dry Grocery 2025'!$J5191*'IDS Miami Dry Grocery 2025'!$I5191)</f>
        <v>0</v>
      </c>
      <c r="M5191" s="97"/>
    </row>
    <row r="5192" spans="1:13" s="35" customFormat="1" ht="15" x14ac:dyDescent="0.2">
      <c r="A5192" s="68" t="s">
        <v>15543</v>
      </c>
      <c r="B5192" s="69" t="s">
        <v>15489</v>
      </c>
      <c r="C5192" s="70" t="s">
        <v>15544</v>
      </c>
      <c r="D5192" s="71" t="s">
        <v>15545</v>
      </c>
      <c r="E5192" s="72">
        <v>12</v>
      </c>
      <c r="F5192" s="73" t="s">
        <v>78</v>
      </c>
      <c r="G5192" s="74">
        <v>1.6140575999999997E-2</v>
      </c>
      <c r="H5192" s="74">
        <f>'IDS Miami Dry Grocery 2025'!$I5192*'IDS Miami Dry Grocery 2025'!$G5192</f>
        <v>0</v>
      </c>
      <c r="I5192" s="78"/>
      <c r="J5192" s="75">
        <v>52.93</v>
      </c>
      <c r="K5192" s="76">
        <f>IFERROR((#REF!*#REF!)+('IDS Miami Dry Grocery 2025'!$J5192*'IDS Miami Dry Grocery 2025'!$I5192),'IDS Miami Dry Grocery 2025'!$J5192*'IDS Miami Dry Grocery 2025'!$I5192)</f>
        <v>0</v>
      </c>
      <c r="M5192" s="97"/>
    </row>
    <row r="5193" spans="1:13" s="35" customFormat="1" ht="15" x14ac:dyDescent="0.2">
      <c r="A5193" s="68" t="s">
        <v>15546</v>
      </c>
      <c r="B5193" s="69" t="s">
        <v>15489</v>
      </c>
      <c r="C5193" s="70" t="s">
        <v>15547</v>
      </c>
      <c r="D5193" s="71" t="s">
        <v>15548</v>
      </c>
      <c r="E5193" s="72">
        <v>12</v>
      </c>
      <c r="F5193" s="73" t="s">
        <v>3508</v>
      </c>
      <c r="G5193" s="74">
        <v>1.4724736E-2</v>
      </c>
      <c r="H5193" s="74">
        <f>'IDS Miami Dry Grocery 2025'!$I5193*'IDS Miami Dry Grocery 2025'!$G5193</f>
        <v>0</v>
      </c>
      <c r="I5193" s="78"/>
      <c r="J5193" s="75">
        <v>39.96</v>
      </c>
      <c r="K5193" s="76">
        <f>IFERROR((#REF!*#REF!)+('IDS Miami Dry Grocery 2025'!$J5193*'IDS Miami Dry Grocery 2025'!$I5193),'IDS Miami Dry Grocery 2025'!$J5193*'IDS Miami Dry Grocery 2025'!$I5193)</f>
        <v>0</v>
      </c>
      <c r="M5193" s="97"/>
    </row>
    <row r="5194" spans="1:13" s="35" customFormat="1" ht="15" x14ac:dyDescent="0.2">
      <c r="A5194" s="68" t="s">
        <v>15549</v>
      </c>
      <c r="B5194" s="69" t="s">
        <v>15489</v>
      </c>
      <c r="C5194" s="70" t="s">
        <v>15550</v>
      </c>
      <c r="D5194" s="71" t="s">
        <v>15551</v>
      </c>
      <c r="E5194" s="72">
        <v>12</v>
      </c>
      <c r="F5194" s="73" t="s">
        <v>78</v>
      </c>
      <c r="G5194" s="74">
        <v>1.6140575999999997E-2</v>
      </c>
      <c r="H5194" s="74">
        <f>'IDS Miami Dry Grocery 2025'!$I5194*'IDS Miami Dry Grocery 2025'!$G5194</f>
        <v>0</v>
      </c>
      <c r="I5194" s="78"/>
      <c r="J5194" s="75">
        <v>48.93</v>
      </c>
      <c r="K5194" s="76">
        <f>IFERROR((#REF!*#REF!)+('IDS Miami Dry Grocery 2025'!$J5194*'IDS Miami Dry Grocery 2025'!$I5194),'IDS Miami Dry Grocery 2025'!$J5194*'IDS Miami Dry Grocery 2025'!$I5194)</f>
        <v>0</v>
      </c>
      <c r="M5194" s="97"/>
    </row>
    <row r="5195" spans="1:13" s="35" customFormat="1" ht="15" x14ac:dyDescent="0.2">
      <c r="A5195" s="68" t="s">
        <v>15552</v>
      </c>
      <c r="B5195" s="69" t="s">
        <v>15489</v>
      </c>
      <c r="C5195" s="70" t="s">
        <v>15553</v>
      </c>
      <c r="D5195" s="71" t="s">
        <v>15554</v>
      </c>
      <c r="E5195" s="72">
        <v>12</v>
      </c>
      <c r="F5195" s="73" t="s">
        <v>3508</v>
      </c>
      <c r="G5195" s="74">
        <v>1.6140575999999997E-2</v>
      </c>
      <c r="H5195" s="74">
        <f>'IDS Miami Dry Grocery 2025'!$I5195*'IDS Miami Dry Grocery 2025'!$G5195</f>
        <v>0</v>
      </c>
      <c r="I5195" s="78"/>
      <c r="J5195" s="75">
        <v>57.02</v>
      </c>
      <c r="K5195" s="76">
        <f>IFERROR((#REF!*#REF!)+('IDS Miami Dry Grocery 2025'!$J5195*'IDS Miami Dry Grocery 2025'!$I5195),'IDS Miami Dry Grocery 2025'!$J5195*'IDS Miami Dry Grocery 2025'!$I5195)</f>
        <v>0</v>
      </c>
      <c r="M5195" s="97"/>
    </row>
    <row r="5196" spans="1:13" s="35" customFormat="1" ht="15" x14ac:dyDescent="0.2">
      <c r="A5196" s="68" t="s">
        <v>15555</v>
      </c>
      <c r="B5196" s="69" t="s">
        <v>15489</v>
      </c>
      <c r="C5196" s="70" t="s">
        <v>15556</v>
      </c>
      <c r="D5196" s="71" t="s">
        <v>15557</v>
      </c>
      <c r="E5196" s="72">
        <v>12</v>
      </c>
      <c r="F5196" s="73" t="s">
        <v>3508</v>
      </c>
      <c r="G5196" s="74">
        <v>1.3875231999999999E-2</v>
      </c>
      <c r="H5196" s="74">
        <f>'IDS Miami Dry Grocery 2025'!$I5196*'IDS Miami Dry Grocery 2025'!$G5196</f>
        <v>0</v>
      </c>
      <c r="I5196" s="78"/>
      <c r="J5196" s="75">
        <v>34.75</v>
      </c>
      <c r="K5196" s="76">
        <f>IFERROR((#REF!*#REF!)+('IDS Miami Dry Grocery 2025'!$J5196*'IDS Miami Dry Grocery 2025'!$I5196),'IDS Miami Dry Grocery 2025'!$J5196*'IDS Miami Dry Grocery 2025'!$I5196)</f>
        <v>0</v>
      </c>
      <c r="M5196" s="97"/>
    </row>
    <row r="5197" spans="1:13" s="35" customFormat="1" ht="15" x14ac:dyDescent="0.2">
      <c r="A5197" s="68" t="s">
        <v>15558</v>
      </c>
      <c r="B5197" s="69" t="s">
        <v>15489</v>
      </c>
      <c r="C5197" s="70" t="s">
        <v>15559</v>
      </c>
      <c r="D5197" s="71" t="s">
        <v>15560</v>
      </c>
      <c r="E5197" s="72">
        <v>12</v>
      </c>
      <c r="F5197" s="73" t="s">
        <v>1995</v>
      </c>
      <c r="G5197" s="74">
        <v>1.1609887999999999E-2</v>
      </c>
      <c r="H5197" s="74">
        <f>'IDS Miami Dry Grocery 2025'!$I5197*'IDS Miami Dry Grocery 2025'!$G5197</f>
        <v>0</v>
      </c>
      <c r="I5197" s="78"/>
      <c r="J5197" s="75">
        <v>43.76</v>
      </c>
      <c r="K5197" s="76">
        <f>IFERROR((#REF!*#REF!)+('IDS Miami Dry Grocery 2025'!$J5197*'IDS Miami Dry Grocery 2025'!$I5197),'IDS Miami Dry Grocery 2025'!$J5197*'IDS Miami Dry Grocery 2025'!$I5197)</f>
        <v>0</v>
      </c>
      <c r="M5197" s="97"/>
    </row>
    <row r="5198" spans="1:13" s="35" customFormat="1" ht="15" x14ac:dyDescent="0.2">
      <c r="A5198" s="68" t="s">
        <v>15561</v>
      </c>
      <c r="B5198" s="69" t="s">
        <v>15489</v>
      </c>
      <c r="C5198" s="70" t="s">
        <v>15562</v>
      </c>
      <c r="D5198" s="71" t="s">
        <v>15563</v>
      </c>
      <c r="E5198" s="72">
        <v>12</v>
      </c>
      <c r="F5198" s="73" t="s">
        <v>596</v>
      </c>
      <c r="G5198" s="74">
        <v>5.9465279999999995E-3</v>
      </c>
      <c r="H5198" s="74">
        <f>'IDS Miami Dry Grocery 2025'!$I5198*'IDS Miami Dry Grocery 2025'!$G5198</f>
        <v>0</v>
      </c>
      <c r="I5198" s="78"/>
      <c r="J5198" s="75">
        <v>31.53</v>
      </c>
      <c r="K5198" s="76">
        <f>IFERROR((#REF!*#REF!)+('IDS Miami Dry Grocery 2025'!$J5198*'IDS Miami Dry Grocery 2025'!$I5198),'IDS Miami Dry Grocery 2025'!$J5198*'IDS Miami Dry Grocery 2025'!$I5198)</f>
        <v>0</v>
      </c>
      <c r="M5198" s="97"/>
    </row>
    <row r="5199" spans="1:13" s="35" customFormat="1" ht="15" x14ac:dyDescent="0.2">
      <c r="A5199" s="68" t="s">
        <v>15564</v>
      </c>
      <c r="B5199" s="69" t="s">
        <v>15489</v>
      </c>
      <c r="C5199" s="70" t="s">
        <v>15565</v>
      </c>
      <c r="D5199" s="71" t="s">
        <v>15566</v>
      </c>
      <c r="E5199" s="72">
        <v>12</v>
      </c>
      <c r="F5199" s="73" t="s">
        <v>596</v>
      </c>
      <c r="G5199" s="74">
        <v>5.9465279999999995E-3</v>
      </c>
      <c r="H5199" s="74">
        <f>'IDS Miami Dry Grocery 2025'!$I5199*'IDS Miami Dry Grocery 2025'!$G5199</f>
        <v>0</v>
      </c>
      <c r="I5199" s="78"/>
      <c r="J5199" s="75">
        <v>31.53</v>
      </c>
      <c r="K5199" s="76">
        <f>IFERROR((#REF!*#REF!)+('IDS Miami Dry Grocery 2025'!$J5199*'IDS Miami Dry Grocery 2025'!$I5199),'IDS Miami Dry Grocery 2025'!$J5199*'IDS Miami Dry Grocery 2025'!$I5199)</f>
        <v>0</v>
      </c>
      <c r="M5199" s="97"/>
    </row>
    <row r="5200" spans="1:13" s="35" customFormat="1" ht="15" x14ac:dyDescent="0.2">
      <c r="A5200" s="68" t="s">
        <v>15567</v>
      </c>
      <c r="B5200" s="69" t="s">
        <v>15489</v>
      </c>
      <c r="C5200" s="70" t="s">
        <v>15568</v>
      </c>
      <c r="D5200" s="71" t="s">
        <v>15569</v>
      </c>
      <c r="E5200" s="72">
        <v>12</v>
      </c>
      <c r="F5200" s="73" t="s">
        <v>596</v>
      </c>
      <c r="G5200" s="74">
        <v>5.9465279999999995E-3</v>
      </c>
      <c r="H5200" s="74">
        <f>'IDS Miami Dry Grocery 2025'!$I5200*'IDS Miami Dry Grocery 2025'!$G5200</f>
        <v>0</v>
      </c>
      <c r="I5200" s="78"/>
      <c r="J5200" s="75">
        <v>31.53</v>
      </c>
      <c r="K5200" s="76">
        <f>IFERROR((#REF!*#REF!)+('IDS Miami Dry Grocery 2025'!$J5200*'IDS Miami Dry Grocery 2025'!$I5200),'IDS Miami Dry Grocery 2025'!$J5200*'IDS Miami Dry Grocery 2025'!$I5200)</f>
        <v>0</v>
      </c>
      <c r="M5200" s="97"/>
    </row>
    <row r="5201" spans="1:13" s="35" customFormat="1" ht="15" x14ac:dyDescent="0.2">
      <c r="A5201" s="68" t="s">
        <v>15570</v>
      </c>
      <c r="B5201" s="69" t="s">
        <v>15489</v>
      </c>
      <c r="C5201" s="70" t="s">
        <v>15571</v>
      </c>
      <c r="D5201" s="71" t="s">
        <v>15572</v>
      </c>
      <c r="E5201" s="72">
        <v>12</v>
      </c>
      <c r="F5201" s="73" t="s">
        <v>596</v>
      </c>
      <c r="G5201" s="74">
        <v>5.9465279999999995E-3</v>
      </c>
      <c r="H5201" s="74">
        <f>'IDS Miami Dry Grocery 2025'!$I5201*'IDS Miami Dry Grocery 2025'!$G5201</f>
        <v>0</v>
      </c>
      <c r="I5201" s="78"/>
      <c r="J5201" s="75">
        <v>31.53</v>
      </c>
      <c r="K5201" s="76">
        <f>IFERROR((#REF!*#REF!)+('IDS Miami Dry Grocery 2025'!$J5201*'IDS Miami Dry Grocery 2025'!$I5201),'IDS Miami Dry Grocery 2025'!$J5201*'IDS Miami Dry Grocery 2025'!$I5201)</f>
        <v>0</v>
      </c>
      <c r="M5201" s="97"/>
    </row>
    <row r="5202" spans="1:13" s="35" customFormat="1" ht="15" x14ac:dyDescent="0.2">
      <c r="A5202" s="68" t="s">
        <v>15573</v>
      </c>
      <c r="B5202" s="69" t="s">
        <v>15489</v>
      </c>
      <c r="C5202" s="70" t="s">
        <v>15574</v>
      </c>
      <c r="D5202" s="71" t="s">
        <v>15575</v>
      </c>
      <c r="E5202" s="72">
        <v>12</v>
      </c>
      <c r="F5202" s="73" t="s">
        <v>596</v>
      </c>
      <c r="G5202" s="74">
        <v>5.9465279999999995E-3</v>
      </c>
      <c r="H5202" s="74">
        <f>'IDS Miami Dry Grocery 2025'!$I5202*'IDS Miami Dry Grocery 2025'!$G5202</f>
        <v>0</v>
      </c>
      <c r="I5202" s="78"/>
      <c r="J5202" s="75">
        <v>31.53</v>
      </c>
      <c r="K5202" s="76">
        <f>IFERROR((#REF!*#REF!)+('IDS Miami Dry Grocery 2025'!$J5202*'IDS Miami Dry Grocery 2025'!$I5202),'IDS Miami Dry Grocery 2025'!$J5202*'IDS Miami Dry Grocery 2025'!$I5202)</f>
        <v>0</v>
      </c>
      <c r="M5202" s="97"/>
    </row>
    <row r="5203" spans="1:13" s="35" customFormat="1" ht="15" x14ac:dyDescent="0.2">
      <c r="A5203" s="68" t="s">
        <v>15576</v>
      </c>
      <c r="B5203" s="69" t="s">
        <v>15489</v>
      </c>
      <c r="C5203" s="70" t="s">
        <v>15577</v>
      </c>
      <c r="D5203" s="71" t="s">
        <v>15578</v>
      </c>
      <c r="E5203" s="72">
        <v>12</v>
      </c>
      <c r="F5203" s="73" t="s">
        <v>596</v>
      </c>
      <c r="G5203" s="74">
        <v>5.9465279999999995E-3</v>
      </c>
      <c r="H5203" s="74">
        <f>'IDS Miami Dry Grocery 2025'!$I5203*'IDS Miami Dry Grocery 2025'!$G5203</f>
        <v>0</v>
      </c>
      <c r="I5203" s="78"/>
      <c r="J5203" s="75">
        <v>31.53</v>
      </c>
      <c r="K5203" s="76">
        <f>IFERROR((#REF!*#REF!)+('IDS Miami Dry Grocery 2025'!$J5203*'IDS Miami Dry Grocery 2025'!$I5203),'IDS Miami Dry Grocery 2025'!$J5203*'IDS Miami Dry Grocery 2025'!$I5203)</f>
        <v>0</v>
      </c>
      <c r="M5203" s="97"/>
    </row>
    <row r="5204" spans="1:13" s="35" customFormat="1" ht="15" x14ac:dyDescent="0.2">
      <c r="A5204" s="68" t="s">
        <v>15579</v>
      </c>
      <c r="B5204" s="69" t="s">
        <v>15489</v>
      </c>
      <c r="C5204" s="70" t="s">
        <v>15580</v>
      </c>
      <c r="D5204" s="71" t="s">
        <v>15581</v>
      </c>
      <c r="E5204" s="72">
        <v>12</v>
      </c>
      <c r="F5204" s="73" t="s">
        <v>596</v>
      </c>
      <c r="G5204" s="74">
        <v>5.9465279999999995E-3</v>
      </c>
      <c r="H5204" s="74">
        <f>'IDS Miami Dry Grocery 2025'!$I5204*'IDS Miami Dry Grocery 2025'!$G5204</f>
        <v>0</v>
      </c>
      <c r="I5204" s="78"/>
      <c r="J5204" s="75">
        <v>31.53</v>
      </c>
      <c r="K5204" s="76">
        <f>IFERROR((#REF!*#REF!)+('IDS Miami Dry Grocery 2025'!$J5204*'IDS Miami Dry Grocery 2025'!$I5204),'IDS Miami Dry Grocery 2025'!$J5204*'IDS Miami Dry Grocery 2025'!$I5204)</f>
        <v>0</v>
      </c>
      <c r="M5204" s="97"/>
    </row>
    <row r="5205" spans="1:13" s="35" customFormat="1" ht="15" x14ac:dyDescent="0.2">
      <c r="A5205" s="68" t="s">
        <v>15582</v>
      </c>
      <c r="B5205" s="69" t="s">
        <v>15489</v>
      </c>
      <c r="C5205" s="70" t="s">
        <v>15583</v>
      </c>
      <c r="D5205" s="71" t="s">
        <v>15584</v>
      </c>
      <c r="E5205" s="72">
        <v>12</v>
      </c>
      <c r="F5205" s="73" t="s">
        <v>3369</v>
      </c>
      <c r="G5205" s="74">
        <v>5.9465279999999995E-3</v>
      </c>
      <c r="H5205" s="74">
        <f>'IDS Miami Dry Grocery 2025'!$I5205*'IDS Miami Dry Grocery 2025'!$G5205</f>
        <v>0</v>
      </c>
      <c r="I5205" s="78"/>
      <c r="J5205" s="75">
        <v>31.53</v>
      </c>
      <c r="K5205" s="76">
        <f>IFERROR((#REF!*#REF!)+('IDS Miami Dry Grocery 2025'!$J5205*'IDS Miami Dry Grocery 2025'!$I5205),'IDS Miami Dry Grocery 2025'!$J5205*'IDS Miami Dry Grocery 2025'!$I5205)</f>
        <v>0</v>
      </c>
      <c r="M5205" s="97"/>
    </row>
    <row r="5206" spans="1:13" s="35" customFormat="1" ht="15" x14ac:dyDescent="0.2">
      <c r="A5206" s="68" t="s">
        <v>15585</v>
      </c>
      <c r="B5206" s="69" t="s">
        <v>15489</v>
      </c>
      <c r="C5206" s="70" t="s">
        <v>15586</v>
      </c>
      <c r="D5206" s="71" t="s">
        <v>15587</v>
      </c>
      <c r="E5206" s="72">
        <v>12</v>
      </c>
      <c r="F5206" s="73" t="s">
        <v>596</v>
      </c>
      <c r="G5206" s="74">
        <v>5.9465279999999995E-3</v>
      </c>
      <c r="H5206" s="74">
        <f>'IDS Miami Dry Grocery 2025'!$I5206*'IDS Miami Dry Grocery 2025'!$G5206</f>
        <v>0</v>
      </c>
      <c r="I5206" s="78"/>
      <c r="J5206" s="75">
        <v>31.53</v>
      </c>
      <c r="K5206" s="76">
        <f>IFERROR((#REF!*#REF!)+('IDS Miami Dry Grocery 2025'!$J5206*'IDS Miami Dry Grocery 2025'!$I5206),'IDS Miami Dry Grocery 2025'!$J5206*'IDS Miami Dry Grocery 2025'!$I5206)</f>
        <v>0</v>
      </c>
      <c r="M5206" s="97"/>
    </row>
    <row r="5207" spans="1:13" s="35" customFormat="1" ht="15" x14ac:dyDescent="0.2">
      <c r="A5207" s="68" t="s">
        <v>15588</v>
      </c>
      <c r="B5207" s="69" t="s">
        <v>15489</v>
      </c>
      <c r="C5207" s="70" t="s">
        <v>15589</v>
      </c>
      <c r="D5207" s="71" t="s">
        <v>15590</v>
      </c>
      <c r="E5207" s="72">
        <v>12</v>
      </c>
      <c r="F5207" s="73" t="s">
        <v>596</v>
      </c>
      <c r="G5207" s="74">
        <v>5.9465279999999995E-3</v>
      </c>
      <c r="H5207" s="74">
        <f>'IDS Miami Dry Grocery 2025'!$I5207*'IDS Miami Dry Grocery 2025'!$G5207</f>
        <v>0</v>
      </c>
      <c r="I5207" s="78"/>
      <c r="J5207" s="75">
        <v>31.53</v>
      </c>
      <c r="K5207" s="76">
        <f>IFERROR((#REF!*#REF!)+('IDS Miami Dry Grocery 2025'!$J5207*'IDS Miami Dry Grocery 2025'!$I5207),'IDS Miami Dry Grocery 2025'!$J5207*'IDS Miami Dry Grocery 2025'!$I5207)</f>
        <v>0</v>
      </c>
      <c r="M5207" s="97"/>
    </row>
    <row r="5208" spans="1:13" s="35" customFormat="1" ht="15" x14ac:dyDescent="0.2">
      <c r="A5208" s="68" t="s">
        <v>15591</v>
      </c>
      <c r="B5208" s="69" t="s">
        <v>15489</v>
      </c>
      <c r="C5208" s="70" t="s">
        <v>15592</v>
      </c>
      <c r="D5208" s="71" t="s">
        <v>15593</v>
      </c>
      <c r="E5208" s="72">
        <v>12</v>
      </c>
      <c r="F5208" s="73" t="s">
        <v>212</v>
      </c>
      <c r="G5208" s="74">
        <v>5.9465279999999995E-3</v>
      </c>
      <c r="H5208" s="74">
        <f>'IDS Miami Dry Grocery 2025'!$I5208*'IDS Miami Dry Grocery 2025'!$G5208</f>
        <v>0</v>
      </c>
      <c r="I5208" s="78"/>
      <c r="J5208" s="75">
        <v>31.53</v>
      </c>
      <c r="K5208" s="76">
        <f>IFERROR((#REF!*#REF!)+('IDS Miami Dry Grocery 2025'!$J5208*'IDS Miami Dry Grocery 2025'!$I5208),'IDS Miami Dry Grocery 2025'!$J5208*'IDS Miami Dry Grocery 2025'!$I5208)</f>
        <v>0</v>
      </c>
      <c r="M5208" s="97"/>
    </row>
    <row r="5209" spans="1:13" s="35" customFormat="1" ht="15" x14ac:dyDescent="0.2">
      <c r="A5209" s="68" t="s">
        <v>15594</v>
      </c>
      <c r="B5209" s="69" t="s">
        <v>15489</v>
      </c>
      <c r="C5209" s="70" t="s">
        <v>15595</v>
      </c>
      <c r="D5209" s="71" t="s">
        <v>15596</v>
      </c>
      <c r="E5209" s="72">
        <v>12</v>
      </c>
      <c r="F5209" s="73" t="s">
        <v>596</v>
      </c>
      <c r="G5209" s="74">
        <v>5.9465279999999995E-3</v>
      </c>
      <c r="H5209" s="74">
        <f>'IDS Miami Dry Grocery 2025'!$I5209*'IDS Miami Dry Grocery 2025'!$G5209</f>
        <v>0</v>
      </c>
      <c r="I5209" s="78"/>
      <c r="J5209" s="75">
        <v>31.53</v>
      </c>
      <c r="K5209" s="76">
        <f>IFERROR((#REF!*#REF!)+('IDS Miami Dry Grocery 2025'!$J5209*'IDS Miami Dry Grocery 2025'!$I5209),'IDS Miami Dry Grocery 2025'!$J5209*'IDS Miami Dry Grocery 2025'!$I5209)</f>
        <v>0</v>
      </c>
      <c r="M5209" s="97"/>
    </row>
    <row r="5210" spans="1:13" s="35" customFormat="1" ht="15" x14ac:dyDescent="0.2">
      <c r="A5210" s="68" t="s">
        <v>15597</v>
      </c>
      <c r="B5210" s="69" t="s">
        <v>15489</v>
      </c>
      <c r="C5210" s="70" t="s">
        <v>15598</v>
      </c>
      <c r="D5210" s="71" t="s">
        <v>15599</v>
      </c>
      <c r="E5210" s="72">
        <v>48</v>
      </c>
      <c r="F5210" s="73" t="s">
        <v>5512</v>
      </c>
      <c r="G5210" s="74">
        <v>2.2936608000000001E-2</v>
      </c>
      <c r="H5210" s="74">
        <f>'IDS Miami Dry Grocery 2025'!$I5210*'IDS Miami Dry Grocery 2025'!$G5210</f>
        <v>0</v>
      </c>
      <c r="I5210" s="78"/>
      <c r="J5210" s="75">
        <v>102.5</v>
      </c>
      <c r="K5210" s="76">
        <f>IFERROR((#REF!*#REF!)+('IDS Miami Dry Grocery 2025'!$J5210*'IDS Miami Dry Grocery 2025'!$I5210),'IDS Miami Dry Grocery 2025'!$J5210*'IDS Miami Dry Grocery 2025'!$I5210)</f>
        <v>0</v>
      </c>
      <c r="M5210" s="97"/>
    </row>
    <row r="5211" spans="1:13" s="35" customFormat="1" ht="15" x14ac:dyDescent="0.2">
      <c r="A5211" s="68" t="s">
        <v>15600</v>
      </c>
      <c r="B5211" s="69" t="s">
        <v>15489</v>
      </c>
      <c r="C5211" s="70" t="s">
        <v>15601</v>
      </c>
      <c r="D5211" s="71" t="s">
        <v>15602</v>
      </c>
      <c r="E5211" s="72">
        <v>12</v>
      </c>
      <c r="F5211" s="73" t="s">
        <v>596</v>
      </c>
      <c r="G5211" s="74">
        <v>5.9465279999999995E-3</v>
      </c>
      <c r="H5211" s="74">
        <f>'IDS Miami Dry Grocery 2025'!$I5211*'IDS Miami Dry Grocery 2025'!$G5211</f>
        <v>0</v>
      </c>
      <c r="I5211" s="78"/>
      <c r="J5211" s="75">
        <v>31.53</v>
      </c>
      <c r="K5211" s="76">
        <f>IFERROR((#REF!*#REF!)+('IDS Miami Dry Grocery 2025'!$J5211*'IDS Miami Dry Grocery 2025'!$I5211),'IDS Miami Dry Grocery 2025'!$J5211*'IDS Miami Dry Grocery 2025'!$I5211)</f>
        <v>0</v>
      </c>
      <c r="M5211" s="97"/>
    </row>
    <row r="5212" spans="1:13" s="35" customFormat="1" ht="15" x14ac:dyDescent="0.2">
      <c r="A5212" s="68" t="s">
        <v>15603</v>
      </c>
      <c r="B5212" s="69" t="s">
        <v>15489</v>
      </c>
      <c r="C5212" s="70" t="s">
        <v>15604</v>
      </c>
      <c r="D5212" s="71" t="s">
        <v>15605</v>
      </c>
      <c r="E5212" s="72">
        <v>48</v>
      </c>
      <c r="F5212" s="73" t="s">
        <v>596</v>
      </c>
      <c r="G5212" s="74">
        <v>2.2936608000000001E-2</v>
      </c>
      <c r="H5212" s="74">
        <f>'IDS Miami Dry Grocery 2025'!$I5212*'IDS Miami Dry Grocery 2025'!$G5212</f>
        <v>0</v>
      </c>
      <c r="I5212" s="78"/>
      <c r="J5212" s="75">
        <v>114.22</v>
      </c>
      <c r="K5212" s="76">
        <f>IFERROR((#REF!*#REF!)+('IDS Miami Dry Grocery 2025'!$J5212*'IDS Miami Dry Grocery 2025'!$I5212),'IDS Miami Dry Grocery 2025'!$J5212*'IDS Miami Dry Grocery 2025'!$I5212)</f>
        <v>0</v>
      </c>
      <c r="M5212" s="97"/>
    </row>
    <row r="5213" spans="1:13" s="35" customFormat="1" ht="15" x14ac:dyDescent="0.2">
      <c r="A5213" s="68" t="s">
        <v>15606</v>
      </c>
      <c r="B5213" s="69" t="s">
        <v>15489</v>
      </c>
      <c r="C5213" s="70" t="s">
        <v>15607</v>
      </c>
      <c r="D5213" s="71" t="s">
        <v>15608</v>
      </c>
      <c r="E5213" s="72">
        <v>12</v>
      </c>
      <c r="F5213" s="73" t="s">
        <v>596</v>
      </c>
      <c r="G5213" s="74">
        <v>5.9465279999999995E-3</v>
      </c>
      <c r="H5213" s="74">
        <f>'IDS Miami Dry Grocery 2025'!$I5213*'IDS Miami Dry Grocery 2025'!$G5213</f>
        <v>0</v>
      </c>
      <c r="I5213" s="78"/>
      <c r="J5213" s="75">
        <v>31.53</v>
      </c>
      <c r="K5213" s="76">
        <f>IFERROR((#REF!*#REF!)+('IDS Miami Dry Grocery 2025'!$J5213*'IDS Miami Dry Grocery 2025'!$I5213),'IDS Miami Dry Grocery 2025'!$J5213*'IDS Miami Dry Grocery 2025'!$I5213)</f>
        <v>0</v>
      </c>
      <c r="M5213" s="97"/>
    </row>
    <row r="5214" spans="1:13" s="35" customFormat="1" ht="15" x14ac:dyDescent="0.2">
      <c r="A5214" s="68" t="s">
        <v>15609</v>
      </c>
      <c r="B5214" s="69" t="s">
        <v>15489</v>
      </c>
      <c r="C5214" s="70" t="s">
        <v>15610</v>
      </c>
      <c r="D5214" s="71" t="s">
        <v>15611</v>
      </c>
      <c r="E5214" s="72">
        <v>12</v>
      </c>
      <c r="F5214" s="73" t="s">
        <v>596</v>
      </c>
      <c r="G5214" s="74">
        <v>5.9465279999999995E-3</v>
      </c>
      <c r="H5214" s="74">
        <f>'IDS Miami Dry Grocery 2025'!$I5214*'IDS Miami Dry Grocery 2025'!$G5214</f>
        <v>0</v>
      </c>
      <c r="I5214" s="78"/>
      <c r="J5214" s="75">
        <v>31.53</v>
      </c>
      <c r="K5214" s="76">
        <f>IFERROR((#REF!*#REF!)+('IDS Miami Dry Grocery 2025'!$J5214*'IDS Miami Dry Grocery 2025'!$I5214),'IDS Miami Dry Grocery 2025'!$J5214*'IDS Miami Dry Grocery 2025'!$I5214)</f>
        <v>0</v>
      </c>
      <c r="M5214" s="97"/>
    </row>
    <row r="5215" spans="1:13" s="35" customFormat="1" ht="15" x14ac:dyDescent="0.2">
      <c r="A5215" s="68" t="s">
        <v>15612</v>
      </c>
      <c r="B5215" s="69" t="s">
        <v>15489</v>
      </c>
      <c r="C5215" s="70" t="s">
        <v>15613</v>
      </c>
      <c r="D5215" s="71" t="s">
        <v>15614</v>
      </c>
      <c r="E5215" s="72">
        <v>12</v>
      </c>
      <c r="F5215" s="73" t="s">
        <v>596</v>
      </c>
      <c r="G5215" s="74">
        <v>5.9465279999999995E-3</v>
      </c>
      <c r="H5215" s="74">
        <f>'IDS Miami Dry Grocery 2025'!$I5215*'IDS Miami Dry Grocery 2025'!$G5215</f>
        <v>0</v>
      </c>
      <c r="I5215" s="78"/>
      <c r="J5215" s="75">
        <v>31.53</v>
      </c>
      <c r="K5215" s="76">
        <f>IFERROR((#REF!*#REF!)+('IDS Miami Dry Grocery 2025'!$J5215*'IDS Miami Dry Grocery 2025'!$I5215),'IDS Miami Dry Grocery 2025'!$J5215*'IDS Miami Dry Grocery 2025'!$I5215)</f>
        <v>0</v>
      </c>
      <c r="M5215" s="97"/>
    </row>
    <row r="5216" spans="1:13" s="35" customFormat="1" ht="15" x14ac:dyDescent="0.2">
      <c r="A5216" s="68" t="s">
        <v>15615</v>
      </c>
      <c r="B5216" s="69" t="s">
        <v>15489</v>
      </c>
      <c r="C5216" s="70" t="s">
        <v>15616</v>
      </c>
      <c r="D5216" s="71" t="s">
        <v>15617</v>
      </c>
      <c r="E5216" s="72">
        <v>12</v>
      </c>
      <c r="F5216" s="73" t="s">
        <v>5512</v>
      </c>
      <c r="G5216" s="74">
        <v>5.9465279999999995E-3</v>
      </c>
      <c r="H5216" s="74">
        <f>'IDS Miami Dry Grocery 2025'!$I5216*'IDS Miami Dry Grocery 2025'!$G5216</f>
        <v>0</v>
      </c>
      <c r="I5216" s="78"/>
      <c r="J5216" s="75">
        <v>43.07</v>
      </c>
      <c r="K5216" s="76">
        <f>IFERROR((#REF!*#REF!)+('IDS Miami Dry Grocery 2025'!$J5216*'IDS Miami Dry Grocery 2025'!$I5216),'IDS Miami Dry Grocery 2025'!$J5216*'IDS Miami Dry Grocery 2025'!$I5216)</f>
        <v>0</v>
      </c>
      <c r="M5216" s="97"/>
    </row>
    <row r="5217" spans="1:13" s="35" customFormat="1" ht="15" x14ac:dyDescent="0.2">
      <c r="A5217" s="68" t="s">
        <v>15618</v>
      </c>
      <c r="B5217" s="69" t="s">
        <v>15489</v>
      </c>
      <c r="C5217" s="70" t="s">
        <v>15619</v>
      </c>
      <c r="D5217" s="71" t="s">
        <v>15620</v>
      </c>
      <c r="E5217" s="72">
        <v>12</v>
      </c>
      <c r="F5217" s="73" t="s">
        <v>596</v>
      </c>
      <c r="G5217" s="74">
        <v>5.9465279999999995E-3</v>
      </c>
      <c r="H5217" s="74">
        <f>'IDS Miami Dry Grocery 2025'!$I5217*'IDS Miami Dry Grocery 2025'!$G5217</f>
        <v>0</v>
      </c>
      <c r="I5217" s="78"/>
      <c r="J5217" s="75">
        <v>31.53</v>
      </c>
      <c r="K5217" s="76">
        <f>IFERROR((#REF!*#REF!)+('IDS Miami Dry Grocery 2025'!$J5217*'IDS Miami Dry Grocery 2025'!$I5217),'IDS Miami Dry Grocery 2025'!$J5217*'IDS Miami Dry Grocery 2025'!$I5217)</f>
        <v>0</v>
      </c>
      <c r="M5217" s="97"/>
    </row>
    <row r="5218" spans="1:13" s="35" customFormat="1" ht="15" x14ac:dyDescent="0.2">
      <c r="A5218" s="68" t="s">
        <v>15621</v>
      </c>
      <c r="B5218" s="69" t="s">
        <v>15489</v>
      </c>
      <c r="C5218" s="70"/>
      <c r="D5218" s="71" t="s">
        <v>15622</v>
      </c>
      <c r="E5218" s="72">
        <v>24</v>
      </c>
      <c r="F5218" s="73" t="s">
        <v>15623</v>
      </c>
      <c r="G5218" s="74">
        <v>0</v>
      </c>
      <c r="H5218" s="74">
        <f>'IDS Miami Dry Grocery 2025'!$I5218*'IDS Miami Dry Grocery 2025'!$G5218</f>
        <v>0</v>
      </c>
      <c r="I5218" s="78"/>
      <c r="J5218" s="75">
        <v>14.23</v>
      </c>
      <c r="K5218" s="76">
        <f>IFERROR((#REF!*#REF!)+('IDS Miami Dry Grocery 2025'!$J5218*'IDS Miami Dry Grocery 2025'!$I5218),'IDS Miami Dry Grocery 2025'!$J5218*'IDS Miami Dry Grocery 2025'!$I5218)</f>
        <v>0</v>
      </c>
      <c r="M5218" s="97"/>
    </row>
    <row r="5219" spans="1:13" s="35" customFormat="1" ht="15" x14ac:dyDescent="0.2">
      <c r="A5219" s="68" t="s">
        <v>15624</v>
      </c>
      <c r="B5219" s="69" t="s">
        <v>15489</v>
      </c>
      <c r="C5219" s="70" t="s">
        <v>15625</v>
      </c>
      <c r="D5219" s="71" t="s">
        <v>15626</v>
      </c>
      <c r="E5219" s="72">
        <v>12</v>
      </c>
      <c r="F5219" s="73" t="s">
        <v>5512</v>
      </c>
      <c r="G5219" s="74">
        <v>5.9465279999999995E-3</v>
      </c>
      <c r="H5219" s="74">
        <f>'IDS Miami Dry Grocery 2025'!$I5219*'IDS Miami Dry Grocery 2025'!$G5219</f>
        <v>0</v>
      </c>
      <c r="I5219" s="78"/>
      <c r="J5219" s="75">
        <v>31.53</v>
      </c>
      <c r="K5219" s="76">
        <f>IFERROR((#REF!*#REF!)+('IDS Miami Dry Grocery 2025'!$J5219*'IDS Miami Dry Grocery 2025'!$I5219),'IDS Miami Dry Grocery 2025'!$J5219*'IDS Miami Dry Grocery 2025'!$I5219)</f>
        <v>0</v>
      </c>
      <c r="M5219" s="97"/>
    </row>
    <row r="5220" spans="1:13" s="35" customFormat="1" ht="15" x14ac:dyDescent="0.2">
      <c r="A5220" s="68" t="s">
        <v>15627</v>
      </c>
      <c r="B5220" s="69" t="s">
        <v>15489</v>
      </c>
      <c r="C5220" s="70" t="s">
        <v>15628</v>
      </c>
      <c r="D5220" s="71" t="s">
        <v>15629</v>
      </c>
      <c r="E5220" s="72">
        <v>24</v>
      </c>
      <c r="F5220" s="73" t="s">
        <v>5512</v>
      </c>
      <c r="G5220" s="74">
        <v>1.1893055999999999E-2</v>
      </c>
      <c r="H5220" s="74">
        <f>'IDS Miami Dry Grocery 2025'!$I5220*'IDS Miami Dry Grocery 2025'!$G5220</f>
        <v>0</v>
      </c>
      <c r="I5220" s="78"/>
      <c r="J5220" s="75">
        <v>45.74</v>
      </c>
      <c r="K5220" s="76">
        <f>IFERROR((#REF!*#REF!)+('IDS Miami Dry Grocery 2025'!$J5220*'IDS Miami Dry Grocery 2025'!$I5220),'IDS Miami Dry Grocery 2025'!$J5220*'IDS Miami Dry Grocery 2025'!$I5220)</f>
        <v>0</v>
      </c>
      <c r="M5220" s="97"/>
    </row>
    <row r="5221" spans="1:13" s="35" customFormat="1" ht="15" x14ac:dyDescent="0.2">
      <c r="A5221" s="68" t="s">
        <v>15630</v>
      </c>
      <c r="B5221" s="69" t="s">
        <v>15489</v>
      </c>
      <c r="C5221" s="70" t="s">
        <v>15631</v>
      </c>
      <c r="D5221" s="71" t="s">
        <v>15632</v>
      </c>
      <c r="E5221" s="72">
        <v>48</v>
      </c>
      <c r="F5221" s="73" t="s">
        <v>596</v>
      </c>
      <c r="G5221" s="74">
        <v>2.2936608000000001E-2</v>
      </c>
      <c r="H5221" s="74">
        <f>'IDS Miami Dry Grocery 2025'!$I5221*'IDS Miami Dry Grocery 2025'!$G5221</f>
        <v>0</v>
      </c>
      <c r="I5221" s="78"/>
      <c r="J5221" s="75">
        <v>113.73</v>
      </c>
      <c r="K5221" s="76">
        <f>IFERROR((#REF!*#REF!)+('IDS Miami Dry Grocery 2025'!$J5221*'IDS Miami Dry Grocery 2025'!$I5221),'IDS Miami Dry Grocery 2025'!$J5221*'IDS Miami Dry Grocery 2025'!$I5221)</f>
        <v>0</v>
      </c>
      <c r="M5221" s="97"/>
    </row>
    <row r="5222" spans="1:13" s="35" customFormat="1" ht="15" x14ac:dyDescent="0.2">
      <c r="A5222" s="68" t="s">
        <v>15633</v>
      </c>
      <c r="B5222" s="69" t="s">
        <v>15489</v>
      </c>
      <c r="C5222" s="70" t="s">
        <v>15634</v>
      </c>
      <c r="D5222" s="71" t="s">
        <v>15635</v>
      </c>
      <c r="E5222" s="72">
        <v>24</v>
      </c>
      <c r="F5222" s="73" t="s">
        <v>488</v>
      </c>
      <c r="G5222" s="74">
        <v>1.4441568E-2</v>
      </c>
      <c r="H5222" s="74">
        <f>'IDS Miami Dry Grocery 2025'!$I5222*'IDS Miami Dry Grocery 2025'!$G5222</f>
        <v>0</v>
      </c>
      <c r="I5222" s="78"/>
      <c r="J5222" s="75">
        <v>57.55</v>
      </c>
      <c r="K5222" s="76">
        <f>IFERROR((#REF!*#REF!)+('IDS Miami Dry Grocery 2025'!$J5222*'IDS Miami Dry Grocery 2025'!$I5222),'IDS Miami Dry Grocery 2025'!$J5222*'IDS Miami Dry Grocery 2025'!$I5222)</f>
        <v>0</v>
      </c>
      <c r="M5222" s="97"/>
    </row>
    <row r="5223" spans="1:13" s="35" customFormat="1" ht="15" x14ac:dyDescent="0.2">
      <c r="A5223" s="68" t="s">
        <v>15636</v>
      </c>
      <c r="B5223" s="69" t="s">
        <v>15489</v>
      </c>
      <c r="C5223" s="70" t="s">
        <v>15637</v>
      </c>
      <c r="D5223" s="71" t="s">
        <v>15638</v>
      </c>
      <c r="E5223" s="72">
        <v>24</v>
      </c>
      <c r="F5223" s="73" t="s">
        <v>1488</v>
      </c>
      <c r="G5223" s="74">
        <v>1.8122751999999999E-2</v>
      </c>
      <c r="H5223" s="74">
        <f>'IDS Miami Dry Grocery 2025'!$I5223*'IDS Miami Dry Grocery 2025'!$G5223</f>
        <v>0</v>
      </c>
      <c r="I5223" s="78"/>
      <c r="J5223" s="75">
        <v>49.96</v>
      </c>
      <c r="K5223" s="76">
        <f>IFERROR((#REF!*#REF!)+('IDS Miami Dry Grocery 2025'!$J5223*'IDS Miami Dry Grocery 2025'!$I5223),'IDS Miami Dry Grocery 2025'!$J5223*'IDS Miami Dry Grocery 2025'!$I5223)</f>
        <v>0</v>
      </c>
      <c r="M5223" s="97"/>
    </row>
    <row r="5224" spans="1:13" s="35" customFormat="1" ht="15" x14ac:dyDescent="0.2">
      <c r="A5224" s="68" t="s">
        <v>15639</v>
      </c>
      <c r="B5224" s="69" t="s">
        <v>15489</v>
      </c>
      <c r="C5224" s="70" t="s">
        <v>15640</v>
      </c>
      <c r="D5224" s="71" t="s">
        <v>15641</v>
      </c>
      <c r="E5224" s="72">
        <v>12</v>
      </c>
      <c r="F5224" s="73" t="s">
        <v>871</v>
      </c>
      <c r="G5224" s="74">
        <v>7.0791999999999999E-3</v>
      </c>
      <c r="H5224" s="74">
        <f>'IDS Miami Dry Grocery 2025'!$I5224*'IDS Miami Dry Grocery 2025'!$G5224</f>
        <v>0</v>
      </c>
      <c r="I5224" s="78"/>
      <c r="J5224" s="75">
        <v>31</v>
      </c>
      <c r="K5224" s="76">
        <f>IFERROR((#REF!*#REF!)+('IDS Miami Dry Grocery 2025'!$J5224*'IDS Miami Dry Grocery 2025'!$I5224),'IDS Miami Dry Grocery 2025'!$J5224*'IDS Miami Dry Grocery 2025'!$I5224)</f>
        <v>0</v>
      </c>
      <c r="M5224" s="97"/>
    </row>
    <row r="5225" spans="1:13" s="35" customFormat="1" ht="15" x14ac:dyDescent="0.2">
      <c r="A5225" s="68" t="s">
        <v>15642</v>
      </c>
      <c r="B5225" s="69" t="s">
        <v>15489</v>
      </c>
      <c r="C5225" s="70" t="s">
        <v>15643</v>
      </c>
      <c r="D5225" s="71" t="s">
        <v>15644</v>
      </c>
      <c r="E5225" s="72">
        <v>8</v>
      </c>
      <c r="F5225" s="73" t="s">
        <v>15645</v>
      </c>
      <c r="G5225" s="74">
        <v>1.2176223999999999E-2</v>
      </c>
      <c r="H5225" s="74">
        <f>'IDS Miami Dry Grocery 2025'!$I5225*'IDS Miami Dry Grocery 2025'!$G5225</f>
        <v>0</v>
      </c>
      <c r="I5225" s="78"/>
      <c r="J5225" s="75">
        <v>13.67</v>
      </c>
      <c r="K5225" s="76">
        <f>IFERROR((#REF!*#REF!)+('IDS Miami Dry Grocery 2025'!$J5225*'IDS Miami Dry Grocery 2025'!$I5225),'IDS Miami Dry Grocery 2025'!$J5225*'IDS Miami Dry Grocery 2025'!$I5225)</f>
        <v>0</v>
      </c>
      <c r="M5225" s="97"/>
    </row>
    <row r="5226" spans="1:13" s="35" customFormat="1" ht="15" x14ac:dyDescent="0.2">
      <c r="A5226" s="68" t="s">
        <v>15646</v>
      </c>
      <c r="B5226" s="69" t="s">
        <v>15489</v>
      </c>
      <c r="C5226" s="70" t="s">
        <v>15647</v>
      </c>
      <c r="D5226" s="71" t="s">
        <v>15648</v>
      </c>
      <c r="E5226" s="72">
        <v>4</v>
      </c>
      <c r="F5226" s="73" t="s">
        <v>1053</v>
      </c>
      <c r="G5226" s="74">
        <v>1.1043552E-2</v>
      </c>
      <c r="H5226" s="74">
        <f>'IDS Miami Dry Grocery 2025'!$I5226*'IDS Miami Dry Grocery 2025'!$G5226</f>
        <v>0</v>
      </c>
      <c r="I5226" s="78"/>
      <c r="J5226" s="75">
        <v>15.85</v>
      </c>
      <c r="K5226" s="76">
        <f>IFERROR((#REF!*#REF!)+('IDS Miami Dry Grocery 2025'!$J5226*'IDS Miami Dry Grocery 2025'!$I5226),'IDS Miami Dry Grocery 2025'!$J5226*'IDS Miami Dry Grocery 2025'!$I5226)</f>
        <v>0</v>
      </c>
      <c r="M5226" s="97"/>
    </row>
    <row r="5227" spans="1:13" s="35" customFormat="1" ht="15" x14ac:dyDescent="0.2">
      <c r="A5227" s="68" t="s">
        <v>15649</v>
      </c>
      <c r="B5227" s="69" t="s">
        <v>15489</v>
      </c>
      <c r="C5227" s="70" t="s">
        <v>15650</v>
      </c>
      <c r="D5227" s="71" t="s">
        <v>15651</v>
      </c>
      <c r="E5227" s="72">
        <v>24</v>
      </c>
      <c r="F5227" s="73" t="s">
        <v>28</v>
      </c>
      <c r="G5227" s="74">
        <v>1.0477215999999999E-2</v>
      </c>
      <c r="H5227" s="74">
        <f>'IDS Miami Dry Grocery 2025'!$I5227*'IDS Miami Dry Grocery 2025'!$G5227</f>
        <v>0</v>
      </c>
      <c r="I5227" s="78"/>
      <c r="J5227" s="75">
        <v>15.85</v>
      </c>
      <c r="K5227" s="76">
        <f>IFERROR((#REF!*#REF!)+('IDS Miami Dry Grocery 2025'!$J5227*'IDS Miami Dry Grocery 2025'!$I5227),'IDS Miami Dry Grocery 2025'!$J5227*'IDS Miami Dry Grocery 2025'!$I5227)</f>
        <v>0</v>
      </c>
      <c r="M5227" s="97"/>
    </row>
    <row r="5228" spans="1:13" s="35" customFormat="1" ht="15" x14ac:dyDescent="0.2">
      <c r="A5228" s="68" t="s">
        <v>15652</v>
      </c>
      <c r="B5228" s="69" t="s">
        <v>15489</v>
      </c>
      <c r="C5228" s="70" t="s">
        <v>15653</v>
      </c>
      <c r="D5228" s="71" t="s">
        <v>15654</v>
      </c>
      <c r="E5228" s="72">
        <v>24</v>
      </c>
      <c r="F5228" s="73" t="s">
        <v>28</v>
      </c>
      <c r="G5228" s="74">
        <v>1.1043552E-2</v>
      </c>
      <c r="H5228" s="74">
        <f>'IDS Miami Dry Grocery 2025'!$I5228*'IDS Miami Dry Grocery 2025'!$G5228</f>
        <v>0</v>
      </c>
      <c r="I5228" s="78"/>
      <c r="J5228" s="75">
        <v>15.85</v>
      </c>
      <c r="K5228" s="76">
        <f>IFERROR((#REF!*#REF!)+('IDS Miami Dry Grocery 2025'!$J5228*'IDS Miami Dry Grocery 2025'!$I5228),'IDS Miami Dry Grocery 2025'!$J5228*'IDS Miami Dry Grocery 2025'!$I5228)</f>
        <v>0</v>
      </c>
      <c r="M5228" s="97"/>
    </row>
    <row r="5229" spans="1:13" s="35" customFormat="1" ht="15" x14ac:dyDescent="0.2">
      <c r="A5229" s="68" t="s">
        <v>15655</v>
      </c>
      <c r="B5229" s="69" t="s">
        <v>15489</v>
      </c>
      <c r="C5229" s="70" t="s">
        <v>15656</v>
      </c>
      <c r="D5229" s="71" t="s">
        <v>15657</v>
      </c>
      <c r="E5229" s="72">
        <v>24</v>
      </c>
      <c r="F5229" s="73" t="s">
        <v>28</v>
      </c>
      <c r="G5229" s="74">
        <v>1.0194047999999999E-2</v>
      </c>
      <c r="H5229" s="74">
        <f>'IDS Miami Dry Grocery 2025'!$I5229*'IDS Miami Dry Grocery 2025'!$G5229</f>
        <v>0</v>
      </c>
      <c r="I5229" s="78"/>
      <c r="J5229" s="75">
        <v>15.85</v>
      </c>
      <c r="K5229" s="76">
        <f>IFERROR((#REF!*#REF!)+('IDS Miami Dry Grocery 2025'!$J5229*'IDS Miami Dry Grocery 2025'!$I5229),'IDS Miami Dry Grocery 2025'!$J5229*'IDS Miami Dry Grocery 2025'!$I5229)</f>
        <v>0</v>
      </c>
      <c r="M5229" s="97"/>
    </row>
    <row r="5230" spans="1:13" s="35" customFormat="1" ht="15" x14ac:dyDescent="0.2">
      <c r="A5230" s="68" t="s">
        <v>15658</v>
      </c>
      <c r="B5230" s="69" t="s">
        <v>15489</v>
      </c>
      <c r="C5230" s="70" t="s">
        <v>15659</v>
      </c>
      <c r="D5230" s="71" t="s">
        <v>15660</v>
      </c>
      <c r="E5230" s="72">
        <v>12</v>
      </c>
      <c r="F5230" s="73" t="s">
        <v>625</v>
      </c>
      <c r="G5230" s="74">
        <v>1.3592063999999999E-2</v>
      </c>
      <c r="H5230" s="74">
        <f>'IDS Miami Dry Grocery 2025'!$I5230*'IDS Miami Dry Grocery 2025'!$G5230</f>
        <v>0</v>
      </c>
      <c r="I5230" s="78"/>
      <c r="J5230" s="75">
        <v>14.81</v>
      </c>
      <c r="K5230" s="76">
        <f>IFERROR((#REF!*#REF!)+('IDS Miami Dry Grocery 2025'!$J5230*'IDS Miami Dry Grocery 2025'!$I5230),'IDS Miami Dry Grocery 2025'!$J5230*'IDS Miami Dry Grocery 2025'!$I5230)</f>
        <v>0</v>
      </c>
      <c r="M5230" s="97"/>
    </row>
    <row r="5231" spans="1:13" s="35" customFormat="1" ht="15" x14ac:dyDescent="0.2">
      <c r="A5231" s="68" t="s">
        <v>15661</v>
      </c>
      <c r="B5231" s="69" t="s">
        <v>15489</v>
      </c>
      <c r="C5231" s="70" t="s">
        <v>15662</v>
      </c>
      <c r="D5231" s="71" t="s">
        <v>15663</v>
      </c>
      <c r="E5231" s="72">
        <v>12</v>
      </c>
      <c r="F5231" s="73" t="s">
        <v>625</v>
      </c>
      <c r="G5231" s="74">
        <v>1.2459392E-2</v>
      </c>
      <c r="H5231" s="74">
        <f>'IDS Miami Dry Grocery 2025'!$I5231*'IDS Miami Dry Grocery 2025'!$G5231</f>
        <v>0</v>
      </c>
      <c r="I5231" s="78"/>
      <c r="J5231" s="75">
        <v>14.81</v>
      </c>
      <c r="K5231" s="76">
        <f>IFERROR((#REF!*#REF!)+('IDS Miami Dry Grocery 2025'!$J5231*'IDS Miami Dry Grocery 2025'!$I5231),'IDS Miami Dry Grocery 2025'!$J5231*'IDS Miami Dry Grocery 2025'!$I5231)</f>
        <v>0</v>
      </c>
      <c r="M5231" s="97"/>
    </row>
    <row r="5232" spans="1:13" s="35" customFormat="1" ht="15" x14ac:dyDescent="0.2">
      <c r="A5232" s="68" t="s">
        <v>15664</v>
      </c>
      <c r="B5232" s="69" t="s">
        <v>15489</v>
      </c>
      <c r="C5232" s="70" t="s">
        <v>15665</v>
      </c>
      <c r="D5232" s="71" t="s">
        <v>15666</v>
      </c>
      <c r="E5232" s="72">
        <v>12</v>
      </c>
      <c r="F5232" s="73" t="s">
        <v>625</v>
      </c>
      <c r="G5232" s="74">
        <v>1.3308895999999999E-2</v>
      </c>
      <c r="H5232" s="74">
        <f>'IDS Miami Dry Grocery 2025'!$I5232*'IDS Miami Dry Grocery 2025'!$G5232</f>
        <v>0</v>
      </c>
      <c r="I5232" s="78"/>
      <c r="J5232" s="75">
        <v>14.81</v>
      </c>
      <c r="K5232" s="76">
        <f>IFERROR((#REF!*#REF!)+('IDS Miami Dry Grocery 2025'!$J5232*'IDS Miami Dry Grocery 2025'!$I5232),'IDS Miami Dry Grocery 2025'!$J5232*'IDS Miami Dry Grocery 2025'!$I5232)</f>
        <v>0</v>
      </c>
      <c r="M5232" s="97"/>
    </row>
    <row r="5233" spans="1:13" s="35" customFormat="1" ht="15" x14ac:dyDescent="0.2">
      <c r="A5233" s="68" t="s">
        <v>15667</v>
      </c>
      <c r="B5233" s="69" t="s">
        <v>15489</v>
      </c>
      <c r="C5233" s="70" t="s">
        <v>15668</v>
      </c>
      <c r="D5233" s="71" t="s">
        <v>15669</v>
      </c>
      <c r="E5233" s="72">
        <v>24</v>
      </c>
      <c r="F5233" s="73" t="s">
        <v>28</v>
      </c>
      <c r="G5233" s="74">
        <v>1.274256E-2</v>
      </c>
      <c r="H5233" s="74">
        <f>'IDS Miami Dry Grocery 2025'!$I5233*'IDS Miami Dry Grocery 2025'!$G5233</f>
        <v>0</v>
      </c>
      <c r="I5233" s="78"/>
      <c r="J5233" s="75">
        <v>14.03</v>
      </c>
      <c r="K5233" s="76">
        <f>IFERROR((#REF!*#REF!)+('IDS Miami Dry Grocery 2025'!$J5233*'IDS Miami Dry Grocery 2025'!$I5233),'IDS Miami Dry Grocery 2025'!$J5233*'IDS Miami Dry Grocery 2025'!$I5233)</f>
        <v>0</v>
      </c>
      <c r="M5233" s="97"/>
    </row>
    <row r="5234" spans="1:13" s="35" customFormat="1" ht="15" x14ac:dyDescent="0.2">
      <c r="A5234" s="68" t="s">
        <v>15670</v>
      </c>
      <c r="B5234" s="69" t="s">
        <v>15489</v>
      </c>
      <c r="C5234" s="70" t="s">
        <v>15671</v>
      </c>
      <c r="D5234" s="71" t="s">
        <v>15672</v>
      </c>
      <c r="E5234" s="72">
        <v>24</v>
      </c>
      <c r="F5234" s="73" t="s">
        <v>28</v>
      </c>
      <c r="G5234" s="74">
        <v>1.1043552E-2</v>
      </c>
      <c r="H5234" s="74">
        <f>'IDS Miami Dry Grocery 2025'!$I5234*'IDS Miami Dry Grocery 2025'!$G5234</f>
        <v>0</v>
      </c>
      <c r="I5234" s="78"/>
      <c r="J5234" s="75">
        <v>14.03</v>
      </c>
      <c r="K5234" s="76">
        <f>IFERROR((#REF!*#REF!)+('IDS Miami Dry Grocery 2025'!$J5234*'IDS Miami Dry Grocery 2025'!$I5234),'IDS Miami Dry Grocery 2025'!$J5234*'IDS Miami Dry Grocery 2025'!$I5234)</f>
        <v>0</v>
      </c>
      <c r="M5234" s="97"/>
    </row>
    <row r="5235" spans="1:13" s="35" customFormat="1" ht="15" x14ac:dyDescent="0.2">
      <c r="A5235" s="68" t="s">
        <v>15673</v>
      </c>
      <c r="B5235" s="69" t="s">
        <v>15489</v>
      </c>
      <c r="C5235" s="70" t="s">
        <v>15674</v>
      </c>
      <c r="D5235" s="71" t="s">
        <v>15675</v>
      </c>
      <c r="E5235" s="72">
        <v>24</v>
      </c>
      <c r="F5235" s="73" t="s">
        <v>28</v>
      </c>
      <c r="G5235" s="74">
        <v>1.2176223999999999E-2</v>
      </c>
      <c r="H5235" s="74">
        <f>'IDS Miami Dry Grocery 2025'!$I5235*'IDS Miami Dry Grocery 2025'!$G5235</f>
        <v>0</v>
      </c>
      <c r="I5235" s="78"/>
      <c r="J5235" s="75">
        <v>14.03</v>
      </c>
      <c r="K5235" s="76">
        <f>IFERROR((#REF!*#REF!)+('IDS Miami Dry Grocery 2025'!$J5235*'IDS Miami Dry Grocery 2025'!$I5235),'IDS Miami Dry Grocery 2025'!$J5235*'IDS Miami Dry Grocery 2025'!$I5235)</f>
        <v>0</v>
      </c>
      <c r="M5235" s="97"/>
    </row>
    <row r="5236" spans="1:13" s="35" customFormat="1" ht="15" x14ac:dyDescent="0.2">
      <c r="A5236" s="68" t="s">
        <v>15676</v>
      </c>
      <c r="B5236" s="69" t="s">
        <v>15489</v>
      </c>
      <c r="C5236" s="70" t="s">
        <v>15677</v>
      </c>
      <c r="D5236" s="71" t="s">
        <v>15678</v>
      </c>
      <c r="E5236" s="72">
        <v>24</v>
      </c>
      <c r="F5236" s="73" t="s">
        <v>28</v>
      </c>
      <c r="G5236" s="74">
        <v>1.1043552E-2</v>
      </c>
      <c r="H5236" s="74">
        <f>'IDS Miami Dry Grocery 2025'!$I5236*'IDS Miami Dry Grocery 2025'!$G5236</f>
        <v>0</v>
      </c>
      <c r="I5236" s="78"/>
      <c r="J5236" s="75">
        <v>14.03</v>
      </c>
      <c r="K5236" s="76">
        <f>IFERROR((#REF!*#REF!)+('IDS Miami Dry Grocery 2025'!$J5236*'IDS Miami Dry Grocery 2025'!$I5236),'IDS Miami Dry Grocery 2025'!$J5236*'IDS Miami Dry Grocery 2025'!$I5236)</f>
        <v>0</v>
      </c>
      <c r="M5236" s="97"/>
    </row>
    <row r="5237" spans="1:13" s="35" customFormat="1" ht="15" x14ac:dyDescent="0.2">
      <c r="A5237" s="68" t="s">
        <v>15679</v>
      </c>
      <c r="B5237" s="69" t="s">
        <v>15489</v>
      </c>
      <c r="C5237" s="70" t="s">
        <v>15680</v>
      </c>
      <c r="D5237" s="71" t="s">
        <v>15681</v>
      </c>
      <c r="E5237" s="72">
        <v>24</v>
      </c>
      <c r="F5237" s="73" t="s">
        <v>28</v>
      </c>
      <c r="G5237" s="74">
        <v>1.1043552E-2</v>
      </c>
      <c r="H5237" s="74">
        <f>'IDS Miami Dry Grocery 2025'!$I5237*'IDS Miami Dry Grocery 2025'!$G5237</f>
        <v>0</v>
      </c>
      <c r="I5237" s="78"/>
      <c r="J5237" s="75">
        <v>14.03</v>
      </c>
      <c r="K5237" s="76">
        <f>IFERROR((#REF!*#REF!)+('IDS Miami Dry Grocery 2025'!$J5237*'IDS Miami Dry Grocery 2025'!$I5237),'IDS Miami Dry Grocery 2025'!$J5237*'IDS Miami Dry Grocery 2025'!$I5237)</f>
        <v>0</v>
      </c>
      <c r="M5237" s="97"/>
    </row>
    <row r="5238" spans="1:13" s="35" customFormat="1" ht="15" x14ac:dyDescent="0.2">
      <c r="A5238" s="68" t="s">
        <v>15682</v>
      </c>
      <c r="B5238" s="69" t="s">
        <v>15489</v>
      </c>
      <c r="C5238" s="70" t="s">
        <v>15683</v>
      </c>
      <c r="D5238" s="71" t="s">
        <v>15684</v>
      </c>
      <c r="E5238" s="72">
        <v>12</v>
      </c>
      <c r="F5238" s="73" t="s">
        <v>625</v>
      </c>
      <c r="G5238" s="74">
        <v>1.3308895999999999E-2</v>
      </c>
      <c r="H5238" s="74">
        <f>'IDS Miami Dry Grocery 2025'!$I5238*'IDS Miami Dry Grocery 2025'!$G5238</f>
        <v>0</v>
      </c>
      <c r="I5238" s="78"/>
      <c r="J5238" s="75">
        <v>12.2</v>
      </c>
      <c r="K5238" s="76">
        <f>IFERROR((#REF!*#REF!)+('IDS Miami Dry Grocery 2025'!$J5238*'IDS Miami Dry Grocery 2025'!$I5238),'IDS Miami Dry Grocery 2025'!$J5238*'IDS Miami Dry Grocery 2025'!$I5238)</f>
        <v>0</v>
      </c>
      <c r="M5238" s="97"/>
    </row>
    <row r="5239" spans="1:13" s="35" customFormat="1" ht="15" x14ac:dyDescent="0.2">
      <c r="A5239" s="68" t="s">
        <v>15685</v>
      </c>
      <c r="B5239" s="69" t="s">
        <v>15489</v>
      </c>
      <c r="C5239" s="70" t="s">
        <v>15686</v>
      </c>
      <c r="D5239" s="71" t="s">
        <v>15687</v>
      </c>
      <c r="E5239" s="72">
        <v>4</v>
      </c>
      <c r="F5239" s="73" t="s">
        <v>1053</v>
      </c>
      <c r="G5239" s="74">
        <v>1.2459392E-2</v>
      </c>
      <c r="H5239" s="74">
        <f>'IDS Miami Dry Grocery 2025'!$I5239*'IDS Miami Dry Grocery 2025'!$G5239</f>
        <v>0</v>
      </c>
      <c r="I5239" s="78"/>
      <c r="J5239" s="75">
        <v>14.03</v>
      </c>
      <c r="K5239" s="76">
        <f>IFERROR((#REF!*#REF!)+('IDS Miami Dry Grocery 2025'!$J5239*'IDS Miami Dry Grocery 2025'!$I5239),'IDS Miami Dry Grocery 2025'!$J5239*'IDS Miami Dry Grocery 2025'!$I5239)</f>
        <v>0</v>
      </c>
      <c r="M5239" s="97"/>
    </row>
    <row r="5240" spans="1:13" s="35" customFormat="1" ht="15" x14ac:dyDescent="0.2">
      <c r="A5240" s="68" t="s">
        <v>15688</v>
      </c>
      <c r="B5240" s="69" t="s">
        <v>15489</v>
      </c>
      <c r="C5240" s="70" t="s">
        <v>15689</v>
      </c>
      <c r="D5240" s="71" t="s">
        <v>15690</v>
      </c>
      <c r="E5240" s="72">
        <v>4</v>
      </c>
      <c r="F5240" s="73" t="s">
        <v>1053</v>
      </c>
      <c r="G5240" s="74">
        <v>1.1609887999999999E-2</v>
      </c>
      <c r="H5240" s="74">
        <f>'IDS Miami Dry Grocery 2025'!$I5240*'IDS Miami Dry Grocery 2025'!$G5240</f>
        <v>0</v>
      </c>
      <c r="I5240" s="78"/>
      <c r="J5240" s="75">
        <v>15.85</v>
      </c>
      <c r="K5240" s="76">
        <f>IFERROR((#REF!*#REF!)+('IDS Miami Dry Grocery 2025'!$J5240*'IDS Miami Dry Grocery 2025'!$I5240),'IDS Miami Dry Grocery 2025'!$J5240*'IDS Miami Dry Grocery 2025'!$I5240)</f>
        <v>0</v>
      </c>
      <c r="M5240" s="97"/>
    </row>
    <row r="5241" spans="1:13" s="35" customFormat="1" ht="15" x14ac:dyDescent="0.2">
      <c r="A5241" s="68" t="s">
        <v>15691</v>
      </c>
      <c r="B5241" s="69" t="s">
        <v>15489</v>
      </c>
      <c r="C5241" s="70" t="s">
        <v>15692</v>
      </c>
      <c r="D5241" s="71" t="s">
        <v>15693</v>
      </c>
      <c r="E5241" s="72">
        <v>8</v>
      </c>
      <c r="F5241" s="73" t="s">
        <v>4623</v>
      </c>
      <c r="G5241" s="74">
        <v>1.1893055999999999E-2</v>
      </c>
      <c r="H5241" s="74">
        <f>'IDS Miami Dry Grocery 2025'!$I5241*'IDS Miami Dry Grocery 2025'!$G5241</f>
        <v>0</v>
      </c>
      <c r="I5241" s="78"/>
      <c r="J5241" s="75">
        <v>13.67</v>
      </c>
      <c r="K5241" s="76">
        <f>IFERROR((#REF!*#REF!)+('IDS Miami Dry Grocery 2025'!$J5241*'IDS Miami Dry Grocery 2025'!$I5241),'IDS Miami Dry Grocery 2025'!$J5241*'IDS Miami Dry Grocery 2025'!$I5241)</f>
        <v>0</v>
      </c>
      <c r="M5241" s="97"/>
    </row>
    <row r="5242" spans="1:13" s="35" customFormat="1" ht="15" x14ac:dyDescent="0.2">
      <c r="A5242" s="68" t="s">
        <v>15694</v>
      </c>
      <c r="B5242" s="69" t="s">
        <v>15489</v>
      </c>
      <c r="C5242" s="70" t="s">
        <v>15695</v>
      </c>
      <c r="D5242" s="71" t="s">
        <v>15696</v>
      </c>
      <c r="E5242" s="72">
        <v>24</v>
      </c>
      <c r="F5242" s="73" t="s">
        <v>28</v>
      </c>
      <c r="G5242" s="74">
        <v>1.1893055999999999E-2</v>
      </c>
      <c r="H5242" s="74">
        <f>'IDS Miami Dry Grocery 2025'!$I5242*'IDS Miami Dry Grocery 2025'!$G5242</f>
        <v>0</v>
      </c>
      <c r="I5242" s="78"/>
      <c r="J5242" s="75">
        <v>14.03</v>
      </c>
      <c r="K5242" s="76">
        <f>IFERROR((#REF!*#REF!)+('IDS Miami Dry Grocery 2025'!$J5242*'IDS Miami Dry Grocery 2025'!$I5242),'IDS Miami Dry Grocery 2025'!$J5242*'IDS Miami Dry Grocery 2025'!$I5242)</f>
        <v>0</v>
      </c>
      <c r="M5242" s="97"/>
    </row>
    <row r="5243" spans="1:13" s="35" customFormat="1" ht="15" x14ac:dyDescent="0.2">
      <c r="A5243" s="68" t="s">
        <v>15697</v>
      </c>
      <c r="B5243" s="69" t="s">
        <v>15489</v>
      </c>
      <c r="C5243" s="70" t="s">
        <v>15698</v>
      </c>
      <c r="D5243" s="71" t="s">
        <v>15699</v>
      </c>
      <c r="E5243" s="72">
        <v>24</v>
      </c>
      <c r="F5243" s="73" t="s">
        <v>28</v>
      </c>
      <c r="G5243" s="74">
        <v>1.1043552E-2</v>
      </c>
      <c r="H5243" s="74">
        <f>'IDS Miami Dry Grocery 2025'!$I5243*'IDS Miami Dry Grocery 2025'!$G5243</f>
        <v>0</v>
      </c>
      <c r="I5243" s="78"/>
      <c r="J5243" s="75">
        <v>15.85</v>
      </c>
      <c r="K5243" s="76">
        <f>IFERROR((#REF!*#REF!)+('IDS Miami Dry Grocery 2025'!$J5243*'IDS Miami Dry Grocery 2025'!$I5243),'IDS Miami Dry Grocery 2025'!$J5243*'IDS Miami Dry Grocery 2025'!$I5243)</f>
        <v>0</v>
      </c>
      <c r="M5243" s="97"/>
    </row>
    <row r="5244" spans="1:13" s="35" customFormat="1" ht="15" x14ac:dyDescent="0.2">
      <c r="A5244" s="68" t="s">
        <v>15700</v>
      </c>
      <c r="B5244" s="69" t="s">
        <v>15489</v>
      </c>
      <c r="C5244" s="70" t="s">
        <v>15701</v>
      </c>
      <c r="D5244" s="71" t="s">
        <v>15702</v>
      </c>
      <c r="E5244" s="72">
        <v>6</v>
      </c>
      <c r="F5244" s="73" t="s">
        <v>1581</v>
      </c>
      <c r="G5244" s="74">
        <v>1.0760384E-2</v>
      </c>
      <c r="H5244" s="74">
        <f>'IDS Miami Dry Grocery 2025'!$I5244*'IDS Miami Dry Grocery 2025'!$G5244</f>
        <v>0</v>
      </c>
      <c r="I5244" s="78"/>
      <c r="J5244" s="75">
        <v>11.28</v>
      </c>
      <c r="K5244" s="76">
        <f>IFERROR((#REF!*#REF!)+('IDS Miami Dry Grocery 2025'!$J5244*'IDS Miami Dry Grocery 2025'!$I5244),'IDS Miami Dry Grocery 2025'!$J5244*'IDS Miami Dry Grocery 2025'!$I5244)</f>
        <v>0</v>
      </c>
      <c r="M5244" s="97"/>
    </row>
    <row r="5245" spans="1:13" s="35" customFormat="1" ht="15" x14ac:dyDescent="0.2">
      <c r="A5245" s="68" t="s">
        <v>15703</v>
      </c>
      <c r="B5245" s="69" t="s">
        <v>15489</v>
      </c>
      <c r="C5245" s="70" t="s">
        <v>15704</v>
      </c>
      <c r="D5245" s="71" t="s">
        <v>15705</v>
      </c>
      <c r="E5245" s="72">
        <v>8</v>
      </c>
      <c r="F5245" s="73" t="s">
        <v>581</v>
      </c>
      <c r="G5245" s="74">
        <v>1.2459392E-2</v>
      </c>
      <c r="H5245" s="74">
        <f>'IDS Miami Dry Grocery 2025'!$I5245*'IDS Miami Dry Grocery 2025'!$G5245</f>
        <v>0</v>
      </c>
      <c r="I5245" s="78"/>
      <c r="J5245" s="75">
        <v>16.53</v>
      </c>
      <c r="K5245" s="76">
        <f>IFERROR((#REF!*#REF!)+('IDS Miami Dry Grocery 2025'!$J5245*'IDS Miami Dry Grocery 2025'!$I5245),'IDS Miami Dry Grocery 2025'!$J5245*'IDS Miami Dry Grocery 2025'!$I5245)</f>
        <v>0</v>
      </c>
      <c r="M5245" s="97"/>
    </row>
    <row r="5246" spans="1:13" s="35" customFormat="1" ht="15" x14ac:dyDescent="0.2">
      <c r="A5246" s="68" t="s">
        <v>15706</v>
      </c>
      <c r="B5246" s="69" t="s">
        <v>15489</v>
      </c>
      <c r="C5246" s="70" t="s">
        <v>15707</v>
      </c>
      <c r="D5246" s="71" t="s">
        <v>15708</v>
      </c>
      <c r="E5246" s="72">
        <v>12</v>
      </c>
      <c r="F5246" s="73" t="s">
        <v>615</v>
      </c>
      <c r="G5246" s="74">
        <v>1.1609887999999999E-2</v>
      </c>
      <c r="H5246" s="74">
        <f>'IDS Miami Dry Grocery 2025'!$I5246*'IDS Miami Dry Grocery 2025'!$G5246</f>
        <v>0</v>
      </c>
      <c r="I5246" s="78"/>
      <c r="J5246" s="75">
        <v>12.2</v>
      </c>
      <c r="K5246" s="76">
        <f>IFERROR((#REF!*#REF!)+('IDS Miami Dry Grocery 2025'!$J5246*'IDS Miami Dry Grocery 2025'!$I5246),'IDS Miami Dry Grocery 2025'!$J5246*'IDS Miami Dry Grocery 2025'!$I5246)</f>
        <v>0</v>
      </c>
      <c r="M5246" s="97"/>
    </row>
    <row r="5247" spans="1:13" s="35" customFormat="1" ht="15" x14ac:dyDescent="0.2">
      <c r="A5247" s="68" t="s">
        <v>15709</v>
      </c>
      <c r="B5247" s="69" t="s">
        <v>15489</v>
      </c>
      <c r="C5247" s="70" t="s">
        <v>15710</v>
      </c>
      <c r="D5247" s="71" t="s">
        <v>15711</v>
      </c>
      <c r="E5247" s="72">
        <v>12</v>
      </c>
      <c r="F5247" s="73" t="s">
        <v>625</v>
      </c>
      <c r="G5247" s="74">
        <v>1.1609887999999999E-2</v>
      </c>
      <c r="H5247" s="74">
        <f>'IDS Miami Dry Grocery 2025'!$I5247*'IDS Miami Dry Grocery 2025'!$G5247</f>
        <v>0</v>
      </c>
      <c r="I5247" s="78"/>
      <c r="J5247" s="75">
        <v>12.2</v>
      </c>
      <c r="K5247" s="76">
        <f>IFERROR((#REF!*#REF!)+('IDS Miami Dry Grocery 2025'!$J5247*'IDS Miami Dry Grocery 2025'!$I5247),'IDS Miami Dry Grocery 2025'!$J5247*'IDS Miami Dry Grocery 2025'!$I5247)</f>
        <v>0</v>
      </c>
      <c r="M5247" s="97"/>
    </row>
    <row r="5248" spans="1:13" s="35" customFormat="1" ht="15" x14ac:dyDescent="0.2">
      <c r="A5248" s="68" t="s">
        <v>15712</v>
      </c>
      <c r="B5248" s="69" t="s">
        <v>15489</v>
      </c>
      <c r="C5248" s="70" t="s">
        <v>15713</v>
      </c>
      <c r="D5248" s="71" t="s">
        <v>15714</v>
      </c>
      <c r="E5248" s="72">
        <v>4</v>
      </c>
      <c r="F5248" s="73" t="s">
        <v>1053</v>
      </c>
      <c r="G5248" s="74">
        <v>1.0760384E-2</v>
      </c>
      <c r="H5248" s="74">
        <f>'IDS Miami Dry Grocery 2025'!$I5248*'IDS Miami Dry Grocery 2025'!$G5248</f>
        <v>0</v>
      </c>
      <c r="I5248" s="78"/>
      <c r="J5248" s="75">
        <v>14.03</v>
      </c>
      <c r="K5248" s="76">
        <f>IFERROR((#REF!*#REF!)+('IDS Miami Dry Grocery 2025'!$J5248*'IDS Miami Dry Grocery 2025'!$I5248),'IDS Miami Dry Grocery 2025'!$J5248*'IDS Miami Dry Grocery 2025'!$I5248)</f>
        <v>0</v>
      </c>
      <c r="M5248" s="97"/>
    </row>
    <row r="5249" spans="1:13" s="35" customFormat="1" ht="15" x14ac:dyDescent="0.2">
      <c r="A5249" s="68" t="s">
        <v>15715</v>
      </c>
      <c r="B5249" s="69" t="s">
        <v>15489</v>
      </c>
      <c r="C5249" s="70" t="s">
        <v>15716</v>
      </c>
      <c r="D5249" s="71" t="s">
        <v>15717</v>
      </c>
      <c r="E5249" s="72">
        <v>6</v>
      </c>
      <c r="F5249" s="73" t="s">
        <v>15718</v>
      </c>
      <c r="G5249" s="74">
        <v>8.2118719999999985E-3</v>
      </c>
      <c r="H5249" s="74">
        <f>'IDS Miami Dry Grocery 2025'!$I5249*'IDS Miami Dry Grocery 2025'!$G5249</f>
        <v>0</v>
      </c>
      <c r="I5249" s="78"/>
      <c r="J5249" s="75">
        <v>13.1</v>
      </c>
      <c r="K5249" s="76">
        <f>IFERROR((#REF!*#REF!)+('IDS Miami Dry Grocery 2025'!$J5249*'IDS Miami Dry Grocery 2025'!$I5249),'IDS Miami Dry Grocery 2025'!$J5249*'IDS Miami Dry Grocery 2025'!$I5249)</f>
        <v>0</v>
      </c>
      <c r="M5249" s="97"/>
    </row>
    <row r="5250" spans="1:13" s="35" customFormat="1" ht="15" x14ac:dyDescent="0.2">
      <c r="A5250" s="68" t="s">
        <v>15719</v>
      </c>
      <c r="B5250" s="69" t="s">
        <v>15489</v>
      </c>
      <c r="C5250" s="70" t="s">
        <v>15720</v>
      </c>
      <c r="D5250" s="71" t="s">
        <v>15721</v>
      </c>
      <c r="E5250" s="72">
        <v>6</v>
      </c>
      <c r="F5250" s="73" t="s">
        <v>28</v>
      </c>
      <c r="G5250" s="74">
        <v>6.7960319999999996E-3</v>
      </c>
      <c r="H5250" s="74">
        <f>'IDS Miami Dry Grocery 2025'!$I5250*'IDS Miami Dry Grocery 2025'!$G5250</f>
        <v>0</v>
      </c>
      <c r="I5250" s="78"/>
      <c r="J5250" s="75">
        <v>13.1</v>
      </c>
      <c r="K5250" s="76">
        <f>IFERROR((#REF!*#REF!)+('IDS Miami Dry Grocery 2025'!$J5250*'IDS Miami Dry Grocery 2025'!$I5250),'IDS Miami Dry Grocery 2025'!$J5250*'IDS Miami Dry Grocery 2025'!$I5250)</f>
        <v>0</v>
      </c>
      <c r="M5250" s="97"/>
    </row>
    <row r="5251" spans="1:13" s="35" customFormat="1" ht="15" x14ac:dyDescent="0.2">
      <c r="A5251" s="68" t="s">
        <v>15722</v>
      </c>
      <c r="B5251" s="69" t="s">
        <v>15489</v>
      </c>
      <c r="C5251" s="70" t="s">
        <v>15723</v>
      </c>
      <c r="D5251" s="71" t="s">
        <v>15724</v>
      </c>
      <c r="E5251" s="72">
        <v>6</v>
      </c>
      <c r="F5251" s="73" t="s">
        <v>9748</v>
      </c>
      <c r="G5251" s="74">
        <v>6.7960319999999996E-3</v>
      </c>
      <c r="H5251" s="74">
        <f>'IDS Miami Dry Grocery 2025'!$I5251*'IDS Miami Dry Grocery 2025'!$G5251</f>
        <v>0</v>
      </c>
      <c r="I5251" s="78"/>
      <c r="J5251" s="75">
        <v>13.1</v>
      </c>
      <c r="K5251" s="76">
        <f>IFERROR((#REF!*#REF!)+('IDS Miami Dry Grocery 2025'!$J5251*'IDS Miami Dry Grocery 2025'!$I5251),'IDS Miami Dry Grocery 2025'!$J5251*'IDS Miami Dry Grocery 2025'!$I5251)</f>
        <v>0</v>
      </c>
      <c r="M5251" s="97"/>
    </row>
    <row r="5252" spans="1:13" s="35" customFormat="1" ht="15" x14ac:dyDescent="0.2">
      <c r="A5252" s="68" t="s">
        <v>15725</v>
      </c>
      <c r="B5252" s="69" t="s">
        <v>15489</v>
      </c>
      <c r="C5252" s="70" t="s">
        <v>15726</v>
      </c>
      <c r="D5252" s="71" t="s">
        <v>15727</v>
      </c>
      <c r="E5252" s="72">
        <v>6</v>
      </c>
      <c r="F5252" s="73" t="s">
        <v>9748</v>
      </c>
      <c r="G5252" s="74">
        <v>6.7960319999999996E-3</v>
      </c>
      <c r="H5252" s="74">
        <f>'IDS Miami Dry Grocery 2025'!$I5252*'IDS Miami Dry Grocery 2025'!$G5252</f>
        <v>0</v>
      </c>
      <c r="I5252" s="78"/>
      <c r="J5252" s="75">
        <v>13.1</v>
      </c>
      <c r="K5252" s="76">
        <f>IFERROR((#REF!*#REF!)+('IDS Miami Dry Grocery 2025'!$J5252*'IDS Miami Dry Grocery 2025'!$I5252),'IDS Miami Dry Grocery 2025'!$J5252*'IDS Miami Dry Grocery 2025'!$I5252)</f>
        <v>0</v>
      </c>
      <c r="M5252" s="97"/>
    </row>
    <row r="5253" spans="1:13" s="35" customFormat="1" ht="15" x14ac:dyDescent="0.2">
      <c r="A5253" s="68" t="s">
        <v>15728</v>
      </c>
      <c r="B5253" s="69" t="s">
        <v>15489</v>
      </c>
      <c r="C5253" s="70" t="s">
        <v>15729</v>
      </c>
      <c r="D5253" s="71" t="s">
        <v>15730</v>
      </c>
      <c r="E5253" s="72">
        <v>12</v>
      </c>
      <c r="F5253" s="73" t="s">
        <v>625</v>
      </c>
      <c r="G5253" s="74">
        <v>1.1609887999999999E-2</v>
      </c>
      <c r="H5253" s="74">
        <f>'IDS Miami Dry Grocery 2025'!$I5253*'IDS Miami Dry Grocery 2025'!$G5253</f>
        <v>0</v>
      </c>
      <c r="I5253" s="78"/>
      <c r="J5253" s="75">
        <v>12.2</v>
      </c>
      <c r="K5253" s="76">
        <f>IFERROR((#REF!*#REF!)+('IDS Miami Dry Grocery 2025'!$J5253*'IDS Miami Dry Grocery 2025'!$I5253),'IDS Miami Dry Grocery 2025'!$J5253*'IDS Miami Dry Grocery 2025'!$I5253)</f>
        <v>0</v>
      </c>
      <c r="M5253" s="97"/>
    </row>
    <row r="5254" spans="1:13" s="35" customFormat="1" ht="15" x14ac:dyDescent="0.2">
      <c r="A5254" s="68" t="s">
        <v>15731</v>
      </c>
      <c r="B5254" s="69" t="s">
        <v>15489</v>
      </c>
      <c r="C5254" s="70" t="s">
        <v>15732</v>
      </c>
      <c r="D5254" s="71" t="s">
        <v>15733</v>
      </c>
      <c r="E5254" s="72">
        <v>24</v>
      </c>
      <c r="F5254" s="73" t="s">
        <v>28</v>
      </c>
      <c r="G5254" s="74">
        <v>1.0760384E-2</v>
      </c>
      <c r="H5254" s="74">
        <f>'IDS Miami Dry Grocery 2025'!$I5254*'IDS Miami Dry Grocery 2025'!$G5254</f>
        <v>0</v>
      </c>
      <c r="I5254" s="78"/>
      <c r="J5254" s="75">
        <v>14.03</v>
      </c>
      <c r="K5254" s="76">
        <f>IFERROR((#REF!*#REF!)+('IDS Miami Dry Grocery 2025'!$J5254*'IDS Miami Dry Grocery 2025'!$I5254),'IDS Miami Dry Grocery 2025'!$J5254*'IDS Miami Dry Grocery 2025'!$I5254)</f>
        <v>0</v>
      </c>
      <c r="M5254" s="97"/>
    </row>
    <row r="5255" spans="1:13" s="35" customFormat="1" ht="15" x14ac:dyDescent="0.2">
      <c r="A5255" s="68" t="s">
        <v>15734</v>
      </c>
      <c r="B5255" s="69" t="s">
        <v>15489</v>
      </c>
      <c r="C5255" s="70" t="s">
        <v>15735</v>
      </c>
      <c r="D5255" s="71" t="s">
        <v>15736</v>
      </c>
      <c r="E5255" s="72">
        <v>24</v>
      </c>
      <c r="F5255" s="73" t="s">
        <v>28</v>
      </c>
      <c r="G5255" s="74">
        <v>1.0477215999999999E-2</v>
      </c>
      <c r="H5255" s="74">
        <f>'IDS Miami Dry Grocery 2025'!$I5255*'IDS Miami Dry Grocery 2025'!$G5255</f>
        <v>0</v>
      </c>
      <c r="I5255" s="78"/>
      <c r="J5255" s="75">
        <v>14.03</v>
      </c>
      <c r="K5255" s="76">
        <f>IFERROR((#REF!*#REF!)+('IDS Miami Dry Grocery 2025'!$J5255*'IDS Miami Dry Grocery 2025'!$I5255),'IDS Miami Dry Grocery 2025'!$J5255*'IDS Miami Dry Grocery 2025'!$I5255)</f>
        <v>0</v>
      </c>
      <c r="M5255" s="97"/>
    </row>
    <row r="5256" spans="1:13" s="35" customFormat="1" ht="15" x14ac:dyDescent="0.2">
      <c r="A5256" s="68" t="s">
        <v>15737</v>
      </c>
      <c r="B5256" s="69" t="s">
        <v>15489</v>
      </c>
      <c r="C5256" s="70" t="s">
        <v>15738</v>
      </c>
      <c r="D5256" s="71" t="s">
        <v>15739</v>
      </c>
      <c r="E5256" s="72">
        <v>24</v>
      </c>
      <c r="F5256" s="73" t="s">
        <v>28</v>
      </c>
      <c r="G5256" s="74">
        <v>1.0760384E-2</v>
      </c>
      <c r="H5256" s="74">
        <f>'IDS Miami Dry Grocery 2025'!$I5256*'IDS Miami Dry Grocery 2025'!$G5256</f>
        <v>0</v>
      </c>
      <c r="I5256" s="78"/>
      <c r="J5256" s="75">
        <v>14.03</v>
      </c>
      <c r="K5256" s="76">
        <f>IFERROR((#REF!*#REF!)+('IDS Miami Dry Grocery 2025'!$J5256*'IDS Miami Dry Grocery 2025'!$I5256),'IDS Miami Dry Grocery 2025'!$J5256*'IDS Miami Dry Grocery 2025'!$I5256)</f>
        <v>0</v>
      </c>
      <c r="M5256" s="97"/>
    </row>
    <row r="5257" spans="1:13" s="35" customFormat="1" ht="15" x14ac:dyDescent="0.2">
      <c r="A5257" s="68" t="s">
        <v>15740</v>
      </c>
      <c r="B5257" s="69" t="s">
        <v>15489</v>
      </c>
      <c r="C5257" s="70" t="s">
        <v>15741</v>
      </c>
      <c r="D5257" s="71" t="s">
        <v>15742</v>
      </c>
      <c r="E5257" s="72">
        <v>12</v>
      </c>
      <c r="F5257" s="73" t="s">
        <v>625</v>
      </c>
      <c r="G5257" s="74">
        <v>1.1609887999999999E-2</v>
      </c>
      <c r="H5257" s="74">
        <f>'IDS Miami Dry Grocery 2025'!$I5257*'IDS Miami Dry Grocery 2025'!$G5257</f>
        <v>0</v>
      </c>
      <c r="I5257" s="78"/>
      <c r="J5257" s="75">
        <v>12.2</v>
      </c>
      <c r="K5257" s="76">
        <f>IFERROR((#REF!*#REF!)+('IDS Miami Dry Grocery 2025'!$J5257*'IDS Miami Dry Grocery 2025'!$I5257),'IDS Miami Dry Grocery 2025'!$J5257*'IDS Miami Dry Grocery 2025'!$I5257)</f>
        <v>0</v>
      </c>
      <c r="M5257" s="97"/>
    </row>
    <row r="5258" spans="1:13" s="35" customFormat="1" ht="15" x14ac:dyDescent="0.2">
      <c r="A5258" s="68" t="s">
        <v>15743</v>
      </c>
      <c r="B5258" s="69" t="s">
        <v>15489</v>
      </c>
      <c r="C5258" s="70" t="s">
        <v>15744</v>
      </c>
      <c r="D5258" s="71" t="s">
        <v>15745</v>
      </c>
      <c r="E5258" s="72">
        <v>8</v>
      </c>
      <c r="F5258" s="73" t="s">
        <v>581</v>
      </c>
      <c r="G5258" s="74">
        <v>1.2459392E-2</v>
      </c>
      <c r="H5258" s="74">
        <f>'IDS Miami Dry Grocery 2025'!$I5258*'IDS Miami Dry Grocery 2025'!$G5258</f>
        <v>0</v>
      </c>
      <c r="I5258" s="78"/>
      <c r="J5258" s="75">
        <v>13.67</v>
      </c>
      <c r="K5258" s="76">
        <f>IFERROR((#REF!*#REF!)+('IDS Miami Dry Grocery 2025'!$J5258*'IDS Miami Dry Grocery 2025'!$I5258),'IDS Miami Dry Grocery 2025'!$J5258*'IDS Miami Dry Grocery 2025'!$I5258)</f>
        <v>0</v>
      </c>
      <c r="M5258" s="97"/>
    </row>
    <row r="5259" spans="1:13" s="35" customFormat="1" ht="15" x14ac:dyDescent="0.2">
      <c r="A5259" s="68" t="s">
        <v>15746</v>
      </c>
      <c r="B5259" s="69" t="s">
        <v>15489</v>
      </c>
      <c r="C5259" s="70" t="s">
        <v>15747</v>
      </c>
      <c r="D5259" s="71" t="s">
        <v>15748</v>
      </c>
      <c r="E5259" s="72">
        <v>8</v>
      </c>
      <c r="F5259" s="73" t="s">
        <v>581</v>
      </c>
      <c r="G5259" s="74">
        <v>1.3592063999999999E-2</v>
      </c>
      <c r="H5259" s="74">
        <f>'IDS Miami Dry Grocery 2025'!$I5259*'IDS Miami Dry Grocery 2025'!$G5259</f>
        <v>0</v>
      </c>
      <c r="I5259" s="78"/>
      <c r="J5259" s="75">
        <v>16.53</v>
      </c>
      <c r="K5259" s="76">
        <f>IFERROR((#REF!*#REF!)+('IDS Miami Dry Grocery 2025'!$J5259*'IDS Miami Dry Grocery 2025'!$I5259),'IDS Miami Dry Grocery 2025'!$J5259*'IDS Miami Dry Grocery 2025'!$I5259)</f>
        <v>0</v>
      </c>
      <c r="M5259" s="97"/>
    </row>
    <row r="5260" spans="1:13" s="35" customFormat="1" ht="15" x14ac:dyDescent="0.2">
      <c r="A5260" s="68" t="s">
        <v>15749</v>
      </c>
      <c r="B5260" s="69" t="s">
        <v>15489</v>
      </c>
      <c r="C5260" s="70" t="s">
        <v>15750</v>
      </c>
      <c r="D5260" s="71" t="s">
        <v>15751</v>
      </c>
      <c r="E5260" s="72">
        <v>8</v>
      </c>
      <c r="F5260" s="73" t="s">
        <v>581</v>
      </c>
      <c r="G5260" s="74">
        <v>1.3592063999999999E-2</v>
      </c>
      <c r="H5260" s="74">
        <f>'IDS Miami Dry Grocery 2025'!$I5260*'IDS Miami Dry Grocery 2025'!$G5260</f>
        <v>0</v>
      </c>
      <c r="I5260" s="78"/>
      <c r="J5260" s="75">
        <v>16.53</v>
      </c>
      <c r="K5260" s="76">
        <f>IFERROR((#REF!*#REF!)+('IDS Miami Dry Grocery 2025'!$J5260*'IDS Miami Dry Grocery 2025'!$I5260),'IDS Miami Dry Grocery 2025'!$J5260*'IDS Miami Dry Grocery 2025'!$I5260)</f>
        <v>0</v>
      </c>
      <c r="M5260" s="97"/>
    </row>
    <row r="5261" spans="1:13" s="35" customFormat="1" ht="15" x14ac:dyDescent="0.2">
      <c r="A5261" s="68" t="s">
        <v>15752</v>
      </c>
      <c r="B5261" s="69" t="s">
        <v>15489</v>
      </c>
      <c r="C5261" s="70" t="s">
        <v>15753</v>
      </c>
      <c r="D5261" s="71" t="s">
        <v>15754</v>
      </c>
      <c r="E5261" s="72">
        <v>6</v>
      </c>
      <c r="F5261" s="73" t="s">
        <v>28</v>
      </c>
      <c r="G5261" s="74">
        <v>6.7960319999999996E-3</v>
      </c>
      <c r="H5261" s="74">
        <f>'IDS Miami Dry Grocery 2025'!$I5261*'IDS Miami Dry Grocery 2025'!$G5261</f>
        <v>0</v>
      </c>
      <c r="I5261" s="78"/>
      <c r="J5261" s="75">
        <v>13.1</v>
      </c>
      <c r="K5261" s="76">
        <f>IFERROR((#REF!*#REF!)+('IDS Miami Dry Grocery 2025'!$J5261*'IDS Miami Dry Grocery 2025'!$I5261),'IDS Miami Dry Grocery 2025'!$J5261*'IDS Miami Dry Grocery 2025'!$I5261)</f>
        <v>0</v>
      </c>
      <c r="M5261" s="97"/>
    </row>
    <row r="5262" spans="1:13" s="35" customFormat="1" ht="15" x14ac:dyDescent="0.2">
      <c r="A5262" s="68" t="s">
        <v>15755</v>
      </c>
      <c r="B5262" s="69" t="s">
        <v>15489</v>
      </c>
      <c r="C5262" s="70" t="s">
        <v>15756</v>
      </c>
      <c r="D5262" s="71" t="s">
        <v>15757</v>
      </c>
      <c r="E5262" s="72">
        <v>12</v>
      </c>
      <c r="F5262" s="73" t="s">
        <v>625</v>
      </c>
      <c r="G5262" s="74">
        <v>1.1609887999999999E-2</v>
      </c>
      <c r="H5262" s="74">
        <f>'IDS Miami Dry Grocery 2025'!$I5262*'IDS Miami Dry Grocery 2025'!$G5262</f>
        <v>0</v>
      </c>
      <c r="I5262" s="78"/>
      <c r="J5262" s="75">
        <v>12.2</v>
      </c>
      <c r="K5262" s="76">
        <f>IFERROR((#REF!*#REF!)+('IDS Miami Dry Grocery 2025'!$J5262*'IDS Miami Dry Grocery 2025'!$I5262),'IDS Miami Dry Grocery 2025'!$J5262*'IDS Miami Dry Grocery 2025'!$I5262)</f>
        <v>0</v>
      </c>
      <c r="M5262" s="97"/>
    </row>
    <row r="5263" spans="1:13" s="35" customFormat="1" ht="15" x14ac:dyDescent="0.2">
      <c r="A5263" s="68" t="s">
        <v>15758</v>
      </c>
      <c r="B5263" s="69" t="s">
        <v>15489</v>
      </c>
      <c r="C5263" s="70" t="s">
        <v>15759</v>
      </c>
      <c r="D5263" s="71" t="s">
        <v>15760</v>
      </c>
      <c r="E5263" s="72">
        <v>8</v>
      </c>
      <c r="F5263" s="73" t="s">
        <v>581</v>
      </c>
      <c r="G5263" s="74">
        <v>1.1893055999999999E-2</v>
      </c>
      <c r="H5263" s="74">
        <f>'IDS Miami Dry Grocery 2025'!$I5263*'IDS Miami Dry Grocery 2025'!$G5263</f>
        <v>0</v>
      </c>
      <c r="I5263" s="78"/>
      <c r="J5263" s="75">
        <v>16.53</v>
      </c>
      <c r="K5263" s="76">
        <f>IFERROR((#REF!*#REF!)+('IDS Miami Dry Grocery 2025'!$J5263*'IDS Miami Dry Grocery 2025'!$I5263),'IDS Miami Dry Grocery 2025'!$J5263*'IDS Miami Dry Grocery 2025'!$I5263)</f>
        <v>0</v>
      </c>
      <c r="M5263" s="97"/>
    </row>
    <row r="5264" spans="1:13" s="35" customFormat="1" ht="15" x14ac:dyDescent="0.2">
      <c r="A5264" s="68" t="s">
        <v>15761</v>
      </c>
      <c r="B5264" s="69" t="s">
        <v>15489</v>
      </c>
      <c r="C5264" s="70" t="s">
        <v>15762</v>
      </c>
      <c r="D5264" s="71" t="s">
        <v>15763</v>
      </c>
      <c r="E5264" s="72">
        <v>24</v>
      </c>
      <c r="F5264" s="73" t="s">
        <v>28</v>
      </c>
      <c r="G5264" s="74">
        <v>9.3445439999999998E-3</v>
      </c>
      <c r="H5264" s="74">
        <f>'IDS Miami Dry Grocery 2025'!$I5264*'IDS Miami Dry Grocery 2025'!$G5264</f>
        <v>0</v>
      </c>
      <c r="I5264" s="78"/>
      <c r="J5264" s="75">
        <v>15.85</v>
      </c>
      <c r="K5264" s="76">
        <f>IFERROR((#REF!*#REF!)+('IDS Miami Dry Grocery 2025'!$J5264*'IDS Miami Dry Grocery 2025'!$I5264),'IDS Miami Dry Grocery 2025'!$J5264*'IDS Miami Dry Grocery 2025'!$I5264)</f>
        <v>0</v>
      </c>
      <c r="M5264" s="97"/>
    </row>
    <row r="5265" spans="1:13" s="35" customFormat="1" ht="15" x14ac:dyDescent="0.2">
      <c r="A5265" s="68" t="s">
        <v>15764</v>
      </c>
      <c r="B5265" s="69" t="s">
        <v>15489</v>
      </c>
      <c r="C5265" s="70" t="s">
        <v>15765</v>
      </c>
      <c r="D5265" s="71" t="s">
        <v>15766</v>
      </c>
      <c r="E5265" s="72">
        <v>12</v>
      </c>
      <c r="F5265" s="73" t="s">
        <v>3424</v>
      </c>
      <c r="G5265" s="74">
        <v>9.9108799999999986E-3</v>
      </c>
      <c r="H5265" s="74">
        <f>'IDS Miami Dry Grocery 2025'!$I5265*'IDS Miami Dry Grocery 2025'!$G5265</f>
        <v>0</v>
      </c>
      <c r="I5265" s="78"/>
      <c r="J5265" s="75">
        <v>52.19</v>
      </c>
      <c r="K5265" s="76">
        <f>IFERROR((#REF!*#REF!)+('IDS Miami Dry Grocery 2025'!$J5265*'IDS Miami Dry Grocery 2025'!$I5265),'IDS Miami Dry Grocery 2025'!$J5265*'IDS Miami Dry Grocery 2025'!$I5265)</f>
        <v>0</v>
      </c>
      <c r="M5265" s="97"/>
    </row>
    <row r="5266" spans="1:13" s="35" customFormat="1" ht="15" x14ac:dyDescent="0.2">
      <c r="A5266" s="68" t="s">
        <v>15767</v>
      </c>
      <c r="B5266" s="69" t="s">
        <v>15489</v>
      </c>
      <c r="C5266" s="70" t="s">
        <v>15768</v>
      </c>
      <c r="D5266" s="71" t="s">
        <v>15769</v>
      </c>
      <c r="E5266" s="72">
        <v>48</v>
      </c>
      <c r="F5266" s="73" t="s">
        <v>5512</v>
      </c>
      <c r="G5266" s="74">
        <v>2.2936608000000001E-2</v>
      </c>
      <c r="H5266" s="74">
        <f>'IDS Miami Dry Grocery 2025'!$I5266*'IDS Miami Dry Grocery 2025'!$G5266</f>
        <v>0</v>
      </c>
      <c r="I5266" s="78"/>
      <c r="J5266" s="75">
        <v>102.5</v>
      </c>
      <c r="K5266" s="76">
        <f>IFERROR((#REF!*#REF!)+('IDS Miami Dry Grocery 2025'!$J5266*'IDS Miami Dry Grocery 2025'!$I5266),'IDS Miami Dry Grocery 2025'!$J5266*'IDS Miami Dry Grocery 2025'!$I5266)</f>
        <v>0</v>
      </c>
      <c r="M5266" s="97"/>
    </row>
    <row r="5267" spans="1:13" s="35" customFormat="1" ht="15" x14ac:dyDescent="0.2">
      <c r="A5267" s="68" t="s">
        <v>15770</v>
      </c>
      <c r="B5267" s="69" t="s">
        <v>15489</v>
      </c>
      <c r="C5267" s="70" t="s">
        <v>15771</v>
      </c>
      <c r="D5267" s="71" t="s">
        <v>15772</v>
      </c>
      <c r="E5267" s="72">
        <v>12</v>
      </c>
      <c r="F5267" s="73" t="s">
        <v>3428</v>
      </c>
      <c r="G5267" s="74">
        <v>9.9108799999999986E-3</v>
      </c>
      <c r="H5267" s="74">
        <f>'IDS Miami Dry Grocery 2025'!$I5267*'IDS Miami Dry Grocery 2025'!$G5267</f>
        <v>0</v>
      </c>
      <c r="I5267" s="78"/>
      <c r="J5267" s="75">
        <v>52.19</v>
      </c>
      <c r="K5267" s="76">
        <f>IFERROR((#REF!*#REF!)+('IDS Miami Dry Grocery 2025'!$J5267*'IDS Miami Dry Grocery 2025'!$I5267),'IDS Miami Dry Grocery 2025'!$J5267*'IDS Miami Dry Grocery 2025'!$I5267)</f>
        <v>0</v>
      </c>
      <c r="M5267" s="97"/>
    </row>
    <row r="5268" spans="1:13" s="35" customFormat="1" ht="15" x14ac:dyDescent="0.2">
      <c r="A5268" s="68" t="s">
        <v>15773</v>
      </c>
      <c r="B5268" s="69" t="s">
        <v>15489</v>
      </c>
      <c r="C5268" s="70" t="s">
        <v>15774</v>
      </c>
      <c r="D5268" s="71" t="s">
        <v>15775</v>
      </c>
      <c r="E5268" s="72">
        <v>12</v>
      </c>
      <c r="F5268" s="73" t="s">
        <v>1072</v>
      </c>
      <c r="G5268" s="74">
        <v>1.0760384E-2</v>
      </c>
      <c r="H5268" s="74">
        <f>'IDS Miami Dry Grocery 2025'!$I5268*'IDS Miami Dry Grocery 2025'!$G5268</f>
        <v>0</v>
      </c>
      <c r="I5268" s="78"/>
      <c r="J5268" s="75">
        <v>57.55</v>
      </c>
      <c r="K5268" s="76">
        <f>IFERROR((#REF!*#REF!)+('IDS Miami Dry Grocery 2025'!$J5268*'IDS Miami Dry Grocery 2025'!$I5268),'IDS Miami Dry Grocery 2025'!$J5268*'IDS Miami Dry Grocery 2025'!$I5268)</f>
        <v>0</v>
      </c>
      <c r="M5268" s="97"/>
    </row>
    <row r="5269" spans="1:13" s="35" customFormat="1" ht="15" x14ac:dyDescent="0.2">
      <c r="A5269" s="68" t="s">
        <v>15776</v>
      </c>
      <c r="B5269" s="69" t="s">
        <v>15489</v>
      </c>
      <c r="C5269" s="70" t="s">
        <v>15777</v>
      </c>
      <c r="D5269" s="71" t="s">
        <v>15778</v>
      </c>
      <c r="E5269" s="72">
        <v>12</v>
      </c>
      <c r="F5269" s="73" t="s">
        <v>3428</v>
      </c>
      <c r="G5269" s="74">
        <v>9.9108799999999986E-3</v>
      </c>
      <c r="H5269" s="74">
        <f>'IDS Miami Dry Grocery 2025'!$I5269*'IDS Miami Dry Grocery 2025'!$G5269</f>
        <v>0</v>
      </c>
      <c r="I5269" s="78"/>
      <c r="J5269" s="75">
        <v>52.19</v>
      </c>
      <c r="K5269" s="76">
        <f>IFERROR((#REF!*#REF!)+('IDS Miami Dry Grocery 2025'!$J5269*'IDS Miami Dry Grocery 2025'!$I5269),'IDS Miami Dry Grocery 2025'!$J5269*'IDS Miami Dry Grocery 2025'!$I5269)</f>
        <v>0</v>
      </c>
      <c r="M5269" s="97"/>
    </row>
    <row r="5270" spans="1:13" s="35" customFormat="1" ht="15" x14ac:dyDescent="0.2">
      <c r="A5270" s="68" t="s">
        <v>15779</v>
      </c>
      <c r="B5270" s="69" t="s">
        <v>15489</v>
      </c>
      <c r="C5270" s="70" t="s">
        <v>15780</v>
      </c>
      <c r="D5270" s="71" t="s">
        <v>15781</v>
      </c>
      <c r="E5270" s="72">
        <v>12</v>
      </c>
      <c r="F5270" s="73" t="s">
        <v>1072</v>
      </c>
      <c r="G5270" s="74">
        <v>1.0194047999999999E-2</v>
      </c>
      <c r="H5270" s="74">
        <f>'IDS Miami Dry Grocery 2025'!$I5270*'IDS Miami Dry Grocery 2025'!$G5270</f>
        <v>0</v>
      </c>
      <c r="I5270" s="78"/>
      <c r="J5270" s="75">
        <v>57.55</v>
      </c>
      <c r="K5270" s="76">
        <f>IFERROR((#REF!*#REF!)+('IDS Miami Dry Grocery 2025'!$J5270*'IDS Miami Dry Grocery 2025'!$I5270),'IDS Miami Dry Grocery 2025'!$J5270*'IDS Miami Dry Grocery 2025'!$I5270)</f>
        <v>0</v>
      </c>
      <c r="M5270" s="97"/>
    </row>
    <row r="5271" spans="1:13" s="35" customFormat="1" ht="15" x14ac:dyDescent="0.2">
      <c r="A5271" s="68" t="s">
        <v>15782</v>
      </c>
      <c r="B5271" s="69" t="s">
        <v>15489</v>
      </c>
      <c r="C5271" s="70" t="s">
        <v>15783</v>
      </c>
      <c r="D5271" s="71" t="s">
        <v>15784</v>
      </c>
      <c r="E5271" s="72">
        <v>12</v>
      </c>
      <c r="F5271" s="73" t="s">
        <v>1072</v>
      </c>
      <c r="G5271" s="74">
        <v>1.0477215999999999E-2</v>
      </c>
      <c r="H5271" s="74">
        <f>'IDS Miami Dry Grocery 2025'!$I5271*'IDS Miami Dry Grocery 2025'!$G5271</f>
        <v>0</v>
      </c>
      <c r="I5271" s="78"/>
      <c r="J5271" s="75">
        <v>50.65</v>
      </c>
      <c r="K5271" s="76">
        <f>IFERROR((#REF!*#REF!)+('IDS Miami Dry Grocery 2025'!$J5271*'IDS Miami Dry Grocery 2025'!$I5271),'IDS Miami Dry Grocery 2025'!$J5271*'IDS Miami Dry Grocery 2025'!$I5271)</f>
        <v>0</v>
      </c>
      <c r="M5271" s="97"/>
    </row>
    <row r="5272" spans="1:13" s="35" customFormat="1" ht="15" x14ac:dyDescent="0.2">
      <c r="A5272" s="68" t="s">
        <v>15785</v>
      </c>
      <c r="B5272" s="69" t="s">
        <v>15489</v>
      </c>
      <c r="C5272" s="70" t="s">
        <v>15786</v>
      </c>
      <c r="D5272" s="71" t="s">
        <v>15787</v>
      </c>
      <c r="E5272" s="72">
        <v>12</v>
      </c>
      <c r="F5272" s="73" t="s">
        <v>1072</v>
      </c>
      <c r="G5272" s="74">
        <v>1.0194047999999999E-2</v>
      </c>
      <c r="H5272" s="74">
        <f>'IDS Miami Dry Grocery 2025'!$I5272*'IDS Miami Dry Grocery 2025'!$G5272</f>
        <v>0</v>
      </c>
      <c r="I5272" s="78"/>
      <c r="J5272" s="75">
        <v>50.65</v>
      </c>
      <c r="K5272" s="76">
        <f>IFERROR((#REF!*#REF!)+('IDS Miami Dry Grocery 2025'!$J5272*'IDS Miami Dry Grocery 2025'!$I5272),'IDS Miami Dry Grocery 2025'!$J5272*'IDS Miami Dry Grocery 2025'!$I5272)</f>
        <v>0</v>
      </c>
      <c r="M5272" s="97"/>
    </row>
    <row r="5273" spans="1:13" s="35" customFormat="1" ht="15" x14ac:dyDescent="0.2">
      <c r="A5273" s="68" t="s">
        <v>15788</v>
      </c>
      <c r="B5273" s="69" t="s">
        <v>15489</v>
      </c>
      <c r="C5273" s="70" t="s">
        <v>15789</v>
      </c>
      <c r="D5273" s="71" t="s">
        <v>15790</v>
      </c>
      <c r="E5273" s="72">
        <v>12</v>
      </c>
      <c r="F5273" s="73" t="s">
        <v>1072</v>
      </c>
      <c r="G5273" s="74">
        <v>1.0477215999999999E-2</v>
      </c>
      <c r="H5273" s="74">
        <f>'IDS Miami Dry Grocery 2025'!$I5273*'IDS Miami Dry Grocery 2025'!$G5273</f>
        <v>0</v>
      </c>
      <c r="I5273" s="78"/>
      <c r="J5273" s="75">
        <v>57.55</v>
      </c>
      <c r="K5273" s="76">
        <f>IFERROR((#REF!*#REF!)+('IDS Miami Dry Grocery 2025'!$J5273*'IDS Miami Dry Grocery 2025'!$I5273),'IDS Miami Dry Grocery 2025'!$J5273*'IDS Miami Dry Grocery 2025'!$I5273)</f>
        <v>0</v>
      </c>
      <c r="M5273" s="97"/>
    </row>
    <row r="5274" spans="1:13" s="35" customFormat="1" ht="15" x14ac:dyDescent="0.2">
      <c r="A5274" s="68" t="s">
        <v>15791</v>
      </c>
      <c r="B5274" s="69" t="s">
        <v>15489</v>
      </c>
      <c r="C5274" s="70" t="s">
        <v>15792</v>
      </c>
      <c r="D5274" s="71" t="s">
        <v>15793</v>
      </c>
      <c r="E5274" s="72">
        <v>12</v>
      </c>
      <c r="F5274" s="73" t="s">
        <v>1072</v>
      </c>
      <c r="G5274" s="74">
        <v>1.0477215999999999E-2</v>
      </c>
      <c r="H5274" s="74">
        <f>'IDS Miami Dry Grocery 2025'!$I5274*'IDS Miami Dry Grocery 2025'!$G5274</f>
        <v>0</v>
      </c>
      <c r="I5274" s="78"/>
      <c r="J5274" s="75">
        <v>50.65</v>
      </c>
      <c r="K5274" s="76">
        <f>IFERROR((#REF!*#REF!)+('IDS Miami Dry Grocery 2025'!$J5274*'IDS Miami Dry Grocery 2025'!$I5274),'IDS Miami Dry Grocery 2025'!$J5274*'IDS Miami Dry Grocery 2025'!$I5274)</f>
        <v>0</v>
      </c>
      <c r="M5274" s="97"/>
    </row>
    <row r="5275" spans="1:13" s="35" customFormat="1" ht="15" x14ac:dyDescent="0.2">
      <c r="A5275" s="68" t="s">
        <v>15794</v>
      </c>
      <c r="B5275" s="69" t="s">
        <v>15489</v>
      </c>
      <c r="C5275" s="70" t="s">
        <v>15795</v>
      </c>
      <c r="D5275" s="71" t="s">
        <v>15796</v>
      </c>
      <c r="E5275" s="72">
        <v>12</v>
      </c>
      <c r="F5275" s="73" t="s">
        <v>1064</v>
      </c>
      <c r="G5275" s="74">
        <v>1.0477215999999999E-2</v>
      </c>
      <c r="H5275" s="74">
        <f>'IDS Miami Dry Grocery 2025'!$I5275*'IDS Miami Dry Grocery 2025'!$G5275</f>
        <v>0</v>
      </c>
      <c r="I5275" s="78"/>
      <c r="J5275" s="75">
        <v>57.55</v>
      </c>
      <c r="K5275" s="76">
        <f>IFERROR((#REF!*#REF!)+('IDS Miami Dry Grocery 2025'!$J5275*'IDS Miami Dry Grocery 2025'!$I5275),'IDS Miami Dry Grocery 2025'!$J5275*'IDS Miami Dry Grocery 2025'!$I5275)</f>
        <v>0</v>
      </c>
      <c r="M5275" s="97"/>
    </row>
    <row r="5276" spans="1:13" s="35" customFormat="1" ht="15" x14ac:dyDescent="0.2">
      <c r="A5276" s="68" t="s">
        <v>15797</v>
      </c>
      <c r="B5276" s="69" t="s">
        <v>15489</v>
      </c>
      <c r="C5276" s="70" t="s">
        <v>15798</v>
      </c>
      <c r="D5276" s="71" t="s">
        <v>15799</v>
      </c>
      <c r="E5276" s="72">
        <v>8</v>
      </c>
      <c r="F5276" s="73" t="s">
        <v>1010</v>
      </c>
      <c r="G5276" s="74">
        <v>7.928704E-3</v>
      </c>
      <c r="H5276" s="74">
        <f>'IDS Miami Dry Grocery 2025'!$I5276*'IDS Miami Dry Grocery 2025'!$G5276</f>
        <v>0</v>
      </c>
      <c r="I5276" s="78"/>
      <c r="J5276" s="75">
        <v>36.340000000000003</v>
      </c>
      <c r="K5276" s="76">
        <f>IFERROR((#REF!*#REF!)+('IDS Miami Dry Grocery 2025'!$J5276*'IDS Miami Dry Grocery 2025'!$I5276),'IDS Miami Dry Grocery 2025'!$J5276*'IDS Miami Dry Grocery 2025'!$I5276)</f>
        <v>0</v>
      </c>
      <c r="M5276" s="97"/>
    </row>
    <row r="5277" spans="1:13" s="35" customFormat="1" ht="15" x14ac:dyDescent="0.2">
      <c r="A5277" s="68" t="s">
        <v>15800</v>
      </c>
      <c r="B5277" s="69" t="s">
        <v>15489</v>
      </c>
      <c r="C5277" s="70" t="s">
        <v>15801</v>
      </c>
      <c r="D5277" s="71" t="s">
        <v>15802</v>
      </c>
      <c r="E5277" s="72">
        <v>12</v>
      </c>
      <c r="F5277" s="73" t="s">
        <v>3428</v>
      </c>
      <c r="G5277" s="74">
        <v>9.9108799999999986E-3</v>
      </c>
      <c r="H5277" s="74">
        <f>'IDS Miami Dry Grocery 2025'!$I5277*'IDS Miami Dry Grocery 2025'!$G5277</f>
        <v>0</v>
      </c>
      <c r="I5277" s="78"/>
      <c r="J5277" s="75">
        <v>52.19</v>
      </c>
      <c r="K5277" s="76">
        <f>IFERROR((#REF!*#REF!)+('IDS Miami Dry Grocery 2025'!$J5277*'IDS Miami Dry Grocery 2025'!$I5277),'IDS Miami Dry Grocery 2025'!$J5277*'IDS Miami Dry Grocery 2025'!$I5277)</f>
        <v>0</v>
      </c>
      <c r="M5277" s="97"/>
    </row>
    <row r="5278" spans="1:13" s="35" customFormat="1" ht="15" x14ac:dyDescent="0.2">
      <c r="A5278" s="68" t="s">
        <v>15803</v>
      </c>
      <c r="B5278" s="69" t="s">
        <v>15489</v>
      </c>
      <c r="C5278" s="70" t="s">
        <v>15804</v>
      </c>
      <c r="D5278" s="71" t="s">
        <v>15805</v>
      </c>
      <c r="E5278" s="72">
        <v>12</v>
      </c>
      <c r="F5278" s="73" t="s">
        <v>1072</v>
      </c>
      <c r="G5278" s="74">
        <v>1.0194047999999999E-2</v>
      </c>
      <c r="H5278" s="74">
        <f>'IDS Miami Dry Grocery 2025'!$I5278*'IDS Miami Dry Grocery 2025'!$G5278</f>
        <v>0</v>
      </c>
      <c r="I5278" s="78"/>
      <c r="J5278" s="75">
        <v>57.55</v>
      </c>
      <c r="K5278" s="76">
        <f>IFERROR((#REF!*#REF!)+('IDS Miami Dry Grocery 2025'!$J5278*'IDS Miami Dry Grocery 2025'!$I5278),'IDS Miami Dry Grocery 2025'!$J5278*'IDS Miami Dry Grocery 2025'!$I5278)</f>
        <v>0</v>
      </c>
      <c r="M5278" s="97"/>
    </row>
    <row r="5279" spans="1:13" s="35" customFormat="1" ht="15" x14ac:dyDescent="0.2">
      <c r="A5279" s="68" t="s">
        <v>15806</v>
      </c>
      <c r="B5279" s="69" t="s">
        <v>15489</v>
      </c>
      <c r="C5279" s="70" t="s">
        <v>15807</v>
      </c>
      <c r="D5279" s="71" t="s">
        <v>15808</v>
      </c>
      <c r="E5279" s="72">
        <v>12</v>
      </c>
      <c r="F5279" s="73" t="s">
        <v>1064</v>
      </c>
      <c r="G5279" s="74">
        <v>1.0194047999999999E-2</v>
      </c>
      <c r="H5279" s="74">
        <f>'IDS Miami Dry Grocery 2025'!$I5279*'IDS Miami Dry Grocery 2025'!$G5279</f>
        <v>0</v>
      </c>
      <c r="I5279" s="78"/>
      <c r="J5279" s="75">
        <v>57.55</v>
      </c>
      <c r="K5279" s="76">
        <f>IFERROR((#REF!*#REF!)+('IDS Miami Dry Grocery 2025'!$J5279*'IDS Miami Dry Grocery 2025'!$I5279),'IDS Miami Dry Grocery 2025'!$J5279*'IDS Miami Dry Grocery 2025'!$I5279)</f>
        <v>0</v>
      </c>
      <c r="M5279" s="97"/>
    </row>
    <row r="5280" spans="1:13" s="35" customFormat="1" ht="15" x14ac:dyDescent="0.2">
      <c r="A5280" s="68" t="s">
        <v>15809</v>
      </c>
      <c r="B5280" s="69" t="s">
        <v>15489</v>
      </c>
      <c r="C5280" s="70" t="s">
        <v>15810</v>
      </c>
      <c r="D5280" s="71" t="s">
        <v>15811</v>
      </c>
      <c r="E5280" s="72">
        <v>12</v>
      </c>
      <c r="F5280" s="73" t="s">
        <v>1072</v>
      </c>
      <c r="G5280" s="74">
        <v>1.0760384E-2</v>
      </c>
      <c r="H5280" s="74">
        <f>'IDS Miami Dry Grocery 2025'!$I5280*'IDS Miami Dry Grocery 2025'!$G5280</f>
        <v>0</v>
      </c>
      <c r="I5280" s="78"/>
      <c r="J5280" s="75">
        <v>57.55</v>
      </c>
      <c r="K5280" s="76">
        <f>IFERROR((#REF!*#REF!)+('IDS Miami Dry Grocery 2025'!$J5280*'IDS Miami Dry Grocery 2025'!$I5280),'IDS Miami Dry Grocery 2025'!$J5280*'IDS Miami Dry Grocery 2025'!$I5280)</f>
        <v>0</v>
      </c>
      <c r="M5280" s="97"/>
    </row>
    <row r="5281" spans="1:13" s="35" customFormat="1" ht="15" x14ac:dyDescent="0.2">
      <c r="A5281" s="68" t="s">
        <v>15812</v>
      </c>
      <c r="B5281" s="69" t="s">
        <v>15489</v>
      </c>
      <c r="C5281" s="70" t="s">
        <v>15813</v>
      </c>
      <c r="D5281" s="71" t="s">
        <v>15814</v>
      </c>
      <c r="E5281" s="72">
        <v>12</v>
      </c>
      <c r="F5281" s="73" t="s">
        <v>1072</v>
      </c>
      <c r="G5281" s="74">
        <v>1.0760384E-2</v>
      </c>
      <c r="H5281" s="74">
        <f>'IDS Miami Dry Grocery 2025'!$I5281*'IDS Miami Dry Grocery 2025'!$G5281</f>
        <v>0</v>
      </c>
      <c r="I5281" s="78"/>
      <c r="J5281" s="75">
        <v>57.55</v>
      </c>
      <c r="K5281" s="76">
        <f>IFERROR((#REF!*#REF!)+('IDS Miami Dry Grocery 2025'!$J5281*'IDS Miami Dry Grocery 2025'!$I5281),'IDS Miami Dry Grocery 2025'!$J5281*'IDS Miami Dry Grocery 2025'!$I5281)</f>
        <v>0</v>
      </c>
      <c r="M5281" s="97"/>
    </row>
    <row r="5282" spans="1:13" s="35" customFormat="1" ht="15" x14ac:dyDescent="0.2">
      <c r="A5282" s="68" t="s">
        <v>15815</v>
      </c>
      <c r="B5282" s="69" t="s">
        <v>15489</v>
      </c>
      <c r="C5282" s="70" t="s">
        <v>15816</v>
      </c>
      <c r="D5282" s="71" t="s">
        <v>15817</v>
      </c>
      <c r="E5282" s="72">
        <v>12</v>
      </c>
      <c r="F5282" s="73" t="s">
        <v>1072</v>
      </c>
      <c r="G5282" s="74">
        <v>1.0760384E-2</v>
      </c>
      <c r="H5282" s="74">
        <f>'IDS Miami Dry Grocery 2025'!$I5282*'IDS Miami Dry Grocery 2025'!$G5282</f>
        <v>0</v>
      </c>
      <c r="I5282" s="78"/>
      <c r="J5282" s="75">
        <v>50.65</v>
      </c>
      <c r="K5282" s="76">
        <f>IFERROR((#REF!*#REF!)+('IDS Miami Dry Grocery 2025'!$J5282*'IDS Miami Dry Grocery 2025'!$I5282),'IDS Miami Dry Grocery 2025'!$J5282*'IDS Miami Dry Grocery 2025'!$I5282)</f>
        <v>0</v>
      </c>
      <c r="M5282" s="97"/>
    </row>
    <row r="5283" spans="1:13" s="35" customFormat="1" ht="15" x14ac:dyDescent="0.2">
      <c r="A5283" s="68" t="s">
        <v>15818</v>
      </c>
      <c r="B5283" s="69" t="s">
        <v>15489</v>
      </c>
      <c r="C5283" s="70" t="s">
        <v>15819</v>
      </c>
      <c r="D5283" s="71" t="s">
        <v>15820</v>
      </c>
      <c r="E5283" s="72">
        <v>12</v>
      </c>
      <c r="F5283" s="73" t="s">
        <v>3428</v>
      </c>
      <c r="G5283" s="74">
        <v>9.9108799999999986E-3</v>
      </c>
      <c r="H5283" s="74">
        <f>'IDS Miami Dry Grocery 2025'!$I5283*'IDS Miami Dry Grocery 2025'!$G5283</f>
        <v>0</v>
      </c>
      <c r="I5283" s="78"/>
      <c r="J5283" s="75">
        <v>51.69</v>
      </c>
      <c r="K5283" s="76">
        <f>IFERROR((#REF!*#REF!)+('IDS Miami Dry Grocery 2025'!$J5283*'IDS Miami Dry Grocery 2025'!$I5283),'IDS Miami Dry Grocery 2025'!$J5283*'IDS Miami Dry Grocery 2025'!$I5283)</f>
        <v>0</v>
      </c>
      <c r="M5283" s="97"/>
    </row>
    <row r="5284" spans="1:13" s="35" customFormat="1" ht="15" x14ac:dyDescent="0.2">
      <c r="A5284" s="68" t="s">
        <v>15821</v>
      </c>
      <c r="B5284" s="69" t="s">
        <v>15489</v>
      </c>
      <c r="C5284" s="70" t="s">
        <v>15822</v>
      </c>
      <c r="D5284" s="71" t="s">
        <v>15823</v>
      </c>
      <c r="E5284" s="72">
        <v>12</v>
      </c>
      <c r="F5284" s="73" t="s">
        <v>3424</v>
      </c>
      <c r="G5284" s="74">
        <v>9.9108799999999986E-3</v>
      </c>
      <c r="H5284" s="74">
        <f>'IDS Miami Dry Grocery 2025'!$I5284*'IDS Miami Dry Grocery 2025'!$G5284</f>
        <v>0</v>
      </c>
      <c r="I5284" s="78"/>
      <c r="J5284" s="75">
        <v>52.19</v>
      </c>
      <c r="K5284" s="76">
        <f>IFERROR((#REF!*#REF!)+('IDS Miami Dry Grocery 2025'!$J5284*'IDS Miami Dry Grocery 2025'!$I5284),'IDS Miami Dry Grocery 2025'!$J5284*'IDS Miami Dry Grocery 2025'!$I5284)</f>
        <v>0</v>
      </c>
      <c r="M5284" s="97"/>
    </row>
    <row r="5285" spans="1:13" s="35" customFormat="1" ht="15" x14ac:dyDescent="0.2">
      <c r="A5285" s="68" t="s">
        <v>15824</v>
      </c>
      <c r="B5285" s="69" t="s">
        <v>15489</v>
      </c>
      <c r="C5285" s="70" t="s">
        <v>15825</v>
      </c>
      <c r="D5285" s="71" t="s">
        <v>15826</v>
      </c>
      <c r="E5285" s="72">
        <v>12</v>
      </c>
      <c r="F5285" s="73" t="s">
        <v>1064</v>
      </c>
      <c r="G5285" s="74">
        <v>1.0760384E-2</v>
      </c>
      <c r="H5285" s="74">
        <f>'IDS Miami Dry Grocery 2025'!$I5285*'IDS Miami Dry Grocery 2025'!$G5285</f>
        <v>0</v>
      </c>
      <c r="I5285" s="78"/>
      <c r="J5285" s="75">
        <v>57.55</v>
      </c>
      <c r="K5285" s="76">
        <f>IFERROR((#REF!*#REF!)+('IDS Miami Dry Grocery 2025'!$J5285*'IDS Miami Dry Grocery 2025'!$I5285),'IDS Miami Dry Grocery 2025'!$J5285*'IDS Miami Dry Grocery 2025'!$I5285)</f>
        <v>0</v>
      </c>
      <c r="M5285" s="97"/>
    </row>
    <row r="5286" spans="1:13" s="35" customFormat="1" ht="15" x14ac:dyDescent="0.2">
      <c r="A5286" s="68" t="s">
        <v>15827</v>
      </c>
      <c r="B5286" s="69" t="s">
        <v>15489</v>
      </c>
      <c r="C5286" s="70">
        <v>611443340013</v>
      </c>
      <c r="D5286" s="71" t="s">
        <v>15828</v>
      </c>
      <c r="E5286" s="72">
        <v>12</v>
      </c>
      <c r="F5286" s="73" t="s">
        <v>78</v>
      </c>
      <c r="G5286" s="74">
        <v>0</v>
      </c>
      <c r="H5286" s="74">
        <f>'IDS Miami Dry Grocery 2025'!$I5286*'IDS Miami Dry Grocery 2025'!$G5286</f>
        <v>0</v>
      </c>
      <c r="I5286" s="78"/>
      <c r="J5286" s="75">
        <v>51.66</v>
      </c>
      <c r="K5286" s="76">
        <f>IFERROR((#REF!*#REF!)+('IDS Miami Dry Grocery 2025'!$J5286*'IDS Miami Dry Grocery 2025'!$I5286),'IDS Miami Dry Grocery 2025'!$J5286*'IDS Miami Dry Grocery 2025'!$I5286)</f>
        <v>0</v>
      </c>
      <c r="M5286" s="97"/>
    </row>
    <row r="5287" spans="1:13" s="35" customFormat="1" ht="15" x14ac:dyDescent="0.2">
      <c r="A5287" s="68" t="s">
        <v>15829</v>
      </c>
      <c r="B5287" s="69" t="s">
        <v>15489</v>
      </c>
      <c r="C5287" s="70">
        <v>611443345032</v>
      </c>
      <c r="D5287" s="71" t="s">
        <v>15830</v>
      </c>
      <c r="E5287" s="72">
        <v>12</v>
      </c>
      <c r="F5287" s="73" t="s">
        <v>78</v>
      </c>
      <c r="G5287" s="74">
        <v>0</v>
      </c>
      <c r="H5287" s="74">
        <f>'IDS Miami Dry Grocery 2025'!$I5287*'IDS Miami Dry Grocery 2025'!$G5287</f>
        <v>0</v>
      </c>
      <c r="I5287" s="78"/>
      <c r="J5287" s="75">
        <v>51.66</v>
      </c>
      <c r="K5287" s="76">
        <f>IFERROR((#REF!*#REF!)+('IDS Miami Dry Grocery 2025'!$J5287*'IDS Miami Dry Grocery 2025'!$I5287),'IDS Miami Dry Grocery 2025'!$J5287*'IDS Miami Dry Grocery 2025'!$I5287)</f>
        <v>0</v>
      </c>
      <c r="M5287" s="97"/>
    </row>
    <row r="5288" spans="1:13" s="35" customFormat="1" ht="15" x14ac:dyDescent="0.2">
      <c r="A5288" s="68" t="s">
        <v>15831</v>
      </c>
      <c r="B5288" s="69" t="s">
        <v>15489</v>
      </c>
      <c r="C5288" s="70">
        <v>52603041201</v>
      </c>
      <c r="D5288" s="71" t="s">
        <v>15832</v>
      </c>
      <c r="E5288" s="72">
        <v>12</v>
      </c>
      <c r="F5288" s="73" t="s">
        <v>78</v>
      </c>
      <c r="G5288" s="74">
        <v>0</v>
      </c>
      <c r="H5288" s="74">
        <f>'IDS Miami Dry Grocery 2025'!$I5288*'IDS Miami Dry Grocery 2025'!$G5288</f>
        <v>0</v>
      </c>
      <c r="I5288" s="78"/>
      <c r="J5288" s="75">
        <v>81.459999999999994</v>
      </c>
      <c r="K5288" s="76">
        <f>IFERROR((#REF!*#REF!)+('IDS Miami Dry Grocery 2025'!$J5288*'IDS Miami Dry Grocery 2025'!$I5288),'IDS Miami Dry Grocery 2025'!$J5288*'IDS Miami Dry Grocery 2025'!$I5288)</f>
        <v>0</v>
      </c>
      <c r="M5288" s="97"/>
    </row>
    <row r="5289" spans="1:13" s="35" customFormat="1" ht="15" x14ac:dyDescent="0.2">
      <c r="A5289" s="68" t="s">
        <v>15833</v>
      </c>
      <c r="B5289" s="69" t="s">
        <v>15489</v>
      </c>
      <c r="C5289" s="70">
        <v>52603040945</v>
      </c>
      <c r="D5289" s="71" t="s">
        <v>15834</v>
      </c>
      <c r="E5289" s="72">
        <v>12</v>
      </c>
      <c r="F5289" s="73" t="s">
        <v>78</v>
      </c>
      <c r="G5289" s="74">
        <v>0</v>
      </c>
      <c r="H5289" s="74">
        <f>'IDS Miami Dry Grocery 2025'!$I5289*'IDS Miami Dry Grocery 2025'!$G5289</f>
        <v>0</v>
      </c>
      <c r="I5289" s="78"/>
      <c r="J5289" s="75">
        <v>81.459999999999994</v>
      </c>
      <c r="K5289" s="76">
        <f>IFERROR((#REF!*#REF!)+('IDS Miami Dry Grocery 2025'!$J5289*'IDS Miami Dry Grocery 2025'!$I5289),'IDS Miami Dry Grocery 2025'!$J5289*'IDS Miami Dry Grocery 2025'!$I5289)</f>
        <v>0</v>
      </c>
      <c r="M5289" s="97"/>
    </row>
    <row r="5290" spans="1:13" s="35" customFormat="1" ht="15" x14ac:dyDescent="0.2">
      <c r="A5290" s="68" t="s">
        <v>15836</v>
      </c>
      <c r="B5290" s="69" t="s">
        <v>15835</v>
      </c>
      <c r="C5290" s="70"/>
      <c r="D5290" s="71" t="s">
        <v>15837</v>
      </c>
      <c r="E5290" s="72">
        <v>6</v>
      </c>
      <c r="F5290" s="73" t="s">
        <v>4165</v>
      </c>
      <c r="G5290" s="74">
        <v>0</v>
      </c>
      <c r="H5290" s="74">
        <f>'IDS Miami Dry Grocery 2025'!$I5290*'IDS Miami Dry Grocery 2025'!$G5290</f>
        <v>0</v>
      </c>
      <c r="I5290" s="78"/>
      <c r="J5290" s="75">
        <v>40.69</v>
      </c>
      <c r="K5290" s="76">
        <f>IFERROR((#REF!*#REF!)+('IDS Miami Dry Grocery 2025'!$J5290*'IDS Miami Dry Grocery 2025'!$I5290),'IDS Miami Dry Grocery 2025'!$J5290*'IDS Miami Dry Grocery 2025'!$I5290)</f>
        <v>0</v>
      </c>
      <c r="M5290" s="97"/>
    </row>
    <row r="5291" spans="1:13" s="35" customFormat="1" ht="15" x14ac:dyDescent="0.2">
      <c r="A5291" s="68" t="s">
        <v>15838</v>
      </c>
      <c r="B5291" s="69" t="s">
        <v>15835</v>
      </c>
      <c r="C5291" s="70" t="s">
        <v>15839</v>
      </c>
      <c r="D5291" s="71" t="s">
        <v>15840</v>
      </c>
      <c r="E5291" s="72">
        <v>4</v>
      </c>
      <c r="F5291" s="73" t="s">
        <v>981</v>
      </c>
      <c r="G5291" s="74">
        <v>1.3875231999999999E-2</v>
      </c>
      <c r="H5291" s="74">
        <f>'IDS Miami Dry Grocery 2025'!$I5291*'IDS Miami Dry Grocery 2025'!$G5291</f>
        <v>0</v>
      </c>
      <c r="I5291" s="78"/>
      <c r="J5291" s="75">
        <v>46.26</v>
      </c>
      <c r="K5291" s="76">
        <f>IFERROR((#REF!*#REF!)+('IDS Miami Dry Grocery 2025'!$J5291*'IDS Miami Dry Grocery 2025'!$I5291),'IDS Miami Dry Grocery 2025'!$J5291*'IDS Miami Dry Grocery 2025'!$I5291)</f>
        <v>0</v>
      </c>
      <c r="M5291" s="97"/>
    </row>
    <row r="5292" spans="1:13" s="35" customFormat="1" ht="15" x14ac:dyDescent="0.2">
      <c r="A5292" s="68" t="s">
        <v>15841</v>
      </c>
      <c r="B5292" s="69" t="s">
        <v>15835</v>
      </c>
      <c r="C5292" s="70" t="s">
        <v>15842</v>
      </c>
      <c r="D5292" s="71" t="s">
        <v>15843</v>
      </c>
      <c r="E5292" s="72">
        <v>6</v>
      </c>
      <c r="F5292" s="73" t="s">
        <v>1999</v>
      </c>
      <c r="G5292" s="74">
        <v>2.83168E-3</v>
      </c>
      <c r="H5292" s="74">
        <f>'IDS Miami Dry Grocery 2025'!$I5292*'IDS Miami Dry Grocery 2025'!$G5292</f>
        <v>0</v>
      </c>
      <c r="I5292" s="78"/>
      <c r="J5292" s="75">
        <v>52.27</v>
      </c>
      <c r="K5292" s="76">
        <f>IFERROR((#REF!*#REF!)+('IDS Miami Dry Grocery 2025'!$J5292*'IDS Miami Dry Grocery 2025'!$I5292),'IDS Miami Dry Grocery 2025'!$J5292*'IDS Miami Dry Grocery 2025'!$I5292)</f>
        <v>0</v>
      </c>
      <c r="M5292" s="97"/>
    </row>
    <row r="5293" spans="1:13" s="35" customFormat="1" ht="15" x14ac:dyDescent="0.2">
      <c r="A5293" s="68" t="s">
        <v>15844</v>
      </c>
      <c r="B5293" s="69" t="s">
        <v>15835</v>
      </c>
      <c r="C5293" s="70" t="s">
        <v>15845</v>
      </c>
      <c r="D5293" s="71" t="s">
        <v>15846</v>
      </c>
      <c r="E5293" s="72">
        <v>4</v>
      </c>
      <c r="F5293" s="73" t="s">
        <v>981</v>
      </c>
      <c r="G5293" s="74">
        <v>1.4441568E-2</v>
      </c>
      <c r="H5293" s="74">
        <f>'IDS Miami Dry Grocery 2025'!$I5293*'IDS Miami Dry Grocery 2025'!$G5293</f>
        <v>0</v>
      </c>
      <c r="I5293" s="78"/>
      <c r="J5293" s="75">
        <v>46.26</v>
      </c>
      <c r="K5293" s="76">
        <f>IFERROR((#REF!*#REF!)+('IDS Miami Dry Grocery 2025'!$J5293*'IDS Miami Dry Grocery 2025'!$I5293),'IDS Miami Dry Grocery 2025'!$J5293*'IDS Miami Dry Grocery 2025'!$I5293)</f>
        <v>0</v>
      </c>
      <c r="M5293" s="97"/>
    </row>
    <row r="5294" spans="1:13" s="35" customFormat="1" ht="15" x14ac:dyDescent="0.2">
      <c r="A5294" s="68" t="s">
        <v>15847</v>
      </c>
      <c r="B5294" s="69" t="s">
        <v>15835</v>
      </c>
      <c r="C5294" s="70" t="s">
        <v>15848</v>
      </c>
      <c r="D5294" s="71" t="s">
        <v>15849</v>
      </c>
      <c r="E5294" s="72">
        <v>8</v>
      </c>
      <c r="F5294" s="73" t="s">
        <v>11851</v>
      </c>
      <c r="G5294" s="74">
        <v>1.7839583999999999E-2</v>
      </c>
      <c r="H5294" s="74">
        <f>'IDS Miami Dry Grocery 2025'!$I5294*'IDS Miami Dry Grocery 2025'!$G5294</f>
        <v>0</v>
      </c>
      <c r="I5294" s="78"/>
      <c r="J5294" s="75">
        <v>38.58</v>
      </c>
      <c r="K5294" s="76">
        <f>IFERROR((#REF!*#REF!)+('IDS Miami Dry Grocery 2025'!$J5294*'IDS Miami Dry Grocery 2025'!$I5294),'IDS Miami Dry Grocery 2025'!$J5294*'IDS Miami Dry Grocery 2025'!$I5294)</f>
        <v>0</v>
      </c>
      <c r="M5294" s="97"/>
    </row>
    <row r="5295" spans="1:13" s="35" customFormat="1" ht="15" x14ac:dyDescent="0.2">
      <c r="A5295" s="68" t="s">
        <v>15850</v>
      </c>
      <c r="B5295" s="69" t="s">
        <v>15835</v>
      </c>
      <c r="C5295" s="70" t="s">
        <v>15851</v>
      </c>
      <c r="D5295" s="71" t="s">
        <v>15852</v>
      </c>
      <c r="E5295" s="72">
        <v>12</v>
      </c>
      <c r="F5295" s="73" t="s">
        <v>3942</v>
      </c>
      <c r="G5295" s="74">
        <v>2.8883136E-2</v>
      </c>
      <c r="H5295" s="74">
        <f>'IDS Miami Dry Grocery 2025'!$I5295*'IDS Miami Dry Grocery 2025'!$G5295</f>
        <v>0</v>
      </c>
      <c r="I5295" s="78"/>
      <c r="J5295" s="75">
        <v>50.08</v>
      </c>
      <c r="K5295" s="76">
        <f>IFERROR((#REF!*#REF!)+('IDS Miami Dry Grocery 2025'!$J5295*'IDS Miami Dry Grocery 2025'!$I5295),'IDS Miami Dry Grocery 2025'!$J5295*'IDS Miami Dry Grocery 2025'!$I5295)</f>
        <v>0</v>
      </c>
      <c r="M5295" s="97"/>
    </row>
    <row r="5296" spans="1:13" s="35" customFormat="1" ht="15" x14ac:dyDescent="0.2">
      <c r="A5296" s="68" t="s">
        <v>15853</v>
      </c>
      <c r="B5296" s="69" t="s">
        <v>15835</v>
      </c>
      <c r="C5296" s="70" t="s">
        <v>15854</v>
      </c>
      <c r="D5296" s="71" t="s">
        <v>15855</v>
      </c>
      <c r="E5296" s="72">
        <v>8</v>
      </c>
      <c r="F5296" s="73" t="s">
        <v>3942</v>
      </c>
      <c r="G5296" s="74">
        <v>2.0388095999999998E-2</v>
      </c>
      <c r="H5296" s="74">
        <f>'IDS Miami Dry Grocery 2025'!$I5296*'IDS Miami Dry Grocery 2025'!$G5296</f>
        <v>0</v>
      </c>
      <c r="I5296" s="78"/>
      <c r="J5296" s="75">
        <v>38.19</v>
      </c>
      <c r="K5296" s="76">
        <f>IFERROR((#REF!*#REF!)+('IDS Miami Dry Grocery 2025'!$J5296*'IDS Miami Dry Grocery 2025'!$I5296),'IDS Miami Dry Grocery 2025'!$J5296*'IDS Miami Dry Grocery 2025'!$I5296)</f>
        <v>0</v>
      </c>
      <c r="M5296" s="97"/>
    </row>
    <row r="5297" spans="1:13" s="35" customFormat="1" ht="15" x14ac:dyDescent="0.2">
      <c r="A5297" s="68" t="s">
        <v>15856</v>
      </c>
      <c r="B5297" s="69" t="s">
        <v>15835</v>
      </c>
      <c r="C5297" s="70" t="s">
        <v>15857</v>
      </c>
      <c r="D5297" s="71" t="s">
        <v>15858</v>
      </c>
      <c r="E5297" s="72">
        <v>6</v>
      </c>
      <c r="F5297" s="73" t="s">
        <v>3116</v>
      </c>
      <c r="G5297" s="74">
        <v>2.8316799999999998E-4</v>
      </c>
      <c r="H5297" s="74">
        <f>'IDS Miami Dry Grocery 2025'!$I5297*'IDS Miami Dry Grocery 2025'!$G5297</f>
        <v>0</v>
      </c>
      <c r="I5297" s="78"/>
      <c r="J5297" s="75">
        <v>15.82</v>
      </c>
      <c r="K5297" s="76">
        <f>IFERROR((#REF!*#REF!)+('IDS Miami Dry Grocery 2025'!$J5297*'IDS Miami Dry Grocery 2025'!$I5297),'IDS Miami Dry Grocery 2025'!$J5297*'IDS Miami Dry Grocery 2025'!$I5297)</f>
        <v>0</v>
      </c>
      <c r="M5297" s="97"/>
    </row>
    <row r="5298" spans="1:13" s="35" customFormat="1" ht="15" x14ac:dyDescent="0.2">
      <c r="A5298" s="68" t="s">
        <v>15860</v>
      </c>
      <c r="B5298" s="69" t="s">
        <v>15859</v>
      </c>
      <c r="C5298" s="70" t="s">
        <v>15861</v>
      </c>
      <c r="D5298" s="71" t="s">
        <v>15862</v>
      </c>
      <c r="E5298" s="72">
        <v>6</v>
      </c>
      <c r="F5298" s="73" t="s">
        <v>936</v>
      </c>
      <c r="G5298" s="74">
        <v>0</v>
      </c>
      <c r="H5298" s="74">
        <f>'IDS Miami Dry Grocery 2025'!$I5298*'IDS Miami Dry Grocery 2025'!$G5298</f>
        <v>0</v>
      </c>
      <c r="I5298" s="78"/>
      <c r="J5298" s="75">
        <v>44.06</v>
      </c>
      <c r="K5298" s="76">
        <f>IFERROR((#REF!*#REF!)+('IDS Miami Dry Grocery 2025'!$J5298*'IDS Miami Dry Grocery 2025'!$I5298),'IDS Miami Dry Grocery 2025'!$J5298*'IDS Miami Dry Grocery 2025'!$I5298)</f>
        <v>0</v>
      </c>
      <c r="M5298" s="97"/>
    </row>
    <row r="5299" spans="1:13" s="35" customFormat="1" ht="15" x14ac:dyDescent="0.2">
      <c r="A5299" s="68" t="s">
        <v>15863</v>
      </c>
      <c r="B5299" s="69" t="s">
        <v>15859</v>
      </c>
      <c r="C5299" s="70" t="s">
        <v>15864</v>
      </c>
      <c r="D5299" s="71" t="s">
        <v>15865</v>
      </c>
      <c r="E5299" s="72">
        <v>18</v>
      </c>
      <c r="F5299" s="73" t="s">
        <v>1722</v>
      </c>
      <c r="G5299" s="74">
        <v>5.0970239999999995E-3</v>
      </c>
      <c r="H5299" s="74">
        <f>'IDS Miami Dry Grocery 2025'!$I5299*'IDS Miami Dry Grocery 2025'!$G5299</f>
        <v>0</v>
      </c>
      <c r="I5299" s="78"/>
      <c r="J5299" s="75">
        <v>28.44</v>
      </c>
      <c r="K5299" s="76">
        <f>IFERROR((#REF!*#REF!)+('IDS Miami Dry Grocery 2025'!$J5299*'IDS Miami Dry Grocery 2025'!$I5299),'IDS Miami Dry Grocery 2025'!$J5299*'IDS Miami Dry Grocery 2025'!$I5299)</f>
        <v>0</v>
      </c>
      <c r="M5299" s="97"/>
    </row>
    <row r="5300" spans="1:13" s="35" customFormat="1" ht="15" x14ac:dyDescent="0.2">
      <c r="A5300" s="68" t="s">
        <v>15866</v>
      </c>
      <c r="B5300" s="69" t="s">
        <v>15859</v>
      </c>
      <c r="C5300" s="70" t="s">
        <v>15867</v>
      </c>
      <c r="D5300" s="71" t="s">
        <v>15868</v>
      </c>
      <c r="E5300" s="72">
        <v>18</v>
      </c>
      <c r="F5300" s="73" t="s">
        <v>14078</v>
      </c>
      <c r="G5300" s="74">
        <v>5.0970239999999995E-3</v>
      </c>
      <c r="H5300" s="74">
        <f>'IDS Miami Dry Grocery 2025'!$I5300*'IDS Miami Dry Grocery 2025'!$G5300</f>
        <v>0</v>
      </c>
      <c r="I5300" s="78"/>
      <c r="J5300" s="75">
        <v>28.44</v>
      </c>
      <c r="K5300" s="76">
        <f>IFERROR((#REF!*#REF!)+('IDS Miami Dry Grocery 2025'!$J5300*'IDS Miami Dry Grocery 2025'!$I5300),'IDS Miami Dry Grocery 2025'!$J5300*'IDS Miami Dry Grocery 2025'!$I5300)</f>
        <v>0</v>
      </c>
      <c r="M5300" s="97"/>
    </row>
    <row r="5301" spans="1:13" s="35" customFormat="1" ht="15" x14ac:dyDescent="0.2">
      <c r="A5301" s="68" t="s">
        <v>15869</v>
      </c>
      <c r="B5301" s="69" t="s">
        <v>15859</v>
      </c>
      <c r="C5301" s="70" t="s">
        <v>15870</v>
      </c>
      <c r="D5301" s="71" t="s">
        <v>15871</v>
      </c>
      <c r="E5301" s="72">
        <v>18</v>
      </c>
      <c r="F5301" s="73" t="s">
        <v>1722</v>
      </c>
      <c r="G5301" s="74">
        <v>5.0970239999999995E-3</v>
      </c>
      <c r="H5301" s="74">
        <f>'IDS Miami Dry Grocery 2025'!$I5301*'IDS Miami Dry Grocery 2025'!$G5301</f>
        <v>0</v>
      </c>
      <c r="I5301" s="78"/>
      <c r="J5301" s="75">
        <v>28.44</v>
      </c>
      <c r="K5301" s="76">
        <f>IFERROR((#REF!*#REF!)+('IDS Miami Dry Grocery 2025'!$J5301*'IDS Miami Dry Grocery 2025'!$I5301),'IDS Miami Dry Grocery 2025'!$J5301*'IDS Miami Dry Grocery 2025'!$I5301)</f>
        <v>0</v>
      </c>
      <c r="M5301" s="97"/>
    </row>
    <row r="5302" spans="1:13" s="35" customFormat="1" ht="15" x14ac:dyDescent="0.2">
      <c r="A5302" s="68" t="s">
        <v>15872</v>
      </c>
      <c r="B5302" s="69" t="s">
        <v>15859</v>
      </c>
      <c r="C5302" s="70" t="s">
        <v>15873</v>
      </c>
      <c r="D5302" s="71" t="s">
        <v>15874</v>
      </c>
      <c r="E5302" s="72">
        <v>12</v>
      </c>
      <c r="F5302" s="73" t="s">
        <v>3330</v>
      </c>
      <c r="G5302" s="74">
        <v>2.2653439999999999E-3</v>
      </c>
      <c r="H5302" s="74">
        <f>'IDS Miami Dry Grocery 2025'!$I5302*'IDS Miami Dry Grocery 2025'!$G5302</f>
        <v>0</v>
      </c>
      <c r="I5302" s="78"/>
      <c r="J5302" s="75">
        <v>15.73</v>
      </c>
      <c r="K5302" s="76">
        <f>IFERROR((#REF!*#REF!)+('IDS Miami Dry Grocery 2025'!$J5302*'IDS Miami Dry Grocery 2025'!$I5302),'IDS Miami Dry Grocery 2025'!$J5302*'IDS Miami Dry Grocery 2025'!$I5302)</f>
        <v>0</v>
      </c>
      <c r="M5302" s="97"/>
    </row>
    <row r="5303" spans="1:13" s="35" customFormat="1" ht="15" x14ac:dyDescent="0.2">
      <c r="A5303" s="68" t="s">
        <v>15875</v>
      </c>
      <c r="B5303" s="69" t="s">
        <v>15859</v>
      </c>
      <c r="C5303" s="70" t="s">
        <v>15876</v>
      </c>
      <c r="D5303" s="71" t="s">
        <v>15877</v>
      </c>
      <c r="E5303" s="72">
        <v>12</v>
      </c>
      <c r="F5303" s="73" t="s">
        <v>64</v>
      </c>
      <c r="G5303" s="74">
        <v>2.6051456000000001E-2</v>
      </c>
      <c r="H5303" s="74">
        <f>'IDS Miami Dry Grocery 2025'!$I5303*'IDS Miami Dry Grocery 2025'!$G5303</f>
        <v>0</v>
      </c>
      <c r="I5303" s="78"/>
      <c r="J5303" s="75">
        <v>29.61</v>
      </c>
      <c r="K5303" s="76">
        <f>IFERROR((#REF!*#REF!)+('IDS Miami Dry Grocery 2025'!$J5303*'IDS Miami Dry Grocery 2025'!$I5303),'IDS Miami Dry Grocery 2025'!$J5303*'IDS Miami Dry Grocery 2025'!$I5303)</f>
        <v>0</v>
      </c>
      <c r="M5303" s="97"/>
    </row>
    <row r="5304" spans="1:13" s="35" customFormat="1" ht="15" x14ac:dyDescent="0.2">
      <c r="A5304" s="68" t="s">
        <v>15878</v>
      </c>
      <c r="B5304" s="69" t="s">
        <v>15859</v>
      </c>
      <c r="C5304" s="70" t="s">
        <v>15879</v>
      </c>
      <c r="D5304" s="71" t="s">
        <v>15880</v>
      </c>
      <c r="E5304" s="72">
        <v>8</v>
      </c>
      <c r="F5304" s="73" t="s">
        <v>143</v>
      </c>
      <c r="G5304" s="74">
        <v>5.6633599999999997E-4</v>
      </c>
      <c r="H5304" s="74">
        <f>'IDS Miami Dry Grocery 2025'!$I5304*'IDS Miami Dry Grocery 2025'!$G5304</f>
        <v>0</v>
      </c>
      <c r="I5304" s="78"/>
      <c r="J5304" s="75">
        <v>73.22</v>
      </c>
      <c r="K5304" s="76">
        <f>IFERROR((#REF!*#REF!)+('IDS Miami Dry Grocery 2025'!$J5304*'IDS Miami Dry Grocery 2025'!$I5304),'IDS Miami Dry Grocery 2025'!$J5304*'IDS Miami Dry Grocery 2025'!$I5304)</f>
        <v>0</v>
      </c>
      <c r="M5304" s="97"/>
    </row>
    <row r="5305" spans="1:13" s="35" customFormat="1" ht="15" x14ac:dyDescent="0.2">
      <c r="A5305" s="68" t="s">
        <v>15881</v>
      </c>
      <c r="B5305" s="69" t="s">
        <v>15859</v>
      </c>
      <c r="C5305" s="70" t="s">
        <v>15882</v>
      </c>
      <c r="D5305" s="71" t="s">
        <v>15883</v>
      </c>
      <c r="E5305" s="72">
        <v>6</v>
      </c>
      <c r="F5305" s="73" t="s">
        <v>497</v>
      </c>
      <c r="G5305" s="74">
        <v>1.1043552E-2</v>
      </c>
      <c r="H5305" s="74">
        <f>'IDS Miami Dry Grocery 2025'!$I5305*'IDS Miami Dry Grocery 2025'!$G5305</f>
        <v>0</v>
      </c>
      <c r="I5305" s="78"/>
      <c r="J5305" s="75">
        <v>40.94</v>
      </c>
      <c r="K5305" s="76">
        <f>IFERROR((#REF!*#REF!)+('IDS Miami Dry Grocery 2025'!$J5305*'IDS Miami Dry Grocery 2025'!$I5305),'IDS Miami Dry Grocery 2025'!$J5305*'IDS Miami Dry Grocery 2025'!$I5305)</f>
        <v>0</v>
      </c>
      <c r="M5305" s="97"/>
    </row>
    <row r="5306" spans="1:13" s="35" customFormat="1" ht="15" x14ac:dyDescent="0.2">
      <c r="A5306" s="68" t="s">
        <v>15884</v>
      </c>
      <c r="B5306" s="69" t="s">
        <v>15859</v>
      </c>
      <c r="C5306" s="70" t="s">
        <v>15885</v>
      </c>
      <c r="D5306" s="71" t="s">
        <v>15886</v>
      </c>
      <c r="E5306" s="72">
        <v>4</v>
      </c>
      <c r="F5306" s="73" t="s">
        <v>78</v>
      </c>
      <c r="G5306" s="74">
        <v>1.274256E-2</v>
      </c>
      <c r="H5306" s="74">
        <f>'IDS Miami Dry Grocery 2025'!$I5306*'IDS Miami Dry Grocery 2025'!$G5306</f>
        <v>0</v>
      </c>
      <c r="I5306" s="78"/>
      <c r="J5306" s="75">
        <v>38.880000000000003</v>
      </c>
      <c r="K5306" s="76">
        <f>IFERROR((#REF!*#REF!)+('IDS Miami Dry Grocery 2025'!$J5306*'IDS Miami Dry Grocery 2025'!$I5306),'IDS Miami Dry Grocery 2025'!$J5306*'IDS Miami Dry Grocery 2025'!$I5306)</f>
        <v>0</v>
      </c>
      <c r="M5306" s="97"/>
    </row>
    <row r="5307" spans="1:13" s="35" customFormat="1" ht="15" x14ac:dyDescent="0.2">
      <c r="A5307" s="68" t="s">
        <v>15887</v>
      </c>
      <c r="B5307" s="69" t="s">
        <v>15859</v>
      </c>
      <c r="C5307" s="70" t="s">
        <v>15888</v>
      </c>
      <c r="D5307" s="71" t="s">
        <v>15889</v>
      </c>
      <c r="E5307" s="72">
        <v>6</v>
      </c>
      <c r="F5307" s="73" t="s">
        <v>86</v>
      </c>
      <c r="G5307" s="74">
        <v>6.2296959999999998E-3</v>
      </c>
      <c r="H5307" s="74">
        <f>'IDS Miami Dry Grocery 2025'!$I5307*'IDS Miami Dry Grocery 2025'!$G5307</f>
        <v>0</v>
      </c>
      <c r="I5307" s="78"/>
      <c r="J5307" s="75">
        <v>21.07</v>
      </c>
      <c r="K5307" s="76">
        <f>IFERROR((#REF!*#REF!)+('IDS Miami Dry Grocery 2025'!$J5307*'IDS Miami Dry Grocery 2025'!$I5307),'IDS Miami Dry Grocery 2025'!$J5307*'IDS Miami Dry Grocery 2025'!$I5307)</f>
        <v>0</v>
      </c>
      <c r="M5307" s="97"/>
    </row>
    <row r="5308" spans="1:13" s="35" customFormat="1" ht="15" x14ac:dyDescent="0.2">
      <c r="A5308" s="68" t="s">
        <v>15890</v>
      </c>
      <c r="B5308" s="69" t="s">
        <v>15859</v>
      </c>
      <c r="C5308" s="70" t="s">
        <v>15891</v>
      </c>
      <c r="D5308" s="71" t="s">
        <v>15892</v>
      </c>
      <c r="E5308" s="72">
        <v>6</v>
      </c>
      <c r="F5308" s="73" t="s">
        <v>279</v>
      </c>
      <c r="G5308" s="74">
        <v>6.2296959999999998E-3</v>
      </c>
      <c r="H5308" s="74">
        <f>'IDS Miami Dry Grocery 2025'!$I5308*'IDS Miami Dry Grocery 2025'!$G5308</f>
        <v>0</v>
      </c>
      <c r="I5308" s="78"/>
      <c r="J5308" s="75">
        <v>21.05</v>
      </c>
      <c r="K5308" s="76">
        <f>IFERROR((#REF!*#REF!)+('IDS Miami Dry Grocery 2025'!$J5308*'IDS Miami Dry Grocery 2025'!$I5308),'IDS Miami Dry Grocery 2025'!$J5308*'IDS Miami Dry Grocery 2025'!$I5308)</f>
        <v>0</v>
      </c>
      <c r="M5308" s="97"/>
    </row>
    <row r="5309" spans="1:13" s="35" customFormat="1" ht="15" x14ac:dyDescent="0.2">
      <c r="A5309" s="68" t="s">
        <v>15893</v>
      </c>
      <c r="B5309" s="69" t="s">
        <v>15859</v>
      </c>
      <c r="C5309" s="70" t="s">
        <v>15894</v>
      </c>
      <c r="D5309" s="71" t="s">
        <v>15895</v>
      </c>
      <c r="E5309" s="72">
        <v>12</v>
      </c>
      <c r="F5309" s="73" t="s">
        <v>947</v>
      </c>
      <c r="G5309" s="74">
        <v>2.8883136E-2</v>
      </c>
      <c r="H5309" s="74">
        <f>'IDS Miami Dry Grocery 2025'!$I5309*'IDS Miami Dry Grocery 2025'!$G5309</f>
        <v>0</v>
      </c>
      <c r="I5309" s="78"/>
      <c r="J5309" s="75">
        <v>47.5</v>
      </c>
      <c r="K5309" s="76">
        <f>IFERROR((#REF!*#REF!)+('IDS Miami Dry Grocery 2025'!$J5309*'IDS Miami Dry Grocery 2025'!$I5309),'IDS Miami Dry Grocery 2025'!$J5309*'IDS Miami Dry Grocery 2025'!$I5309)</f>
        <v>0</v>
      </c>
      <c r="M5309" s="97"/>
    </row>
    <row r="5310" spans="1:13" s="35" customFormat="1" ht="15" x14ac:dyDescent="0.2">
      <c r="A5310" s="68" t="s">
        <v>15896</v>
      </c>
      <c r="B5310" s="69" t="s">
        <v>15859</v>
      </c>
      <c r="C5310" s="70" t="s">
        <v>15897</v>
      </c>
      <c r="D5310" s="71" t="s">
        <v>15898</v>
      </c>
      <c r="E5310" s="72">
        <v>20</v>
      </c>
      <c r="F5310" s="73" t="s">
        <v>947</v>
      </c>
      <c r="G5310" s="74">
        <v>2.1520767999999999E-2</v>
      </c>
      <c r="H5310" s="74">
        <f>'IDS Miami Dry Grocery 2025'!$I5310*'IDS Miami Dry Grocery 2025'!$G5310</f>
        <v>0</v>
      </c>
      <c r="I5310" s="78"/>
      <c r="J5310" s="75">
        <v>59.05</v>
      </c>
      <c r="K5310" s="76">
        <f>IFERROR((#REF!*#REF!)+('IDS Miami Dry Grocery 2025'!$J5310*'IDS Miami Dry Grocery 2025'!$I5310),'IDS Miami Dry Grocery 2025'!$J5310*'IDS Miami Dry Grocery 2025'!$I5310)</f>
        <v>0</v>
      </c>
      <c r="M5310" s="97"/>
    </row>
    <row r="5311" spans="1:13" s="35" customFormat="1" ht="15" x14ac:dyDescent="0.2">
      <c r="A5311" s="68" t="s">
        <v>15899</v>
      </c>
      <c r="B5311" s="69" t="s">
        <v>15859</v>
      </c>
      <c r="C5311" s="70" t="s">
        <v>15900</v>
      </c>
      <c r="D5311" s="71" t="s">
        <v>15901</v>
      </c>
      <c r="E5311" s="72">
        <v>24</v>
      </c>
      <c r="F5311" s="73" t="s">
        <v>497</v>
      </c>
      <c r="G5311" s="74">
        <v>1.9538591999999997E-2</v>
      </c>
      <c r="H5311" s="74">
        <f>'IDS Miami Dry Grocery 2025'!$I5311*'IDS Miami Dry Grocery 2025'!$G5311</f>
        <v>0</v>
      </c>
      <c r="I5311" s="78"/>
      <c r="J5311" s="75">
        <v>47.89</v>
      </c>
      <c r="K5311" s="76">
        <f>IFERROR((#REF!*#REF!)+('IDS Miami Dry Grocery 2025'!$J5311*'IDS Miami Dry Grocery 2025'!$I5311),'IDS Miami Dry Grocery 2025'!$J5311*'IDS Miami Dry Grocery 2025'!$I5311)</f>
        <v>0</v>
      </c>
      <c r="M5311" s="97"/>
    </row>
    <row r="5312" spans="1:13" s="35" customFormat="1" ht="15" x14ac:dyDescent="0.2">
      <c r="A5312" s="68" t="s">
        <v>15902</v>
      </c>
      <c r="B5312" s="69" t="s">
        <v>15859</v>
      </c>
      <c r="C5312" s="70" t="s">
        <v>15903</v>
      </c>
      <c r="D5312" s="71" t="s">
        <v>15904</v>
      </c>
      <c r="E5312" s="72">
        <v>12</v>
      </c>
      <c r="F5312" s="73" t="s">
        <v>936</v>
      </c>
      <c r="G5312" s="74">
        <v>1.6423743999999997E-2</v>
      </c>
      <c r="H5312" s="74">
        <f>'IDS Miami Dry Grocery 2025'!$I5312*'IDS Miami Dry Grocery 2025'!$G5312</f>
        <v>0</v>
      </c>
      <c r="I5312" s="78"/>
      <c r="J5312" s="75">
        <v>43.39</v>
      </c>
      <c r="K5312" s="76">
        <f>IFERROR((#REF!*#REF!)+('IDS Miami Dry Grocery 2025'!$J5312*'IDS Miami Dry Grocery 2025'!$I5312),'IDS Miami Dry Grocery 2025'!$J5312*'IDS Miami Dry Grocery 2025'!$I5312)</f>
        <v>0</v>
      </c>
      <c r="M5312" s="97"/>
    </row>
    <row r="5313" spans="1:13" s="35" customFormat="1" ht="15" x14ac:dyDescent="0.2">
      <c r="A5313" s="68" t="s">
        <v>15905</v>
      </c>
      <c r="B5313" s="69" t="s">
        <v>15859</v>
      </c>
      <c r="C5313" s="70" t="s">
        <v>15906</v>
      </c>
      <c r="D5313" s="71" t="s">
        <v>15907</v>
      </c>
      <c r="E5313" s="72">
        <v>12</v>
      </c>
      <c r="F5313" s="73" t="s">
        <v>265</v>
      </c>
      <c r="G5313" s="74">
        <v>2.0671263999999998E-2</v>
      </c>
      <c r="H5313" s="74">
        <f>'IDS Miami Dry Grocery 2025'!$I5313*'IDS Miami Dry Grocery 2025'!$G5313</f>
        <v>0</v>
      </c>
      <c r="I5313" s="78"/>
      <c r="J5313" s="75">
        <v>122.06</v>
      </c>
      <c r="K5313" s="76">
        <f>IFERROR((#REF!*#REF!)+('IDS Miami Dry Grocery 2025'!$J5313*'IDS Miami Dry Grocery 2025'!$I5313),'IDS Miami Dry Grocery 2025'!$J5313*'IDS Miami Dry Grocery 2025'!$I5313)</f>
        <v>0</v>
      </c>
      <c r="M5313" s="97"/>
    </row>
    <row r="5314" spans="1:13" s="35" customFormat="1" ht="15" x14ac:dyDescent="0.2">
      <c r="A5314" s="68" t="s">
        <v>15908</v>
      </c>
      <c r="B5314" s="69" t="s">
        <v>15859</v>
      </c>
      <c r="C5314" s="70" t="s">
        <v>15909</v>
      </c>
      <c r="D5314" s="71" t="s">
        <v>15910</v>
      </c>
      <c r="E5314" s="72">
        <v>12</v>
      </c>
      <c r="F5314" s="73" t="s">
        <v>947</v>
      </c>
      <c r="G5314" s="74">
        <v>1.8122751999999999E-2</v>
      </c>
      <c r="H5314" s="74">
        <f>'IDS Miami Dry Grocery 2025'!$I5314*'IDS Miami Dry Grocery 2025'!$G5314</f>
        <v>0</v>
      </c>
      <c r="I5314" s="78"/>
      <c r="J5314" s="75">
        <v>57.35</v>
      </c>
      <c r="K5314" s="76">
        <f>IFERROR((#REF!*#REF!)+('IDS Miami Dry Grocery 2025'!$J5314*'IDS Miami Dry Grocery 2025'!$I5314),'IDS Miami Dry Grocery 2025'!$J5314*'IDS Miami Dry Grocery 2025'!$I5314)</f>
        <v>0</v>
      </c>
      <c r="M5314" s="97"/>
    </row>
    <row r="5315" spans="1:13" s="35" customFormat="1" ht="15" x14ac:dyDescent="0.2">
      <c r="A5315" s="68" t="s">
        <v>15911</v>
      </c>
      <c r="B5315" s="69" t="s">
        <v>15859</v>
      </c>
      <c r="C5315" s="70" t="s">
        <v>15912</v>
      </c>
      <c r="D5315" s="71" t="s">
        <v>15913</v>
      </c>
      <c r="E5315" s="72">
        <v>12</v>
      </c>
      <c r="F5315" s="73" t="s">
        <v>659</v>
      </c>
      <c r="G5315" s="74">
        <v>8.4950399999999988E-3</v>
      </c>
      <c r="H5315" s="74">
        <f>'IDS Miami Dry Grocery 2025'!$I5315*'IDS Miami Dry Grocery 2025'!$G5315</f>
        <v>0</v>
      </c>
      <c r="I5315" s="78"/>
      <c r="J5315" s="75">
        <v>33.29</v>
      </c>
      <c r="K5315" s="76">
        <f>IFERROR((#REF!*#REF!)+('IDS Miami Dry Grocery 2025'!$J5315*'IDS Miami Dry Grocery 2025'!$I5315),'IDS Miami Dry Grocery 2025'!$J5315*'IDS Miami Dry Grocery 2025'!$I5315)</f>
        <v>0</v>
      </c>
      <c r="M5315" s="97"/>
    </row>
    <row r="5316" spans="1:13" s="35" customFormat="1" ht="15" x14ac:dyDescent="0.2">
      <c r="A5316" s="68" t="s">
        <v>15914</v>
      </c>
      <c r="B5316" s="69" t="s">
        <v>15859</v>
      </c>
      <c r="C5316" s="70" t="s">
        <v>15915</v>
      </c>
      <c r="D5316" s="71" t="s">
        <v>15916</v>
      </c>
      <c r="E5316" s="72">
        <v>12</v>
      </c>
      <c r="F5316" s="73" t="s">
        <v>611</v>
      </c>
      <c r="G5316" s="74">
        <v>1.0760384E-2</v>
      </c>
      <c r="H5316" s="74">
        <f>'IDS Miami Dry Grocery 2025'!$I5316*'IDS Miami Dry Grocery 2025'!$G5316</f>
        <v>0</v>
      </c>
      <c r="I5316" s="78"/>
      <c r="J5316" s="75">
        <v>42.52</v>
      </c>
      <c r="K5316" s="76">
        <f>IFERROR((#REF!*#REF!)+('IDS Miami Dry Grocery 2025'!$J5316*'IDS Miami Dry Grocery 2025'!$I5316),'IDS Miami Dry Grocery 2025'!$J5316*'IDS Miami Dry Grocery 2025'!$I5316)</f>
        <v>0</v>
      </c>
      <c r="M5316" s="97"/>
    </row>
    <row r="5317" spans="1:13" s="35" customFormat="1" ht="15" x14ac:dyDescent="0.2">
      <c r="A5317" s="68" t="s">
        <v>15917</v>
      </c>
      <c r="B5317" s="69" t="s">
        <v>15859</v>
      </c>
      <c r="C5317" s="70" t="s">
        <v>15918</v>
      </c>
      <c r="D5317" s="71" t="s">
        <v>15919</v>
      </c>
      <c r="E5317" s="72">
        <v>12</v>
      </c>
      <c r="F5317" s="73" t="s">
        <v>258</v>
      </c>
      <c r="G5317" s="74">
        <v>1.41584E-2</v>
      </c>
      <c r="H5317" s="74">
        <f>'IDS Miami Dry Grocery 2025'!$I5317*'IDS Miami Dry Grocery 2025'!$G5317</f>
        <v>0</v>
      </c>
      <c r="I5317" s="78"/>
      <c r="J5317" s="75">
        <v>70.760000000000005</v>
      </c>
      <c r="K5317" s="76">
        <f>IFERROR((#REF!*#REF!)+('IDS Miami Dry Grocery 2025'!$J5317*'IDS Miami Dry Grocery 2025'!$I5317),'IDS Miami Dry Grocery 2025'!$J5317*'IDS Miami Dry Grocery 2025'!$I5317)</f>
        <v>0</v>
      </c>
      <c r="M5317" s="97"/>
    </row>
    <row r="5318" spans="1:13" s="35" customFormat="1" ht="15" x14ac:dyDescent="0.2">
      <c r="A5318" s="68" t="s">
        <v>15920</v>
      </c>
      <c r="B5318" s="69" t="s">
        <v>15859</v>
      </c>
      <c r="C5318" s="70" t="s">
        <v>15921</v>
      </c>
      <c r="D5318" s="71" t="s">
        <v>15922</v>
      </c>
      <c r="E5318" s="72">
        <v>20</v>
      </c>
      <c r="F5318" s="73" t="s">
        <v>78</v>
      </c>
      <c r="G5318" s="74">
        <v>2.0388095999999998E-2</v>
      </c>
      <c r="H5318" s="74">
        <f>'IDS Miami Dry Grocery 2025'!$I5318*'IDS Miami Dry Grocery 2025'!$G5318</f>
        <v>0</v>
      </c>
      <c r="I5318" s="78"/>
      <c r="J5318" s="75">
        <v>55.18</v>
      </c>
      <c r="K5318" s="76">
        <f>IFERROR((#REF!*#REF!)+('IDS Miami Dry Grocery 2025'!$J5318*'IDS Miami Dry Grocery 2025'!$I5318),'IDS Miami Dry Grocery 2025'!$J5318*'IDS Miami Dry Grocery 2025'!$I5318)</f>
        <v>0</v>
      </c>
      <c r="M5318" s="97"/>
    </row>
    <row r="5319" spans="1:13" s="35" customFormat="1" ht="15" x14ac:dyDescent="0.2">
      <c r="A5319" s="68" t="s">
        <v>15923</v>
      </c>
      <c r="B5319" s="69" t="s">
        <v>15859</v>
      </c>
      <c r="C5319" s="70" t="s">
        <v>15924</v>
      </c>
      <c r="D5319" s="71" t="s">
        <v>15925</v>
      </c>
      <c r="E5319" s="72">
        <v>12</v>
      </c>
      <c r="F5319" s="73" t="s">
        <v>4258</v>
      </c>
      <c r="G5319" s="74">
        <v>1.0477215999999999E-2</v>
      </c>
      <c r="H5319" s="74">
        <f>'IDS Miami Dry Grocery 2025'!$I5319*'IDS Miami Dry Grocery 2025'!$G5319</f>
        <v>0</v>
      </c>
      <c r="I5319" s="78"/>
      <c r="J5319" s="75">
        <v>48.5</v>
      </c>
      <c r="K5319" s="76">
        <f>IFERROR((#REF!*#REF!)+('IDS Miami Dry Grocery 2025'!$J5319*'IDS Miami Dry Grocery 2025'!$I5319),'IDS Miami Dry Grocery 2025'!$J5319*'IDS Miami Dry Grocery 2025'!$I5319)</f>
        <v>0</v>
      </c>
      <c r="M5319" s="97"/>
    </row>
    <row r="5320" spans="1:13" s="35" customFormat="1" ht="15" x14ac:dyDescent="0.2">
      <c r="A5320" s="68" t="s">
        <v>15926</v>
      </c>
      <c r="B5320" s="69" t="s">
        <v>15859</v>
      </c>
      <c r="C5320" s="70" t="s">
        <v>15927</v>
      </c>
      <c r="D5320" s="71" t="s">
        <v>15928</v>
      </c>
      <c r="E5320" s="72">
        <v>4</v>
      </c>
      <c r="F5320" s="73" t="s">
        <v>1279</v>
      </c>
      <c r="G5320" s="74">
        <v>2.265344E-2</v>
      </c>
      <c r="H5320" s="74">
        <f>'IDS Miami Dry Grocery 2025'!$I5320*'IDS Miami Dry Grocery 2025'!$G5320</f>
        <v>0</v>
      </c>
      <c r="I5320" s="78"/>
      <c r="J5320" s="75">
        <v>53.59</v>
      </c>
      <c r="K5320" s="76">
        <f>IFERROR((#REF!*#REF!)+('IDS Miami Dry Grocery 2025'!$J5320*'IDS Miami Dry Grocery 2025'!$I5320),'IDS Miami Dry Grocery 2025'!$J5320*'IDS Miami Dry Grocery 2025'!$I5320)</f>
        <v>0</v>
      </c>
      <c r="M5320" s="97"/>
    </row>
    <row r="5321" spans="1:13" s="35" customFormat="1" ht="15" x14ac:dyDescent="0.2">
      <c r="A5321" s="68" t="s">
        <v>15929</v>
      </c>
      <c r="B5321" s="69" t="s">
        <v>15859</v>
      </c>
      <c r="C5321" s="70" t="s">
        <v>15930</v>
      </c>
      <c r="D5321" s="71" t="s">
        <v>15931</v>
      </c>
      <c r="E5321" s="72">
        <v>20</v>
      </c>
      <c r="F5321" s="73" t="s">
        <v>947</v>
      </c>
      <c r="G5321" s="74">
        <v>2.1520767999999999E-2</v>
      </c>
      <c r="H5321" s="74">
        <f>'IDS Miami Dry Grocery 2025'!$I5321*'IDS Miami Dry Grocery 2025'!$G5321</f>
        <v>0</v>
      </c>
      <c r="I5321" s="78"/>
      <c r="J5321" s="75">
        <v>50.66</v>
      </c>
      <c r="K5321" s="76">
        <f>IFERROR((#REF!*#REF!)+('IDS Miami Dry Grocery 2025'!$J5321*'IDS Miami Dry Grocery 2025'!$I5321),'IDS Miami Dry Grocery 2025'!$J5321*'IDS Miami Dry Grocery 2025'!$I5321)</f>
        <v>0</v>
      </c>
      <c r="M5321" s="97"/>
    </row>
    <row r="5322" spans="1:13" s="35" customFormat="1" ht="15" x14ac:dyDescent="0.2">
      <c r="A5322" s="68" t="s">
        <v>15932</v>
      </c>
      <c r="B5322" s="69" t="s">
        <v>15859</v>
      </c>
      <c r="C5322" s="70" t="s">
        <v>15933</v>
      </c>
      <c r="D5322" s="71" t="s">
        <v>15934</v>
      </c>
      <c r="E5322" s="72">
        <v>10</v>
      </c>
      <c r="F5322" s="73" t="s">
        <v>1269</v>
      </c>
      <c r="G5322" s="74">
        <v>2.1520767999999999E-2</v>
      </c>
      <c r="H5322" s="74">
        <f>'IDS Miami Dry Grocery 2025'!$I5322*'IDS Miami Dry Grocery 2025'!$G5322</f>
        <v>0</v>
      </c>
      <c r="I5322" s="78"/>
      <c r="J5322" s="75">
        <v>45.48</v>
      </c>
      <c r="K5322" s="76">
        <f>IFERROR((#REF!*#REF!)+('IDS Miami Dry Grocery 2025'!$J5322*'IDS Miami Dry Grocery 2025'!$I5322),'IDS Miami Dry Grocery 2025'!$J5322*'IDS Miami Dry Grocery 2025'!$I5322)</f>
        <v>0</v>
      </c>
      <c r="M5322" s="97"/>
    </row>
    <row r="5323" spans="1:13" s="35" customFormat="1" ht="15" x14ac:dyDescent="0.2">
      <c r="A5323" s="68" t="s">
        <v>15935</v>
      </c>
      <c r="B5323" s="69" t="s">
        <v>15859</v>
      </c>
      <c r="C5323" s="70" t="s">
        <v>15936</v>
      </c>
      <c r="D5323" s="71" t="s">
        <v>15937</v>
      </c>
      <c r="E5323" s="72">
        <v>12</v>
      </c>
      <c r="F5323" s="73" t="s">
        <v>947</v>
      </c>
      <c r="G5323" s="74">
        <v>2.7750463999999999E-2</v>
      </c>
      <c r="H5323" s="74">
        <f>'IDS Miami Dry Grocery 2025'!$I5323*'IDS Miami Dry Grocery 2025'!$G5323</f>
        <v>0</v>
      </c>
      <c r="I5323" s="78"/>
      <c r="J5323" s="75">
        <v>41.89</v>
      </c>
      <c r="K5323" s="76">
        <f>IFERROR((#REF!*#REF!)+('IDS Miami Dry Grocery 2025'!$J5323*'IDS Miami Dry Grocery 2025'!$I5323),'IDS Miami Dry Grocery 2025'!$J5323*'IDS Miami Dry Grocery 2025'!$I5323)</f>
        <v>0</v>
      </c>
      <c r="M5323" s="97"/>
    </row>
    <row r="5324" spans="1:13" s="35" customFormat="1" ht="15" x14ac:dyDescent="0.2">
      <c r="A5324" s="68" t="s">
        <v>15938</v>
      </c>
      <c r="B5324" s="69" t="s">
        <v>15859</v>
      </c>
      <c r="C5324" s="70" t="s">
        <v>15939</v>
      </c>
      <c r="D5324" s="71" t="s">
        <v>15940</v>
      </c>
      <c r="E5324" s="72">
        <v>12</v>
      </c>
      <c r="F5324" s="73" t="s">
        <v>947</v>
      </c>
      <c r="G5324" s="74">
        <v>1.7839583999999999E-2</v>
      </c>
      <c r="H5324" s="74">
        <f>'IDS Miami Dry Grocery 2025'!$I5324*'IDS Miami Dry Grocery 2025'!$G5324</f>
        <v>0</v>
      </c>
      <c r="I5324" s="78"/>
      <c r="J5324" s="75">
        <v>41.89</v>
      </c>
      <c r="K5324" s="76">
        <f>IFERROR((#REF!*#REF!)+('IDS Miami Dry Grocery 2025'!$J5324*'IDS Miami Dry Grocery 2025'!$I5324),'IDS Miami Dry Grocery 2025'!$J5324*'IDS Miami Dry Grocery 2025'!$I5324)</f>
        <v>0</v>
      </c>
      <c r="M5324" s="97"/>
    </row>
    <row r="5325" spans="1:13" s="35" customFormat="1" ht="15" x14ac:dyDescent="0.2">
      <c r="A5325" s="68" t="s">
        <v>15941</v>
      </c>
      <c r="B5325" s="69" t="s">
        <v>15859</v>
      </c>
      <c r="C5325" s="70" t="s">
        <v>15942</v>
      </c>
      <c r="D5325" s="71" t="s">
        <v>15943</v>
      </c>
      <c r="E5325" s="72">
        <v>12</v>
      </c>
      <c r="F5325" s="73" t="s">
        <v>947</v>
      </c>
      <c r="G5325" s="74">
        <v>1.8122751999999999E-2</v>
      </c>
      <c r="H5325" s="74">
        <f>'IDS Miami Dry Grocery 2025'!$I5325*'IDS Miami Dry Grocery 2025'!$G5325</f>
        <v>0</v>
      </c>
      <c r="I5325" s="78"/>
      <c r="J5325" s="75">
        <v>45.3</v>
      </c>
      <c r="K5325" s="76">
        <f>IFERROR((#REF!*#REF!)+('IDS Miami Dry Grocery 2025'!$J5325*'IDS Miami Dry Grocery 2025'!$I5325),'IDS Miami Dry Grocery 2025'!$J5325*'IDS Miami Dry Grocery 2025'!$I5325)</f>
        <v>0</v>
      </c>
      <c r="M5325" s="97"/>
    </row>
    <row r="5326" spans="1:13" s="35" customFormat="1" ht="15" x14ac:dyDescent="0.2">
      <c r="A5326" s="68" t="s">
        <v>15944</v>
      </c>
      <c r="B5326" s="69" t="s">
        <v>15859</v>
      </c>
      <c r="C5326" s="70" t="s">
        <v>15945</v>
      </c>
      <c r="D5326" s="71" t="s">
        <v>15946</v>
      </c>
      <c r="E5326" s="72">
        <v>12</v>
      </c>
      <c r="F5326" s="73" t="s">
        <v>659</v>
      </c>
      <c r="G5326" s="74">
        <v>8.7782079999999992E-3</v>
      </c>
      <c r="H5326" s="74">
        <f>'IDS Miami Dry Grocery 2025'!$I5326*'IDS Miami Dry Grocery 2025'!$G5326</f>
        <v>0</v>
      </c>
      <c r="I5326" s="78"/>
      <c r="J5326" s="75">
        <v>47.79</v>
      </c>
      <c r="K5326" s="76">
        <f>IFERROR((#REF!*#REF!)+('IDS Miami Dry Grocery 2025'!$J5326*'IDS Miami Dry Grocery 2025'!$I5326),'IDS Miami Dry Grocery 2025'!$J5326*'IDS Miami Dry Grocery 2025'!$I5326)</f>
        <v>0</v>
      </c>
      <c r="M5326" s="97"/>
    </row>
    <row r="5327" spans="1:13" s="35" customFormat="1" ht="15" x14ac:dyDescent="0.2">
      <c r="A5327" s="68" t="s">
        <v>15947</v>
      </c>
      <c r="B5327" s="69" t="s">
        <v>15859</v>
      </c>
      <c r="C5327" s="70" t="s">
        <v>15948</v>
      </c>
      <c r="D5327" s="71" t="s">
        <v>15949</v>
      </c>
      <c r="E5327" s="72">
        <v>6</v>
      </c>
      <c r="F5327" s="73" t="s">
        <v>4130</v>
      </c>
      <c r="G5327" s="74">
        <v>2.4918783999999999E-2</v>
      </c>
      <c r="H5327" s="74">
        <f>'IDS Miami Dry Grocery 2025'!$I5327*'IDS Miami Dry Grocery 2025'!$G5327</f>
        <v>0</v>
      </c>
      <c r="I5327" s="78"/>
      <c r="J5327" s="75">
        <v>54.96</v>
      </c>
      <c r="K5327" s="76">
        <f>IFERROR((#REF!*#REF!)+('IDS Miami Dry Grocery 2025'!$J5327*'IDS Miami Dry Grocery 2025'!$I5327),'IDS Miami Dry Grocery 2025'!$J5327*'IDS Miami Dry Grocery 2025'!$I5327)</f>
        <v>0</v>
      </c>
      <c r="M5327" s="97"/>
    </row>
    <row r="5328" spans="1:13" s="35" customFormat="1" ht="15" x14ac:dyDescent="0.2">
      <c r="A5328" s="68" t="s">
        <v>15950</v>
      </c>
      <c r="B5328" s="69" t="s">
        <v>15859</v>
      </c>
      <c r="C5328" s="70" t="s">
        <v>15951</v>
      </c>
      <c r="D5328" s="71" t="s">
        <v>15928</v>
      </c>
      <c r="E5328" s="72">
        <v>10</v>
      </c>
      <c r="F5328" s="73" t="s">
        <v>1269</v>
      </c>
      <c r="G5328" s="74">
        <v>2.0671263999999998E-2</v>
      </c>
      <c r="H5328" s="74">
        <f>'IDS Miami Dry Grocery 2025'!$I5328*'IDS Miami Dry Grocery 2025'!$G5328</f>
        <v>0</v>
      </c>
      <c r="I5328" s="78"/>
      <c r="J5328" s="75">
        <v>53.64</v>
      </c>
      <c r="K5328" s="76">
        <f>IFERROR((#REF!*#REF!)+('IDS Miami Dry Grocery 2025'!$J5328*'IDS Miami Dry Grocery 2025'!$I5328),'IDS Miami Dry Grocery 2025'!$J5328*'IDS Miami Dry Grocery 2025'!$I5328)</f>
        <v>0</v>
      </c>
      <c r="M5328" s="97"/>
    </row>
    <row r="5329" spans="1:13" s="35" customFormat="1" ht="15" x14ac:dyDescent="0.2">
      <c r="A5329" s="68" t="s">
        <v>15952</v>
      </c>
      <c r="B5329" s="69" t="s">
        <v>15859</v>
      </c>
      <c r="C5329" s="70" t="s">
        <v>15953</v>
      </c>
      <c r="D5329" s="71" t="s">
        <v>15954</v>
      </c>
      <c r="E5329" s="72">
        <v>6</v>
      </c>
      <c r="F5329" s="73" t="s">
        <v>1999</v>
      </c>
      <c r="G5329" s="74">
        <v>1.6990079999999998E-2</v>
      </c>
      <c r="H5329" s="74">
        <f>'IDS Miami Dry Grocery 2025'!$I5329*'IDS Miami Dry Grocery 2025'!$G5329</f>
        <v>0</v>
      </c>
      <c r="I5329" s="78"/>
      <c r="J5329" s="75">
        <v>43.95</v>
      </c>
      <c r="K5329" s="76">
        <f>IFERROR((#REF!*#REF!)+('IDS Miami Dry Grocery 2025'!$J5329*'IDS Miami Dry Grocery 2025'!$I5329),'IDS Miami Dry Grocery 2025'!$J5329*'IDS Miami Dry Grocery 2025'!$I5329)</f>
        <v>0</v>
      </c>
      <c r="M5329" s="97"/>
    </row>
    <row r="5330" spans="1:13" s="35" customFormat="1" ht="15" x14ac:dyDescent="0.2">
      <c r="A5330" s="68" t="s">
        <v>15955</v>
      </c>
      <c r="B5330" s="69" t="s">
        <v>15859</v>
      </c>
      <c r="C5330" s="70" t="s">
        <v>15956</v>
      </c>
      <c r="D5330" s="71" t="s">
        <v>15957</v>
      </c>
      <c r="E5330" s="72">
        <v>8</v>
      </c>
      <c r="F5330" s="73" t="s">
        <v>15958</v>
      </c>
      <c r="G5330" s="74">
        <v>7.0791999999999999E-3</v>
      </c>
      <c r="H5330" s="74">
        <f>'IDS Miami Dry Grocery 2025'!$I5330*'IDS Miami Dry Grocery 2025'!$G5330</f>
        <v>0</v>
      </c>
      <c r="I5330" s="78"/>
      <c r="J5330" s="75">
        <v>54.51</v>
      </c>
      <c r="K5330" s="76">
        <f>IFERROR((#REF!*#REF!)+('IDS Miami Dry Grocery 2025'!$J5330*'IDS Miami Dry Grocery 2025'!$I5330),'IDS Miami Dry Grocery 2025'!$J5330*'IDS Miami Dry Grocery 2025'!$I5330)</f>
        <v>0</v>
      </c>
      <c r="M5330" s="97"/>
    </row>
    <row r="5331" spans="1:13" s="35" customFormat="1" ht="15" x14ac:dyDescent="0.2">
      <c r="A5331" s="68" t="s">
        <v>15959</v>
      </c>
      <c r="B5331" s="69" t="s">
        <v>15859</v>
      </c>
      <c r="C5331" s="70" t="s">
        <v>15960</v>
      </c>
      <c r="D5331" s="71" t="s">
        <v>15961</v>
      </c>
      <c r="E5331" s="72">
        <v>12</v>
      </c>
      <c r="F5331" s="73" t="s">
        <v>947</v>
      </c>
      <c r="G5331" s="74">
        <v>1.7556415999999998E-2</v>
      </c>
      <c r="H5331" s="74">
        <f>'IDS Miami Dry Grocery 2025'!$I5331*'IDS Miami Dry Grocery 2025'!$G5331</f>
        <v>0</v>
      </c>
      <c r="I5331" s="78"/>
      <c r="J5331" s="75">
        <v>41.89</v>
      </c>
      <c r="K5331" s="76">
        <f>IFERROR((#REF!*#REF!)+('IDS Miami Dry Grocery 2025'!$J5331*'IDS Miami Dry Grocery 2025'!$I5331),'IDS Miami Dry Grocery 2025'!$J5331*'IDS Miami Dry Grocery 2025'!$I5331)</f>
        <v>0</v>
      </c>
      <c r="M5331" s="97"/>
    </row>
    <row r="5332" spans="1:13" s="35" customFormat="1" ht="15" x14ac:dyDescent="0.2">
      <c r="A5332" s="68" t="s">
        <v>15962</v>
      </c>
      <c r="B5332" s="69" t="s">
        <v>15859</v>
      </c>
      <c r="C5332" s="70">
        <v>78314112351</v>
      </c>
      <c r="D5332" s="71" t="s">
        <v>15963</v>
      </c>
      <c r="E5332" s="72">
        <v>6</v>
      </c>
      <c r="F5332" s="73" t="s">
        <v>13106</v>
      </c>
      <c r="G5332" s="74">
        <v>0</v>
      </c>
      <c r="H5332" s="74">
        <f>'IDS Miami Dry Grocery 2025'!$I5332*'IDS Miami Dry Grocery 2025'!$G5332</f>
        <v>0</v>
      </c>
      <c r="I5332" s="78"/>
      <c r="J5332" s="75">
        <v>57.27</v>
      </c>
      <c r="K5332" s="76">
        <f>IFERROR((#REF!*#REF!)+('IDS Miami Dry Grocery 2025'!$J5332*'IDS Miami Dry Grocery 2025'!$I5332),'IDS Miami Dry Grocery 2025'!$J5332*'IDS Miami Dry Grocery 2025'!$I5332)</f>
        <v>0</v>
      </c>
      <c r="M5332" s="97"/>
    </row>
    <row r="5333" spans="1:13" s="35" customFormat="1" ht="15" x14ac:dyDescent="0.2">
      <c r="A5333" s="68" t="s">
        <v>15964</v>
      </c>
      <c r="B5333" s="69" t="s">
        <v>15859</v>
      </c>
      <c r="C5333" s="70">
        <v>78314111750</v>
      </c>
      <c r="D5333" s="71" t="s">
        <v>15963</v>
      </c>
      <c r="E5333" s="72">
        <v>6</v>
      </c>
      <c r="F5333" s="73" t="s">
        <v>5160</v>
      </c>
      <c r="G5333" s="74">
        <v>0</v>
      </c>
      <c r="H5333" s="74">
        <f>'IDS Miami Dry Grocery 2025'!$I5333*'IDS Miami Dry Grocery 2025'!$G5333</f>
        <v>0</v>
      </c>
      <c r="I5333" s="78"/>
      <c r="J5333" s="75">
        <v>34.68</v>
      </c>
      <c r="K5333" s="76">
        <f>IFERROR((#REF!*#REF!)+('IDS Miami Dry Grocery 2025'!$J5333*'IDS Miami Dry Grocery 2025'!$I5333),'IDS Miami Dry Grocery 2025'!$J5333*'IDS Miami Dry Grocery 2025'!$I5333)</f>
        <v>0</v>
      </c>
      <c r="M5333" s="97"/>
    </row>
    <row r="5334" spans="1:13" s="35" customFormat="1" ht="15" x14ac:dyDescent="0.2">
      <c r="A5334" s="68" t="s">
        <v>15965</v>
      </c>
      <c r="B5334" s="69" t="s">
        <v>15859</v>
      </c>
      <c r="C5334" s="70">
        <v>78314111705</v>
      </c>
      <c r="D5334" s="71" t="s">
        <v>15966</v>
      </c>
      <c r="E5334" s="72">
        <v>6</v>
      </c>
      <c r="F5334" s="73" t="s">
        <v>1068</v>
      </c>
      <c r="G5334" s="74">
        <v>0</v>
      </c>
      <c r="H5334" s="74">
        <f>'IDS Miami Dry Grocery 2025'!$I5334*'IDS Miami Dry Grocery 2025'!$G5334</f>
        <v>0</v>
      </c>
      <c r="I5334" s="78"/>
      <c r="J5334" s="75">
        <v>39.25</v>
      </c>
      <c r="K5334" s="76">
        <f>IFERROR((#REF!*#REF!)+('IDS Miami Dry Grocery 2025'!$J5334*'IDS Miami Dry Grocery 2025'!$I5334),'IDS Miami Dry Grocery 2025'!$J5334*'IDS Miami Dry Grocery 2025'!$I5334)</f>
        <v>0</v>
      </c>
      <c r="M5334" s="97"/>
    </row>
    <row r="5335" spans="1:13" s="35" customFormat="1" ht="15" x14ac:dyDescent="0.2">
      <c r="A5335" s="68" t="s">
        <v>15967</v>
      </c>
      <c r="B5335" s="69" t="s">
        <v>15859</v>
      </c>
      <c r="C5335" s="70">
        <v>716123124638</v>
      </c>
      <c r="D5335" s="71" t="s">
        <v>15968</v>
      </c>
      <c r="E5335" s="72">
        <v>3</v>
      </c>
      <c r="F5335" s="73" t="s">
        <v>15969</v>
      </c>
      <c r="G5335" s="74">
        <v>0</v>
      </c>
      <c r="H5335" s="74">
        <f>'IDS Miami Dry Grocery 2025'!$I5335*'IDS Miami Dry Grocery 2025'!$G5335</f>
        <v>0</v>
      </c>
      <c r="I5335" s="78"/>
      <c r="J5335" s="75">
        <v>22.27</v>
      </c>
      <c r="K5335" s="76">
        <f>IFERROR((#REF!*#REF!)+('IDS Miami Dry Grocery 2025'!$J5335*'IDS Miami Dry Grocery 2025'!$I5335),'IDS Miami Dry Grocery 2025'!$J5335*'IDS Miami Dry Grocery 2025'!$I5335)</f>
        <v>0</v>
      </c>
      <c r="M5335" s="97"/>
    </row>
    <row r="5336" spans="1:13" s="35" customFormat="1" ht="15" x14ac:dyDescent="0.2">
      <c r="A5336" s="68" t="s">
        <v>15970</v>
      </c>
      <c r="B5336" s="69" t="s">
        <v>15859</v>
      </c>
      <c r="C5336" s="70">
        <v>70258024035</v>
      </c>
      <c r="D5336" s="71" t="s">
        <v>15971</v>
      </c>
      <c r="E5336" s="72">
        <v>12</v>
      </c>
      <c r="F5336" s="73" t="s">
        <v>68</v>
      </c>
      <c r="G5336" s="74">
        <v>0</v>
      </c>
      <c r="H5336" s="74">
        <f>'IDS Miami Dry Grocery 2025'!$I5336*'IDS Miami Dry Grocery 2025'!$G5336</f>
        <v>0</v>
      </c>
      <c r="I5336" s="78"/>
      <c r="J5336" s="75">
        <v>80.98</v>
      </c>
      <c r="K5336" s="76">
        <f>IFERROR((#REF!*#REF!)+('IDS Miami Dry Grocery 2025'!$J5336*'IDS Miami Dry Grocery 2025'!$I5336),'IDS Miami Dry Grocery 2025'!$J5336*'IDS Miami Dry Grocery 2025'!$I5336)</f>
        <v>0</v>
      </c>
      <c r="M5336" s="97"/>
    </row>
    <row r="5337" spans="1:13" s="35" customFormat="1" ht="15" x14ac:dyDescent="0.2">
      <c r="A5337" s="68" t="s">
        <v>15972</v>
      </c>
      <c r="B5337" s="69" t="s">
        <v>15859</v>
      </c>
      <c r="C5337" s="70">
        <v>849131001810</v>
      </c>
      <c r="D5337" s="71" t="s">
        <v>15973</v>
      </c>
      <c r="E5337" s="72">
        <v>12</v>
      </c>
      <c r="F5337" s="73" t="s">
        <v>4310</v>
      </c>
      <c r="G5337" s="74">
        <v>0</v>
      </c>
      <c r="H5337" s="74">
        <f>'IDS Miami Dry Grocery 2025'!$I5337*'IDS Miami Dry Grocery 2025'!$G5337</f>
        <v>0</v>
      </c>
      <c r="I5337" s="78"/>
      <c r="J5337" s="75">
        <v>117.99</v>
      </c>
      <c r="K5337" s="76">
        <f>IFERROR((#REF!*#REF!)+('IDS Miami Dry Grocery 2025'!$J5337*'IDS Miami Dry Grocery 2025'!$I5337),'IDS Miami Dry Grocery 2025'!$J5337*'IDS Miami Dry Grocery 2025'!$I5337)</f>
        <v>0</v>
      </c>
      <c r="M5337" s="97"/>
    </row>
    <row r="5338" spans="1:13" s="35" customFormat="1" ht="15" x14ac:dyDescent="0.2">
      <c r="A5338" s="68" t="s">
        <v>15974</v>
      </c>
      <c r="B5338" s="69" t="s">
        <v>15859</v>
      </c>
      <c r="C5338" s="70">
        <v>10044800760143</v>
      </c>
      <c r="D5338" s="71" t="s">
        <v>15975</v>
      </c>
      <c r="E5338" s="72">
        <v>400</v>
      </c>
      <c r="F5338" s="73" t="s">
        <v>15976</v>
      </c>
      <c r="G5338" s="74">
        <v>4.5306879999999997E-3</v>
      </c>
      <c r="H5338" s="74">
        <f>'IDS Miami Dry Grocery 2025'!$I5338*'IDS Miami Dry Grocery 2025'!$G5338</f>
        <v>0</v>
      </c>
      <c r="I5338" s="78"/>
      <c r="J5338" s="75">
        <v>38.85</v>
      </c>
      <c r="K5338" s="76">
        <f>IFERROR((#REF!*#REF!)+('IDS Miami Dry Grocery 2025'!$J5338*'IDS Miami Dry Grocery 2025'!$I5338),'IDS Miami Dry Grocery 2025'!$J5338*'IDS Miami Dry Grocery 2025'!$I5338)</f>
        <v>0</v>
      </c>
      <c r="M5338" s="97"/>
    </row>
    <row r="5339" spans="1:13" s="35" customFormat="1" ht="15" x14ac:dyDescent="0.2">
      <c r="A5339" s="68" t="s">
        <v>15977</v>
      </c>
      <c r="B5339" s="69" t="s">
        <v>15859</v>
      </c>
      <c r="C5339" s="70"/>
      <c r="D5339" s="71" t="s">
        <v>15978</v>
      </c>
      <c r="E5339" s="72">
        <v>24</v>
      </c>
      <c r="F5339" s="73" t="s">
        <v>497</v>
      </c>
      <c r="G5339" s="74">
        <v>0</v>
      </c>
      <c r="H5339" s="74">
        <f>'IDS Miami Dry Grocery 2025'!$I5339*'IDS Miami Dry Grocery 2025'!$G5339</f>
        <v>0</v>
      </c>
      <c r="I5339" s="78"/>
      <c r="J5339" s="75">
        <v>47.89</v>
      </c>
      <c r="K5339" s="76">
        <f>IFERROR((#REF!*#REF!)+('IDS Miami Dry Grocery 2025'!$J5339*'IDS Miami Dry Grocery 2025'!$I5339),'IDS Miami Dry Grocery 2025'!$J5339*'IDS Miami Dry Grocery 2025'!$I5339)</f>
        <v>0</v>
      </c>
      <c r="M5339" s="97"/>
    </row>
    <row r="5340" spans="1:13" s="35" customFormat="1" ht="15" x14ac:dyDescent="0.2">
      <c r="A5340" s="68" t="s">
        <v>15979</v>
      </c>
      <c r="B5340" s="69" t="s">
        <v>15980</v>
      </c>
      <c r="C5340" s="70">
        <v>89036422802</v>
      </c>
      <c r="D5340" s="71" t="s">
        <v>15981</v>
      </c>
      <c r="E5340" s="72">
        <v>4</v>
      </c>
      <c r="F5340" s="73" t="s">
        <v>254</v>
      </c>
      <c r="G5340" s="74">
        <v>0</v>
      </c>
      <c r="H5340" s="74">
        <f>'IDS Miami Dry Grocery 2025'!$I5340*'IDS Miami Dry Grocery 2025'!$G5340</f>
        <v>0</v>
      </c>
      <c r="I5340" s="78"/>
      <c r="J5340" s="75">
        <v>25.18</v>
      </c>
      <c r="K5340" s="76">
        <f>IFERROR((#REF!*#REF!)+('IDS Miami Dry Grocery 2025'!$J5340*'IDS Miami Dry Grocery 2025'!$I5340),'IDS Miami Dry Grocery 2025'!$J5340*'IDS Miami Dry Grocery 2025'!$I5340)</f>
        <v>0</v>
      </c>
      <c r="M5340" s="97"/>
    </row>
    <row r="5341" spans="1:13" s="35" customFormat="1" ht="15" x14ac:dyDescent="0.2">
      <c r="A5341" s="68" t="s">
        <v>15982</v>
      </c>
      <c r="B5341" s="69" t="s">
        <v>15980</v>
      </c>
      <c r="C5341" s="70">
        <v>89036442800</v>
      </c>
      <c r="D5341" s="71" t="s">
        <v>15983</v>
      </c>
      <c r="E5341" s="72">
        <v>4</v>
      </c>
      <c r="F5341" s="73" t="s">
        <v>254</v>
      </c>
      <c r="G5341" s="74">
        <v>0</v>
      </c>
      <c r="H5341" s="74">
        <f>'IDS Miami Dry Grocery 2025'!$I5341*'IDS Miami Dry Grocery 2025'!$G5341</f>
        <v>0</v>
      </c>
      <c r="I5341" s="78"/>
      <c r="J5341" s="75">
        <v>25.18</v>
      </c>
      <c r="K5341" s="76">
        <f>IFERROR((#REF!*#REF!)+('IDS Miami Dry Grocery 2025'!$J5341*'IDS Miami Dry Grocery 2025'!$I5341),'IDS Miami Dry Grocery 2025'!$J5341*'IDS Miami Dry Grocery 2025'!$I5341)</f>
        <v>0</v>
      </c>
      <c r="M5341" s="97"/>
    </row>
    <row r="5342" spans="1:13" s="35" customFormat="1" ht="15" x14ac:dyDescent="0.2">
      <c r="A5342" s="68" t="s">
        <v>15984</v>
      </c>
      <c r="B5342" s="69" t="s">
        <v>15980</v>
      </c>
      <c r="C5342" s="70">
        <v>89036441438</v>
      </c>
      <c r="D5342" s="71" t="s">
        <v>15985</v>
      </c>
      <c r="E5342" s="72">
        <v>4</v>
      </c>
      <c r="F5342" s="73" t="s">
        <v>254</v>
      </c>
      <c r="G5342" s="74">
        <v>0</v>
      </c>
      <c r="H5342" s="74">
        <f>'IDS Miami Dry Grocery 2025'!$I5342*'IDS Miami Dry Grocery 2025'!$G5342</f>
        <v>0</v>
      </c>
      <c r="I5342" s="78"/>
      <c r="J5342" s="75">
        <v>25.18</v>
      </c>
      <c r="K5342" s="76">
        <f>IFERROR((#REF!*#REF!)+('IDS Miami Dry Grocery 2025'!$J5342*'IDS Miami Dry Grocery 2025'!$I5342),'IDS Miami Dry Grocery 2025'!$J5342*'IDS Miami Dry Grocery 2025'!$I5342)</f>
        <v>0</v>
      </c>
      <c r="M5342" s="97"/>
    </row>
    <row r="5343" spans="1:13" s="35" customFormat="1" ht="15" x14ac:dyDescent="0.2">
      <c r="A5343" s="68" t="s">
        <v>15986</v>
      </c>
      <c r="B5343" s="69" t="s">
        <v>15980</v>
      </c>
      <c r="C5343" s="70">
        <v>89036422734</v>
      </c>
      <c r="D5343" s="71" t="s">
        <v>15987</v>
      </c>
      <c r="E5343" s="72">
        <v>4</v>
      </c>
      <c r="F5343" s="73" t="s">
        <v>254</v>
      </c>
      <c r="G5343" s="74">
        <v>0</v>
      </c>
      <c r="H5343" s="74">
        <f>'IDS Miami Dry Grocery 2025'!$I5343*'IDS Miami Dry Grocery 2025'!$G5343</f>
        <v>0</v>
      </c>
      <c r="I5343" s="78"/>
      <c r="J5343" s="75">
        <v>25.18</v>
      </c>
      <c r="K5343" s="76">
        <f>IFERROR((#REF!*#REF!)+('IDS Miami Dry Grocery 2025'!$J5343*'IDS Miami Dry Grocery 2025'!$I5343),'IDS Miami Dry Grocery 2025'!$J5343*'IDS Miami Dry Grocery 2025'!$I5343)</f>
        <v>0</v>
      </c>
      <c r="M5343" s="97"/>
    </row>
    <row r="5344" spans="1:13" s="35" customFormat="1" ht="15" x14ac:dyDescent="0.2">
      <c r="A5344" s="68" t="s">
        <v>15990</v>
      </c>
      <c r="B5344" s="69" t="s">
        <v>15988</v>
      </c>
      <c r="C5344" s="70" t="s">
        <v>15991</v>
      </c>
      <c r="D5344" s="71" t="s">
        <v>15992</v>
      </c>
      <c r="E5344" s="72">
        <v>6</v>
      </c>
      <c r="F5344" s="73" t="s">
        <v>5607</v>
      </c>
      <c r="G5344" s="74">
        <v>0</v>
      </c>
      <c r="H5344" s="74">
        <f>'IDS Miami Dry Grocery 2025'!$I5344*'IDS Miami Dry Grocery 2025'!$G5344</f>
        <v>0</v>
      </c>
      <c r="I5344" s="78"/>
      <c r="J5344" s="75">
        <v>25.23</v>
      </c>
      <c r="K5344" s="76">
        <f>IFERROR((#REF!*#REF!)+('IDS Miami Dry Grocery 2025'!$J5344*'IDS Miami Dry Grocery 2025'!$I5344),'IDS Miami Dry Grocery 2025'!$J5344*'IDS Miami Dry Grocery 2025'!$I5344)</f>
        <v>0</v>
      </c>
      <c r="M5344" s="97"/>
    </row>
    <row r="5345" spans="1:13" s="35" customFormat="1" ht="15" x14ac:dyDescent="0.2">
      <c r="A5345" s="68" t="s">
        <v>15994</v>
      </c>
      <c r="B5345" s="69" t="s">
        <v>15988</v>
      </c>
      <c r="C5345" s="70" t="s">
        <v>15995</v>
      </c>
      <c r="D5345" s="71" t="s">
        <v>15996</v>
      </c>
      <c r="E5345" s="72">
        <v>6</v>
      </c>
      <c r="F5345" s="73" t="s">
        <v>15989</v>
      </c>
      <c r="G5345" s="74">
        <v>0</v>
      </c>
      <c r="H5345" s="74">
        <f>'IDS Miami Dry Grocery 2025'!$I5345*'IDS Miami Dry Grocery 2025'!$G5345</f>
        <v>0</v>
      </c>
      <c r="I5345" s="78"/>
      <c r="J5345" s="75">
        <v>25.23</v>
      </c>
      <c r="K5345" s="76">
        <f>IFERROR((#REF!*#REF!)+('IDS Miami Dry Grocery 2025'!$J5345*'IDS Miami Dry Grocery 2025'!$I5345),'IDS Miami Dry Grocery 2025'!$J5345*'IDS Miami Dry Grocery 2025'!$I5345)</f>
        <v>0</v>
      </c>
      <c r="M5345" s="97"/>
    </row>
    <row r="5346" spans="1:13" s="35" customFormat="1" ht="15" x14ac:dyDescent="0.2">
      <c r="A5346" s="68" t="s">
        <v>15997</v>
      </c>
      <c r="B5346" s="69" t="s">
        <v>15988</v>
      </c>
      <c r="C5346" s="70" t="s">
        <v>15998</v>
      </c>
      <c r="D5346" s="71" t="s">
        <v>15999</v>
      </c>
      <c r="E5346" s="72">
        <v>6</v>
      </c>
      <c r="F5346" s="73" t="s">
        <v>15989</v>
      </c>
      <c r="G5346" s="74">
        <v>0</v>
      </c>
      <c r="H5346" s="74">
        <f>'IDS Miami Dry Grocery 2025'!$I5346*'IDS Miami Dry Grocery 2025'!$G5346</f>
        <v>0</v>
      </c>
      <c r="I5346" s="78"/>
      <c r="J5346" s="75">
        <v>25.23</v>
      </c>
      <c r="K5346" s="76">
        <f>IFERROR((#REF!*#REF!)+('IDS Miami Dry Grocery 2025'!$J5346*'IDS Miami Dry Grocery 2025'!$I5346),'IDS Miami Dry Grocery 2025'!$J5346*'IDS Miami Dry Grocery 2025'!$I5346)</f>
        <v>0</v>
      </c>
      <c r="M5346" s="97"/>
    </row>
    <row r="5347" spans="1:13" s="35" customFormat="1" ht="15" x14ac:dyDescent="0.2">
      <c r="A5347" s="68" t="s">
        <v>16000</v>
      </c>
      <c r="B5347" s="69" t="s">
        <v>15988</v>
      </c>
      <c r="C5347" s="70" t="s">
        <v>16001</v>
      </c>
      <c r="D5347" s="71" t="s">
        <v>16002</v>
      </c>
      <c r="E5347" s="72">
        <v>6</v>
      </c>
      <c r="F5347" s="73" t="s">
        <v>15993</v>
      </c>
      <c r="G5347" s="74">
        <v>7.3623680000000002E-3</v>
      </c>
      <c r="H5347" s="74">
        <f>'IDS Miami Dry Grocery 2025'!$I5347*'IDS Miami Dry Grocery 2025'!$G5347</f>
        <v>0</v>
      </c>
      <c r="I5347" s="78"/>
      <c r="J5347" s="75">
        <v>42.61</v>
      </c>
      <c r="K5347" s="76">
        <f>IFERROR((#REF!*#REF!)+('IDS Miami Dry Grocery 2025'!$J5347*'IDS Miami Dry Grocery 2025'!$I5347),'IDS Miami Dry Grocery 2025'!$J5347*'IDS Miami Dry Grocery 2025'!$I5347)</f>
        <v>0</v>
      </c>
      <c r="M5347" s="97"/>
    </row>
    <row r="5348" spans="1:13" s="35" customFormat="1" ht="15" x14ac:dyDescent="0.2">
      <c r="A5348" s="68" t="s">
        <v>16003</v>
      </c>
      <c r="B5348" s="69" t="s">
        <v>15988</v>
      </c>
      <c r="C5348" s="70" t="s">
        <v>16004</v>
      </c>
      <c r="D5348" s="71" t="s">
        <v>16005</v>
      </c>
      <c r="E5348" s="72">
        <v>4</v>
      </c>
      <c r="F5348" s="73" t="s">
        <v>16006</v>
      </c>
      <c r="G5348" s="74">
        <v>0</v>
      </c>
      <c r="H5348" s="74">
        <f>'IDS Miami Dry Grocery 2025'!$I5348*'IDS Miami Dry Grocery 2025'!$G5348</f>
        <v>0</v>
      </c>
      <c r="I5348" s="78"/>
      <c r="J5348" s="75">
        <v>30.62</v>
      </c>
      <c r="K5348" s="76">
        <f>IFERROR((#REF!*#REF!)+('IDS Miami Dry Grocery 2025'!$J5348*'IDS Miami Dry Grocery 2025'!$I5348),'IDS Miami Dry Grocery 2025'!$J5348*'IDS Miami Dry Grocery 2025'!$I5348)</f>
        <v>0</v>
      </c>
      <c r="M5348" s="97"/>
    </row>
    <row r="5349" spans="1:13" s="35" customFormat="1" ht="15" x14ac:dyDescent="0.2">
      <c r="A5349" s="68" t="s">
        <v>16007</v>
      </c>
      <c r="B5349" s="69" t="s">
        <v>15988</v>
      </c>
      <c r="C5349" s="70" t="s">
        <v>16008</v>
      </c>
      <c r="D5349" s="71" t="s">
        <v>16009</v>
      </c>
      <c r="E5349" s="72">
        <v>4</v>
      </c>
      <c r="F5349" s="73" t="s">
        <v>16006</v>
      </c>
      <c r="G5349" s="74">
        <v>0</v>
      </c>
      <c r="H5349" s="74">
        <f>'IDS Miami Dry Grocery 2025'!$I5349*'IDS Miami Dry Grocery 2025'!$G5349</f>
        <v>0</v>
      </c>
      <c r="I5349" s="78"/>
      <c r="J5349" s="75">
        <v>30.62</v>
      </c>
      <c r="K5349" s="76">
        <f>IFERROR((#REF!*#REF!)+('IDS Miami Dry Grocery 2025'!$J5349*'IDS Miami Dry Grocery 2025'!$I5349),'IDS Miami Dry Grocery 2025'!$J5349*'IDS Miami Dry Grocery 2025'!$I5349)</f>
        <v>0</v>
      </c>
      <c r="M5349" s="97"/>
    </row>
    <row r="5350" spans="1:13" s="35" customFormat="1" ht="15" x14ac:dyDescent="0.2">
      <c r="A5350" s="68" t="s">
        <v>16010</v>
      </c>
      <c r="B5350" s="69" t="s">
        <v>15988</v>
      </c>
      <c r="C5350" s="70" t="s">
        <v>16011</v>
      </c>
      <c r="D5350" s="71" t="s">
        <v>16012</v>
      </c>
      <c r="E5350" s="72">
        <v>4</v>
      </c>
      <c r="F5350" s="73" t="s">
        <v>16006</v>
      </c>
      <c r="G5350" s="74">
        <v>0</v>
      </c>
      <c r="H5350" s="74">
        <f>'IDS Miami Dry Grocery 2025'!$I5350*'IDS Miami Dry Grocery 2025'!$G5350</f>
        <v>0</v>
      </c>
      <c r="I5350" s="78"/>
      <c r="J5350" s="75">
        <v>30.62</v>
      </c>
      <c r="K5350" s="76">
        <f>IFERROR((#REF!*#REF!)+('IDS Miami Dry Grocery 2025'!$J5350*'IDS Miami Dry Grocery 2025'!$I5350),'IDS Miami Dry Grocery 2025'!$J5350*'IDS Miami Dry Grocery 2025'!$I5350)</f>
        <v>0</v>
      </c>
      <c r="M5350" s="97"/>
    </row>
    <row r="5351" spans="1:13" s="35" customFormat="1" ht="15" x14ac:dyDescent="0.2">
      <c r="A5351" s="68" t="s">
        <v>16013</v>
      </c>
      <c r="B5351" s="69" t="s">
        <v>15988</v>
      </c>
      <c r="C5351" s="70" t="s">
        <v>16014</v>
      </c>
      <c r="D5351" s="71" t="s">
        <v>16015</v>
      </c>
      <c r="E5351" s="72">
        <v>6</v>
      </c>
      <c r="F5351" s="73" t="s">
        <v>16006</v>
      </c>
      <c r="G5351" s="74">
        <v>0</v>
      </c>
      <c r="H5351" s="74">
        <f>'IDS Miami Dry Grocery 2025'!$I5351*'IDS Miami Dry Grocery 2025'!$G5351</f>
        <v>0</v>
      </c>
      <c r="I5351" s="78"/>
      <c r="J5351" s="75">
        <v>31.88</v>
      </c>
      <c r="K5351" s="76">
        <f>IFERROR((#REF!*#REF!)+('IDS Miami Dry Grocery 2025'!$J5351*'IDS Miami Dry Grocery 2025'!$I5351),'IDS Miami Dry Grocery 2025'!$J5351*'IDS Miami Dry Grocery 2025'!$I5351)</f>
        <v>0</v>
      </c>
      <c r="M5351" s="97"/>
    </row>
    <row r="5352" spans="1:13" s="35" customFormat="1" ht="15" x14ac:dyDescent="0.2">
      <c r="A5352" s="68" t="s">
        <v>16016</v>
      </c>
      <c r="B5352" s="69" t="s">
        <v>15988</v>
      </c>
      <c r="C5352" s="70" t="s">
        <v>16017</v>
      </c>
      <c r="D5352" s="71" t="s">
        <v>16018</v>
      </c>
      <c r="E5352" s="72">
        <v>6</v>
      </c>
      <c r="F5352" s="73" t="s">
        <v>16006</v>
      </c>
      <c r="G5352" s="74">
        <v>0</v>
      </c>
      <c r="H5352" s="74">
        <f>'IDS Miami Dry Grocery 2025'!$I5352*'IDS Miami Dry Grocery 2025'!$G5352</f>
        <v>0</v>
      </c>
      <c r="I5352" s="78"/>
      <c r="J5352" s="75">
        <v>31.88</v>
      </c>
      <c r="K5352" s="76">
        <f>IFERROR((#REF!*#REF!)+('IDS Miami Dry Grocery 2025'!$J5352*'IDS Miami Dry Grocery 2025'!$I5352),'IDS Miami Dry Grocery 2025'!$J5352*'IDS Miami Dry Grocery 2025'!$I5352)</f>
        <v>0</v>
      </c>
      <c r="M5352" s="97"/>
    </row>
    <row r="5353" spans="1:13" s="35" customFormat="1" ht="15" x14ac:dyDescent="0.2">
      <c r="A5353" s="68" t="s">
        <v>16019</v>
      </c>
      <c r="B5353" s="69" t="s">
        <v>15988</v>
      </c>
      <c r="C5353" s="70" t="s">
        <v>16020</v>
      </c>
      <c r="D5353" s="71" t="s">
        <v>16021</v>
      </c>
      <c r="E5353" s="72">
        <v>6</v>
      </c>
      <c r="F5353" s="73" t="s">
        <v>16006</v>
      </c>
      <c r="G5353" s="74">
        <v>0</v>
      </c>
      <c r="H5353" s="74">
        <f>'IDS Miami Dry Grocery 2025'!$I5353*'IDS Miami Dry Grocery 2025'!$G5353</f>
        <v>0</v>
      </c>
      <c r="I5353" s="78"/>
      <c r="J5353" s="75">
        <v>31.88</v>
      </c>
      <c r="K5353" s="76">
        <f>IFERROR((#REF!*#REF!)+('IDS Miami Dry Grocery 2025'!$J5353*'IDS Miami Dry Grocery 2025'!$I5353),'IDS Miami Dry Grocery 2025'!$J5353*'IDS Miami Dry Grocery 2025'!$I5353)</f>
        <v>0</v>
      </c>
      <c r="M5353" s="97"/>
    </row>
    <row r="5354" spans="1:13" s="35" customFormat="1" ht="15" x14ac:dyDescent="0.2">
      <c r="A5354" s="68" t="s">
        <v>16022</v>
      </c>
      <c r="B5354" s="69" t="s">
        <v>15988</v>
      </c>
      <c r="C5354" s="70" t="s">
        <v>16023</v>
      </c>
      <c r="D5354" s="71" t="s">
        <v>16024</v>
      </c>
      <c r="E5354" s="72">
        <v>6</v>
      </c>
      <c r="F5354" s="73" t="s">
        <v>16006</v>
      </c>
      <c r="G5354" s="74">
        <v>0</v>
      </c>
      <c r="H5354" s="74">
        <f>'IDS Miami Dry Grocery 2025'!$I5354*'IDS Miami Dry Grocery 2025'!$G5354</f>
        <v>0</v>
      </c>
      <c r="I5354" s="78"/>
      <c r="J5354" s="75">
        <v>31.88</v>
      </c>
      <c r="K5354" s="76">
        <f>IFERROR((#REF!*#REF!)+('IDS Miami Dry Grocery 2025'!$J5354*'IDS Miami Dry Grocery 2025'!$I5354),'IDS Miami Dry Grocery 2025'!$J5354*'IDS Miami Dry Grocery 2025'!$I5354)</f>
        <v>0</v>
      </c>
      <c r="M5354" s="97"/>
    </row>
    <row r="5355" spans="1:13" s="35" customFormat="1" ht="15" x14ac:dyDescent="0.2">
      <c r="A5355" s="68" t="s">
        <v>16025</v>
      </c>
      <c r="B5355" s="69" t="s">
        <v>15988</v>
      </c>
      <c r="C5355" s="70" t="s">
        <v>16026</v>
      </c>
      <c r="D5355" s="71" t="s">
        <v>16027</v>
      </c>
      <c r="E5355" s="72">
        <v>6</v>
      </c>
      <c r="F5355" s="73" t="s">
        <v>16006</v>
      </c>
      <c r="G5355" s="74">
        <v>0</v>
      </c>
      <c r="H5355" s="74">
        <f>'IDS Miami Dry Grocery 2025'!$I5355*'IDS Miami Dry Grocery 2025'!$G5355</f>
        <v>0</v>
      </c>
      <c r="I5355" s="78"/>
      <c r="J5355" s="75">
        <v>31.88</v>
      </c>
      <c r="K5355" s="76">
        <f>IFERROR((#REF!*#REF!)+('IDS Miami Dry Grocery 2025'!$J5355*'IDS Miami Dry Grocery 2025'!$I5355),'IDS Miami Dry Grocery 2025'!$J5355*'IDS Miami Dry Grocery 2025'!$I5355)</f>
        <v>0</v>
      </c>
      <c r="M5355" s="97"/>
    </row>
    <row r="5356" spans="1:13" s="35" customFormat="1" ht="15" x14ac:dyDescent="0.2">
      <c r="A5356" s="68" t="s">
        <v>16028</v>
      </c>
      <c r="B5356" s="69" t="s">
        <v>15988</v>
      </c>
      <c r="C5356" s="70" t="s">
        <v>16029</v>
      </c>
      <c r="D5356" s="71" t="s">
        <v>16030</v>
      </c>
      <c r="E5356" s="72">
        <v>6</v>
      </c>
      <c r="F5356" s="73" t="s">
        <v>16006</v>
      </c>
      <c r="G5356" s="74">
        <v>9.0613759999999995E-3</v>
      </c>
      <c r="H5356" s="74">
        <f>'IDS Miami Dry Grocery 2025'!$I5356*'IDS Miami Dry Grocery 2025'!$G5356</f>
        <v>0</v>
      </c>
      <c r="I5356" s="78"/>
      <c r="J5356" s="75">
        <v>31.88</v>
      </c>
      <c r="K5356" s="76">
        <f>IFERROR((#REF!*#REF!)+('IDS Miami Dry Grocery 2025'!$J5356*'IDS Miami Dry Grocery 2025'!$I5356),'IDS Miami Dry Grocery 2025'!$J5356*'IDS Miami Dry Grocery 2025'!$I5356)</f>
        <v>0</v>
      </c>
      <c r="M5356" s="97"/>
    </row>
    <row r="5357" spans="1:13" s="35" customFormat="1" ht="15" x14ac:dyDescent="0.2">
      <c r="A5357" s="68" t="s">
        <v>16031</v>
      </c>
      <c r="B5357" s="69" t="s">
        <v>15988</v>
      </c>
      <c r="C5357" s="70" t="s">
        <v>16032</v>
      </c>
      <c r="D5357" s="71" t="s">
        <v>16033</v>
      </c>
      <c r="E5357" s="72">
        <v>6</v>
      </c>
      <c r="F5357" s="73" t="s">
        <v>16006</v>
      </c>
      <c r="G5357" s="74">
        <v>0</v>
      </c>
      <c r="H5357" s="74">
        <f>'IDS Miami Dry Grocery 2025'!$I5357*'IDS Miami Dry Grocery 2025'!$G5357</f>
        <v>0</v>
      </c>
      <c r="I5357" s="78"/>
      <c r="J5357" s="75">
        <v>31.88</v>
      </c>
      <c r="K5357" s="76">
        <f>IFERROR((#REF!*#REF!)+('IDS Miami Dry Grocery 2025'!$J5357*'IDS Miami Dry Grocery 2025'!$I5357),'IDS Miami Dry Grocery 2025'!$J5357*'IDS Miami Dry Grocery 2025'!$I5357)</f>
        <v>0</v>
      </c>
      <c r="M5357" s="97"/>
    </row>
    <row r="5358" spans="1:13" s="35" customFormat="1" ht="15" x14ac:dyDescent="0.2">
      <c r="A5358" s="68" t="s">
        <v>16034</v>
      </c>
      <c r="B5358" s="69" t="s">
        <v>15988</v>
      </c>
      <c r="C5358" s="70" t="s">
        <v>16035</v>
      </c>
      <c r="D5358" s="71" t="s">
        <v>16036</v>
      </c>
      <c r="E5358" s="72">
        <v>6</v>
      </c>
      <c r="F5358" s="73" t="s">
        <v>16006</v>
      </c>
      <c r="G5358" s="74">
        <v>0</v>
      </c>
      <c r="H5358" s="74">
        <f>'IDS Miami Dry Grocery 2025'!$I5358*'IDS Miami Dry Grocery 2025'!$G5358</f>
        <v>0</v>
      </c>
      <c r="I5358" s="78"/>
      <c r="J5358" s="75">
        <v>31.88</v>
      </c>
      <c r="K5358" s="76">
        <f>IFERROR((#REF!*#REF!)+('IDS Miami Dry Grocery 2025'!$J5358*'IDS Miami Dry Grocery 2025'!$I5358),'IDS Miami Dry Grocery 2025'!$J5358*'IDS Miami Dry Grocery 2025'!$I5358)</f>
        <v>0</v>
      </c>
      <c r="M5358" s="97"/>
    </row>
    <row r="5359" spans="1:13" s="35" customFormat="1" ht="15" x14ac:dyDescent="0.2">
      <c r="A5359" s="68" t="s">
        <v>16037</v>
      </c>
      <c r="B5359" s="69" t="s">
        <v>15988</v>
      </c>
      <c r="C5359" s="70" t="s">
        <v>16038</v>
      </c>
      <c r="D5359" s="71" t="s">
        <v>16039</v>
      </c>
      <c r="E5359" s="72">
        <v>6</v>
      </c>
      <c r="F5359" s="73" t="s">
        <v>16006</v>
      </c>
      <c r="G5359" s="74">
        <v>0</v>
      </c>
      <c r="H5359" s="74">
        <f>'IDS Miami Dry Grocery 2025'!$I5359*'IDS Miami Dry Grocery 2025'!$G5359</f>
        <v>0</v>
      </c>
      <c r="I5359" s="78"/>
      <c r="J5359" s="75">
        <v>31.88</v>
      </c>
      <c r="K5359" s="76">
        <f>IFERROR((#REF!*#REF!)+('IDS Miami Dry Grocery 2025'!$J5359*'IDS Miami Dry Grocery 2025'!$I5359),'IDS Miami Dry Grocery 2025'!$J5359*'IDS Miami Dry Grocery 2025'!$I5359)</f>
        <v>0</v>
      </c>
      <c r="M5359" s="97"/>
    </row>
    <row r="5360" spans="1:13" s="35" customFormat="1" ht="15" x14ac:dyDescent="0.2">
      <c r="A5360" s="68" t="s">
        <v>16040</v>
      </c>
      <c r="B5360" s="69" t="s">
        <v>15988</v>
      </c>
      <c r="C5360" s="70" t="s">
        <v>16041</v>
      </c>
      <c r="D5360" s="71" t="s">
        <v>16042</v>
      </c>
      <c r="E5360" s="72">
        <v>6</v>
      </c>
      <c r="F5360" s="73" t="s">
        <v>16006</v>
      </c>
      <c r="G5360" s="74">
        <v>0</v>
      </c>
      <c r="H5360" s="74">
        <f>'IDS Miami Dry Grocery 2025'!$I5360*'IDS Miami Dry Grocery 2025'!$G5360</f>
        <v>0</v>
      </c>
      <c r="I5360" s="78"/>
      <c r="J5360" s="75">
        <v>31.88</v>
      </c>
      <c r="K5360" s="76">
        <f>IFERROR((#REF!*#REF!)+('IDS Miami Dry Grocery 2025'!$J5360*'IDS Miami Dry Grocery 2025'!$I5360),'IDS Miami Dry Grocery 2025'!$J5360*'IDS Miami Dry Grocery 2025'!$I5360)</f>
        <v>0</v>
      </c>
      <c r="M5360" s="97"/>
    </row>
    <row r="5361" spans="1:13" s="35" customFormat="1" ht="15" x14ac:dyDescent="0.2">
      <c r="A5361" s="68" t="s">
        <v>16043</v>
      </c>
      <c r="B5361" s="69" t="s">
        <v>15988</v>
      </c>
      <c r="C5361" s="70" t="s">
        <v>16044</v>
      </c>
      <c r="D5361" s="71" t="s">
        <v>16045</v>
      </c>
      <c r="E5361" s="72">
        <v>6</v>
      </c>
      <c r="F5361" s="73" t="s">
        <v>16006</v>
      </c>
      <c r="G5361" s="74">
        <v>0</v>
      </c>
      <c r="H5361" s="74">
        <f>'IDS Miami Dry Grocery 2025'!$I5361*'IDS Miami Dry Grocery 2025'!$G5361</f>
        <v>0</v>
      </c>
      <c r="I5361" s="78"/>
      <c r="J5361" s="75">
        <v>31.88</v>
      </c>
      <c r="K5361" s="76">
        <f>IFERROR((#REF!*#REF!)+('IDS Miami Dry Grocery 2025'!$J5361*'IDS Miami Dry Grocery 2025'!$I5361),'IDS Miami Dry Grocery 2025'!$J5361*'IDS Miami Dry Grocery 2025'!$I5361)</f>
        <v>0</v>
      </c>
      <c r="M5361" s="97"/>
    </row>
    <row r="5362" spans="1:13" s="35" customFormat="1" ht="15" x14ac:dyDescent="0.2">
      <c r="A5362" s="68" t="s">
        <v>16046</v>
      </c>
      <c r="B5362" s="69" t="s">
        <v>15988</v>
      </c>
      <c r="C5362" s="70" t="s">
        <v>16047</v>
      </c>
      <c r="D5362" s="71" t="s">
        <v>16048</v>
      </c>
      <c r="E5362" s="72">
        <v>6</v>
      </c>
      <c r="F5362" s="73" t="s">
        <v>16006</v>
      </c>
      <c r="G5362" s="74">
        <v>0</v>
      </c>
      <c r="H5362" s="74">
        <f>'IDS Miami Dry Grocery 2025'!$I5362*'IDS Miami Dry Grocery 2025'!$G5362</f>
        <v>0</v>
      </c>
      <c r="I5362" s="78"/>
      <c r="J5362" s="75">
        <v>31.88</v>
      </c>
      <c r="K5362" s="76">
        <f>IFERROR((#REF!*#REF!)+('IDS Miami Dry Grocery 2025'!$J5362*'IDS Miami Dry Grocery 2025'!$I5362),'IDS Miami Dry Grocery 2025'!$J5362*'IDS Miami Dry Grocery 2025'!$I5362)</f>
        <v>0</v>
      </c>
      <c r="M5362" s="97"/>
    </row>
    <row r="5363" spans="1:13" s="35" customFormat="1" ht="15" x14ac:dyDescent="0.2">
      <c r="A5363" s="68" t="s">
        <v>16049</v>
      </c>
      <c r="B5363" s="69" t="s">
        <v>15988</v>
      </c>
      <c r="C5363" s="70" t="s">
        <v>16050</v>
      </c>
      <c r="D5363" s="71" t="s">
        <v>16051</v>
      </c>
      <c r="E5363" s="72">
        <v>6</v>
      </c>
      <c r="F5363" s="73" t="s">
        <v>16006</v>
      </c>
      <c r="G5363" s="74">
        <v>1.6423743999999997E-2</v>
      </c>
      <c r="H5363" s="74">
        <f>'IDS Miami Dry Grocery 2025'!$I5363*'IDS Miami Dry Grocery 2025'!$G5363</f>
        <v>0</v>
      </c>
      <c r="I5363" s="78"/>
      <c r="J5363" s="75">
        <v>31.88</v>
      </c>
      <c r="K5363" s="76">
        <f>IFERROR((#REF!*#REF!)+('IDS Miami Dry Grocery 2025'!$J5363*'IDS Miami Dry Grocery 2025'!$I5363),'IDS Miami Dry Grocery 2025'!$J5363*'IDS Miami Dry Grocery 2025'!$I5363)</f>
        <v>0</v>
      </c>
      <c r="M5363" s="97"/>
    </row>
    <row r="5364" spans="1:13" s="35" customFormat="1" ht="15" x14ac:dyDescent="0.2">
      <c r="A5364" s="68" t="s">
        <v>16052</v>
      </c>
      <c r="B5364" s="69" t="s">
        <v>15988</v>
      </c>
      <c r="C5364" s="70" t="s">
        <v>16053</v>
      </c>
      <c r="D5364" s="71" t="s">
        <v>16054</v>
      </c>
      <c r="E5364" s="72">
        <v>6</v>
      </c>
      <c r="F5364" s="73" t="s">
        <v>16006</v>
      </c>
      <c r="G5364" s="74">
        <v>0</v>
      </c>
      <c r="H5364" s="74">
        <f>'IDS Miami Dry Grocery 2025'!$I5364*'IDS Miami Dry Grocery 2025'!$G5364</f>
        <v>0</v>
      </c>
      <c r="I5364" s="78"/>
      <c r="J5364" s="75">
        <v>31.88</v>
      </c>
      <c r="K5364" s="76">
        <f>IFERROR((#REF!*#REF!)+('IDS Miami Dry Grocery 2025'!$J5364*'IDS Miami Dry Grocery 2025'!$I5364),'IDS Miami Dry Grocery 2025'!$J5364*'IDS Miami Dry Grocery 2025'!$I5364)</f>
        <v>0</v>
      </c>
      <c r="M5364" s="97"/>
    </row>
    <row r="5365" spans="1:13" s="35" customFormat="1" ht="15" x14ac:dyDescent="0.2">
      <c r="A5365" s="68" t="s">
        <v>16055</v>
      </c>
      <c r="B5365" s="69" t="s">
        <v>15988</v>
      </c>
      <c r="C5365" s="70" t="s">
        <v>16056</v>
      </c>
      <c r="D5365" s="71" t="s">
        <v>16057</v>
      </c>
      <c r="E5365" s="72">
        <v>6</v>
      </c>
      <c r="F5365" s="73" t="s">
        <v>16006</v>
      </c>
      <c r="G5365" s="74">
        <v>0</v>
      </c>
      <c r="H5365" s="74">
        <f>'IDS Miami Dry Grocery 2025'!$I5365*'IDS Miami Dry Grocery 2025'!$G5365</f>
        <v>0</v>
      </c>
      <c r="I5365" s="78"/>
      <c r="J5365" s="75">
        <v>31.88</v>
      </c>
      <c r="K5365" s="76">
        <f>IFERROR((#REF!*#REF!)+('IDS Miami Dry Grocery 2025'!$J5365*'IDS Miami Dry Grocery 2025'!$I5365),'IDS Miami Dry Grocery 2025'!$J5365*'IDS Miami Dry Grocery 2025'!$I5365)</f>
        <v>0</v>
      </c>
      <c r="M5365" s="97"/>
    </row>
    <row r="5366" spans="1:13" s="35" customFormat="1" ht="15" x14ac:dyDescent="0.2">
      <c r="A5366" s="68" t="s">
        <v>16058</v>
      </c>
      <c r="B5366" s="69" t="s">
        <v>15988</v>
      </c>
      <c r="C5366" s="70" t="s">
        <v>16059</v>
      </c>
      <c r="D5366" s="71" t="s">
        <v>16060</v>
      </c>
      <c r="E5366" s="72">
        <v>6</v>
      </c>
      <c r="F5366" s="73" t="s">
        <v>16061</v>
      </c>
      <c r="G5366" s="74">
        <v>0</v>
      </c>
      <c r="H5366" s="74">
        <f>'IDS Miami Dry Grocery 2025'!$I5366*'IDS Miami Dry Grocery 2025'!$G5366</f>
        <v>0</v>
      </c>
      <c r="I5366" s="78"/>
      <c r="J5366" s="75">
        <v>35.64</v>
      </c>
      <c r="K5366" s="76">
        <f>IFERROR((#REF!*#REF!)+('IDS Miami Dry Grocery 2025'!$J5366*'IDS Miami Dry Grocery 2025'!$I5366),'IDS Miami Dry Grocery 2025'!$J5366*'IDS Miami Dry Grocery 2025'!$I5366)</f>
        <v>0</v>
      </c>
      <c r="M5366" s="97"/>
    </row>
    <row r="5367" spans="1:13" s="35" customFormat="1" ht="15" x14ac:dyDescent="0.2">
      <c r="A5367" s="68" t="s">
        <v>16062</v>
      </c>
      <c r="B5367" s="69" t="s">
        <v>15988</v>
      </c>
      <c r="C5367" s="70" t="s">
        <v>16063</v>
      </c>
      <c r="D5367" s="71" t="s">
        <v>16064</v>
      </c>
      <c r="E5367" s="72">
        <v>6</v>
      </c>
      <c r="F5367" s="73" t="s">
        <v>16061</v>
      </c>
      <c r="G5367" s="74">
        <v>0</v>
      </c>
      <c r="H5367" s="74">
        <f>'IDS Miami Dry Grocery 2025'!$I5367*'IDS Miami Dry Grocery 2025'!$G5367</f>
        <v>0</v>
      </c>
      <c r="I5367" s="78"/>
      <c r="J5367" s="75">
        <v>35.64</v>
      </c>
      <c r="K5367" s="76">
        <f>IFERROR((#REF!*#REF!)+('IDS Miami Dry Grocery 2025'!$J5367*'IDS Miami Dry Grocery 2025'!$I5367),'IDS Miami Dry Grocery 2025'!$J5367*'IDS Miami Dry Grocery 2025'!$I5367)</f>
        <v>0</v>
      </c>
      <c r="M5367" s="97"/>
    </row>
    <row r="5368" spans="1:13" s="35" customFormat="1" ht="15" x14ac:dyDescent="0.2">
      <c r="A5368" s="68" t="s">
        <v>16065</v>
      </c>
      <c r="B5368" s="69" t="s">
        <v>15988</v>
      </c>
      <c r="C5368" s="70" t="s">
        <v>16066</v>
      </c>
      <c r="D5368" s="71" t="s">
        <v>16067</v>
      </c>
      <c r="E5368" s="72">
        <v>12</v>
      </c>
      <c r="F5368" s="73" t="s">
        <v>16068</v>
      </c>
      <c r="G5368" s="74">
        <v>0</v>
      </c>
      <c r="H5368" s="74">
        <f>'IDS Miami Dry Grocery 2025'!$I5368*'IDS Miami Dry Grocery 2025'!$G5368</f>
        <v>0</v>
      </c>
      <c r="I5368" s="78"/>
      <c r="J5368" s="75">
        <v>33.979999999999997</v>
      </c>
      <c r="K5368" s="76">
        <f>IFERROR((#REF!*#REF!)+('IDS Miami Dry Grocery 2025'!$J5368*'IDS Miami Dry Grocery 2025'!$I5368),'IDS Miami Dry Grocery 2025'!$J5368*'IDS Miami Dry Grocery 2025'!$I5368)</f>
        <v>0</v>
      </c>
      <c r="M5368" s="97"/>
    </row>
    <row r="5369" spans="1:13" s="35" customFormat="1" ht="15" x14ac:dyDescent="0.2">
      <c r="A5369" s="68" t="s">
        <v>16069</v>
      </c>
      <c r="B5369" s="69" t="s">
        <v>15988</v>
      </c>
      <c r="C5369" s="70" t="s">
        <v>16070</v>
      </c>
      <c r="D5369" s="71" t="s">
        <v>16071</v>
      </c>
      <c r="E5369" s="72">
        <v>12</v>
      </c>
      <c r="F5369" s="73" t="s">
        <v>16068</v>
      </c>
      <c r="G5369" s="74">
        <v>0</v>
      </c>
      <c r="H5369" s="74">
        <f>'IDS Miami Dry Grocery 2025'!$I5369*'IDS Miami Dry Grocery 2025'!$G5369</f>
        <v>0</v>
      </c>
      <c r="I5369" s="78"/>
      <c r="J5369" s="75">
        <v>33.979999999999997</v>
      </c>
      <c r="K5369" s="76">
        <f>IFERROR((#REF!*#REF!)+('IDS Miami Dry Grocery 2025'!$J5369*'IDS Miami Dry Grocery 2025'!$I5369),'IDS Miami Dry Grocery 2025'!$J5369*'IDS Miami Dry Grocery 2025'!$I5369)</f>
        <v>0</v>
      </c>
      <c r="M5369" s="97"/>
    </row>
    <row r="5370" spans="1:13" s="35" customFormat="1" ht="15" x14ac:dyDescent="0.2">
      <c r="A5370" s="68" t="s">
        <v>16072</v>
      </c>
      <c r="B5370" s="69" t="s">
        <v>15988</v>
      </c>
      <c r="C5370" s="70" t="s">
        <v>16073</v>
      </c>
      <c r="D5370" s="71" t="s">
        <v>16074</v>
      </c>
      <c r="E5370" s="72">
        <v>12</v>
      </c>
      <c r="F5370" s="73" t="s">
        <v>16068</v>
      </c>
      <c r="G5370" s="74">
        <v>0</v>
      </c>
      <c r="H5370" s="74">
        <f>'IDS Miami Dry Grocery 2025'!$I5370*'IDS Miami Dry Grocery 2025'!$G5370</f>
        <v>0</v>
      </c>
      <c r="I5370" s="78"/>
      <c r="J5370" s="75">
        <v>33.979999999999997</v>
      </c>
      <c r="K5370" s="76">
        <f>IFERROR((#REF!*#REF!)+('IDS Miami Dry Grocery 2025'!$J5370*'IDS Miami Dry Grocery 2025'!$I5370),'IDS Miami Dry Grocery 2025'!$J5370*'IDS Miami Dry Grocery 2025'!$I5370)</f>
        <v>0</v>
      </c>
      <c r="M5370" s="97"/>
    </row>
    <row r="5371" spans="1:13" s="35" customFormat="1" ht="15" x14ac:dyDescent="0.2">
      <c r="A5371" s="68" t="s">
        <v>16075</v>
      </c>
      <c r="B5371" s="69" t="s">
        <v>15988</v>
      </c>
      <c r="C5371" s="70" t="s">
        <v>16076</v>
      </c>
      <c r="D5371" s="71" t="s">
        <v>16077</v>
      </c>
      <c r="E5371" s="72">
        <v>24</v>
      </c>
      <c r="F5371" s="73" t="s">
        <v>15304</v>
      </c>
      <c r="G5371" s="74">
        <v>0</v>
      </c>
      <c r="H5371" s="74">
        <f>'IDS Miami Dry Grocery 2025'!$I5371*'IDS Miami Dry Grocery 2025'!$G5371</f>
        <v>0</v>
      </c>
      <c r="I5371" s="78"/>
      <c r="J5371" s="75">
        <v>38.78</v>
      </c>
      <c r="K5371" s="76">
        <f>IFERROR((#REF!*#REF!)+('IDS Miami Dry Grocery 2025'!$J5371*'IDS Miami Dry Grocery 2025'!$I5371),'IDS Miami Dry Grocery 2025'!$J5371*'IDS Miami Dry Grocery 2025'!$I5371)</f>
        <v>0</v>
      </c>
      <c r="M5371" s="97"/>
    </row>
    <row r="5372" spans="1:13" s="35" customFormat="1" ht="15" x14ac:dyDescent="0.2">
      <c r="A5372" s="68" t="s">
        <v>16078</v>
      </c>
      <c r="B5372" s="69" t="s">
        <v>15988</v>
      </c>
      <c r="C5372" s="70" t="s">
        <v>16079</v>
      </c>
      <c r="D5372" s="71" t="s">
        <v>16080</v>
      </c>
      <c r="E5372" s="72">
        <v>12</v>
      </c>
      <c r="F5372" s="73" t="s">
        <v>16068</v>
      </c>
      <c r="G5372" s="74">
        <v>0</v>
      </c>
      <c r="H5372" s="74">
        <f>'IDS Miami Dry Grocery 2025'!$I5372*'IDS Miami Dry Grocery 2025'!$G5372</f>
        <v>0</v>
      </c>
      <c r="I5372" s="78"/>
      <c r="J5372" s="75">
        <v>33.979999999999997</v>
      </c>
      <c r="K5372" s="76">
        <f>IFERROR((#REF!*#REF!)+('IDS Miami Dry Grocery 2025'!$J5372*'IDS Miami Dry Grocery 2025'!$I5372),'IDS Miami Dry Grocery 2025'!$J5372*'IDS Miami Dry Grocery 2025'!$I5372)</f>
        <v>0</v>
      </c>
      <c r="M5372" s="97"/>
    </row>
    <row r="5373" spans="1:13" s="35" customFormat="1" ht="15" x14ac:dyDescent="0.2">
      <c r="A5373" s="68" t="s">
        <v>16081</v>
      </c>
      <c r="B5373" s="69" t="s">
        <v>15988</v>
      </c>
      <c r="C5373" s="70" t="s">
        <v>16082</v>
      </c>
      <c r="D5373" s="71" t="s">
        <v>16074</v>
      </c>
      <c r="E5373" s="72">
        <v>8</v>
      </c>
      <c r="F5373" s="73" t="s">
        <v>16083</v>
      </c>
      <c r="G5373" s="74">
        <v>0</v>
      </c>
      <c r="H5373" s="74">
        <f>'IDS Miami Dry Grocery 2025'!$I5373*'IDS Miami Dry Grocery 2025'!$G5373</f>
        <v>0</v>
      </c>
      <c r="I5373" s="78"/>
      <c r="J5373" s="75">
        <v>43.48</v>
      </c>
      <c r="K5373" s="76">
        <f>IFERROR((#REF!*#REF!)+('IDS Miami Dry Grocery 2025'!$J5373*'IDS Miami Dry Grocery 2025'!$I5373),'IDS Miami Dry Grocery 2025'!$J5373*'IDS Miami Dry Grocery 2025'!$I5373)</f>
        <v>0</v>
      </c>
      <c r="M5373" s="97"/>
    </row>
    <row r="5374" spans="1:13" s="35" customFormat="1" ht="15" x14ac:dyDescent="0.2">
      <c r="A5374" s="68" t="s">
        <v>16084</v>
      </c>
      <c r="B5374" s="69" t="s">
        <v>15988</v>
      </c>
      <c r="C5374" s="70" t="s">
        <v>16085</v>
      </c>
      <c r="D5374" s="71" t="s">
        <v>16086</v>
      </c>
      <c r="E5374" s="72">
        <v>8</v>
      </c>
      <c r="F5374" s="73" t="s">
        <v>16083</v>
      </c>
      <c r="G5374" s="74">
        <v>0</v>
      </c>
      <c r="H5374" s="74">
        <f>'IDS Miami Dry Grocery 2025'!$I5374*'IDS Miami Dry Grocery 2025'!$G5374</f>
        <v>0</v>
      </c>
      <c r="I5374" s="78"/>
      <c r="J5374" s="75">
        <v>43.48</v>
      </c>
      <c r="K5374" s="76">
        <f>IFERROR((#REF!*#REF!)+('IDS Miami Dry Grocery 2025'!$J5374*'IDS Miami Dry Grocery 2025'!$I5374),'IDS Miami Dry Grocery 2025'!$J5374*'IDS Miami Dry Grocery 2025'!$I5374)</f>
        <v>0</v>
      </c>
      <c r="M5374" s="97"/>
    </row>
    <row r="5375" spans="1:13" s="35" customFormat="1" ht="15" x14ac:dyDescent="0.2">
      <c r="A5375" s="68" t="s">
        <v>16089</v>
      </c>
      <c r="B5375" s="69" t="s">
        <v>15988</v>
      </c>
      <c r="C5375" s="70" t="s">
        <v>16090</v>
      </c>
      <c r="D5375" s="71" t="s">
        <v>16088</v>
      </c>
      <c r="E5375" s="72">
        <v>8</v>
      </c>
      <c r="F5375" s="73" t="s">
        <v>16091</v>
      </c>
      <c r="G5375" s="74">
        <v>0</v>
      </c>
      <c r="H5375" s="74">
        <f>'IDS Miami Dry Grocery 2025'!$I5375*'IDS Miami Dry Grocery 2025'!$G5375</f>
        <v>0</v>
      </c>
      <c r="I5375" s="78"/>
      <c r="J5375" s="75">
        <v>24.08</v>
      </c>
      <c r="K5375" s="76">
        <f>IFERROR((#REF!*#REF!)+('IDS Miami Dry Grocery 2025'!$J5375*'IDS Miami Dry Grocery 2025'!$I5375),'IDS Miami Dry Grocery 2025'!$J5375*'IDS Miami Dry Grocery 2025'!$I5375)</f>
        <v>0</v>
      </c>
      <c r="M5375" s="97"/>
    </row>
    <row r="5376" spans="1:13" s="35" customFormat="1" ht="15" x14ac:dyDescent="0.2">
      <c r="A5376" s="68" t="s">
        <v>16092</v>
      </c>
      <c r="B5376" s="69" t="s">
        <v>15988</v>
      </c>
      <c r="C5376" s="70" t="s">
        <v>16093</v>
      </c>
      <c r="D5376" s="71" t="s">
        <v>16094</v>
      </c>
      <c r="E5376" s="72">
        <v>6</v>
      </c>
      <c r="F5376" s="73" t="s">
        <v>10502</v>
      </c>
      <c r="G5376" s="74">
        <v>0</v>
      </c>
      <c r="H5376" s="74">
        <f>'IDS Miami Dry Grocery 2025'!$I5376*'IDS Miami Dry Grocery 2025'!$G5376</f>
        <v>0</v>
      </c>
      <c r="I5376" s="78"/>
      <c r="J5376" s="75">
        <v>36.130000000000003</v>
      </c>
      <c r="K5376" s="76">
        <f>IFERROR((#REF!*#REF!)+('IDS Miami Dry Grocery 2025'!$J5376*'IDS Miami Dry Grocery 2025'!$I5376),'IDS Miami Dry Grocery 2025'!$J5376*'IDS Miami Dry Grocery 2025'!$I5376)</f>
        <v>0</v>
      </c>
      <c r="M5376" s="97"/>
    </row>
    <row r="5377" spans="1:13" s="35" customFormat="1" ht="15" x14ac:dyDescent="0.2">
      <c r="A5377" s="68" t="s">
        <v>16095</v>
      </c>
      <c r="B5377" s="69" t="s">
        <v>15988</v>
      </c>
      <c r="C5377" s="70" t="s">
        <v>16096</v>
      </c>
      <c r="D5377" s="71" t="s">
        <v>16094</v>
      </c>
      <c r="E5377" s="72">
        <v>12</v>
      </c>
      <c r="F5377" s="73" t="s">
        <v>16087</v>
      </c>
      <c r="G5377" s="74">
        <v>0</v>
      </c>
      <c r="H5377" s="74">
        <f>'IDS Miami Dry Grocery 2025'!$I5377*'IDS Miami Dry Grocery 2025'!$G5377</f>
        <v>0</v>
      </c>
      <c r="I5377" s="78"/>
      <c r="J5377" s="75">
        <v>18.649999999999999</v>
      </c>
      <c r="K5377" s="76">
        <f>IFERROR((#REF!*#REF!)+('IDS Miami Dry Grocery 2025'!$J5377*'IDS Miami Dry Grocery 2025'!$I5377),'IDS Miami Dry Grocery 2025'!$J5377*'IDS Miami Dry Grocery 2025'!$I5377)</f>
        <v>0</v>
      </c>
      <c r="M5377" s="97"/>
    </row>
    <row r="5378" spans="1:13" s="35" customFormat="1" ht="15" x14ac:dyDescent="0.2">
      <c r="A5378" s="68" t="s">
        <v>16097</v>
      </c>
      <c r="B5378" s="69" t="s">
        <v>15988</v>
      </c>
      <c r="C5378" s="70" t="s">
        <v>16098</v>
      </c>
      <c r="D5378" s="71" t="s">
        <v>16099</v>
      </c>
      <c r="E5378" s="72">
        <v>8</v>
      </c>
      <c r="F5378" s="73" t="s">
        <v>16091</v>
      </c>
      <c r="G5378" s="74">
        <v>0</v>
      </c>
      <c r="H5378" s="74">
        <f>'IDS Miami Dry Grocery 2025'!$I5378*'IDS Miami Dry Grocery 2025'!$G5378</f>
        <v>0</v>
      </c>
      <c r="I5378" s="78"/>
      <c r="J5378" s="75">
        <v>24.08</v>
      </c>
      <c r="K5378" s="76">
        <f>IFERROR((#REF!*#REF!)+('IDS Miami Dry Grocery 2025'!$J5378*'IDS Miami Dry Grocery 2025'!$I5378),'IDS Miami Dry Grocery 2025'!$J5378*'IDS Miami Dry Grocery 2025'!$I5378)</f>
        <v>0</v>
      </c>
      <c r="M5378" s="97"/>
    </row>
    <row r="5379" spans="1:13" s="35" customFormat="1" ht="15" x14ac:dyDescent="0.2">
      <c r="A5379" s="68" t="s">
        <v>16100</v>
      </c>
      <c r="B5379" s="69" t="s">
        <v>15988</v>
      </c>
      <c r="C5379" s="70" t="s">
        <v>16101</v>
      </c>
      <c r="D5379" s="71" t="s">
        <v>16102</v>
      </c>
      <c r="E5379" s="72">
        <v>4</v>
      </c>
      <c r="F5379" s="73" t="s">
        <v>3989</v>
      </c>
      <c r="G5379" s="74">
        <v>2.7750463999999999E-2</v>
      </c>
      <c r="H5379" s="74">
        <f>'IDS Miami Dry Grocery 2025'!$I5379*'IDS Miami Dry Grocery 2025'!$G5379</f>
        <v>0</v>
      </c>
      <c r="I5379" s="78"/>
      <c r="J5379" s="75">
        <v>19.579999999999998</v>
      </c>
      <c r="K5379" s="76">
        <f>IFERROR((#REF!*#REF!)+('IDS Miami Dry Grocery 2025'!$J5379*'IDS Miami Dry Grocery 2025'!$I5379),'IDS Miami Dry Grocery 2025'!$J5379*'IDS Miami Dry Grocery 2025'!$I5379)</f>
        <v>0</v>
      </c>
      <c r="M5379" s="97"/>
    </row>
    <row r="5380" spans="1:13" s="35" customFormat="1" ht="15" x14ac:dyDescent="0.2">
      <c r="A5380" s="68" t="s">
        <v>16103</v>
      </c>
      <c r="B5380" s="69" t="s">
        <v>15988</v>
      </c>
      <c r="C5380" s="70" t="s">
        <v>16104</v>
      </c>
      <c r="D5380" s="71" t="s">
        <v>16105</v>
      </c>
      <c r="E5380" s="72">
        <v>4</v>
      </c>
      <c r="F5380" s="73" t="s">
        <v>3989</v>
      </c>
      <c r="G5380" s="74">
        <v>2.9732640000000001E-2</v>
      </c>
      <c r="H5380" s="74">
        <f>'IDS Miami Dry Grocery 2025'!$I5380*'IDS Miami Dry Grocery 2025'!$G5380</f>
        <v>0</v>
      </c>
      <c r="I5380" s="78"/>
      <c r="J5380" s="75">
        <v>19.579999999999998</v>
      </c>
      <c r="K5380" s="76">
        <f>IFERROR((#REF!*#REF!)+('IDS Miami Dry Grocery 2025'!$J5380*'IDS Miami Dry Grocery 2025'!$I5380),'IDS Miami Dry Grocery 2025'!$J5380*'IDS Miami Dry Grocery 2025'!$I5380)</f>
        <v>0</v>
      </c>
      <c r="M5380" s="97"/>
    </row>
    <row r="5381" spans="1:13" s="35" customFormat="1" ht="15" x14ac:dyDescent="0.2">
      <c r="A5381" s="68" t="s">
        <v>16106</v>
      </c>
      <c r="B5381" s="69" t="s">
        <v>15988</v>
      </c>
      <c r="C5381" s="70" t="s">
        <v>16107</v>
      </c>
      <c r="D5381" s="71" t="s">
        <v>16108</v>
      </c>
      <c r="E5381" s="72">
        <v>4</v>
      </c>
      <c r="F5381" s="73" t="s">
        <v>3989</v>
      </c>
      <c r="G5381" s="74">
        <v>2.9732640000000001E-2</v>
      </c>
      <c r="H5381" s="74">
        <f>'IDS Miami Dry Grocery 2025'!$I5381*'IDS Miami Dry Grocery 2025'!$G5381</f>
        <v>0</v>
      </c>
      <c r="I5381" s="78"/>
      <c r="J5381" s="75">
        <v>19.579999999999998</v>
      </c>
      <c r="K5381" s="76">
        <f>IFERROR((#REF!*#REF!)+('IDS Miami Dry Grocery 2025'!$J5381*'IDS Miami Dry Grocery 2025'!$I5381),'IDS Miami Dry Grocery 2025'!$J5381*'IDS Miami Dry Grocery 2025'!$I5381)</f>
        <v>0</v>
      </c>
      <c r="M5381" s="97"/>
    </row>
    <row r="5382" spans="1:13" s="35" customFormat="1" ht="15" x14ac:dyDescent="0.2">
      <c r="A5382" s="68" t="s">
        <v>16109</v>
      </c>
      <c r="B5382" s="69" t="s">
        <v>15988</v>
      </c>
      <c r="C5382" s="70" t="s">
        <v>16110</v>
      </c>
      <c r="D5382" s="71" t="s">
        <v>16111</v>
      </c>
      <c r="E5382" s="72">
        <v>4</v>
      </c>
      <c r="F5382" s="73" t="s">
        <v>3989</v>
      </c>
      <c r="G5382" s="74">
        <v>2.9732640000000001E-2</v>
      </c>
      <c r="H5382" s="74">
        <f>'IDS Miami Dry Grocery 2025'!$I5382*'IDS Miami Dry Grocery 2025'!$G5382</f>
        <v>0</v>
      </c>
      <c r="I5382" s="78"/>
      <c r="J5382" s="75">
        <v>19.579999999999998</v>
      </c>
      <c r="K5382" s="76">
        <f>IFERROR((#REF!*#REF!)+('IDS Miami Dry Grocery 2025'!$J5382*'IDS Miami Dry Grocery 2025'!$I5382),'IDS Miami Dry Grocery 2025'!$J5382*'IDS Miami Dry Grocery 2025'!$I5382)</f>
        <v>0</v>
      </c>
      <c r="M5382" s="97"/>
    </row>
    <row r="5383" spans="1:13" s="35" customFormat="1" ht="15" x14ac:dyDescent="0.2">
      <c r="A5383" s="68" t="s">
        <v>16112</v>
      </c>
      <c r="B5383" s="69" t="s">
        <v>15988</v>
      </c>
      <c r="C5383" s="70" t="s">
        <v>16113</v>
      </c>
      <c r="D5383" s="71" t="s">
        <v>16114</v>
      </c>
      <c r="E5383" s="72">
        <v>24</v>
      </c>
      <c r="F5383" s="73" t="s">
        <v>3922</v>
      </c>
      <c r="G5383" s="74">
        <v>2.4635615999999999E-2</v>
      </c>
      <c r="H5383" s="74">
        <f>'IDS Miami Dry Grocery 2025'!$I5383*'IDS Miami Dry Grocery 2025'!$G5383</f>
        <v>0</v>
      </c>
      <c r="I5383" s="78"/>
      <c r="J5383" s="75">
        <v>25.43</v>
      </c>
      <c r="K5383" s="76">
        <f>IFERROR((#REF!*#REF!)+('IDS Miami Dry Grocery 2025'!$J5383*'IDS Miami Dry Grocery 2025'!$I5383),'IDS Miami Dry Grocery 2025'!$J5383*'IDS Miami Dry Grocery 2025'!$I5383)</f>
        <v>0</v>
      </c>
      <c r="M5383" s="97"/>
    </row>
    <row r="5384" spans="1:13" s="35" customFormat="1" ht="24" x14ac:dyDescent="0.2">
      <c r="A5384" s="68" t="s">
        <v>16115</v>
      </c>
      <c r="B5384" s="69" t="s">
        <v>15988</v>
      </c>
      <c r="C5384" s="70" t="s">
        <v>16116</v>
      </c>
      <c r="D5384" s="71" t="s">
        <v>16117</v>
      </c>
      <c r="E5384" s="72">
        <v>12</v>
      </c>
      <c r="F5384" s="73" t="s">
        <v>16118</v>
      </c>
      <c r="G5384" s="74">
        <v>7.928704E-3</v>
      </c>
      <c r="H5384" s="74">
        <f>'IDS Miami Dry Grocery 2025'!$I5384*'IDS Miami Dry Grocery 2025'!$G5384</f>
        <v>0</v>
      </c>
      <c r="I5384" s="78"/>
      <c r="J5384" s="75">
        <v>58.94</v>
      </c>
      <c r="K5384" s="76">
        <f>IFERROR((#REF!*#REF!)+('IDS Miami Dry Grocery 2025'!$J5384*'IDS Miami Dry Grocery 2025'!$I5384),'IDS Miami Dry Grocery 2025'!$J5384*'IDS Miami Dry Grocery 2025'!$I5384)</f>
        <v>0</v>
      </c>
      <c r="M5384" s="97"/>
    </row>
    <row r="5385" spans="1:13" s="35" customFormat="1" ht="15" x14ac:dyDescent="0.2">
      <c r="A5385" s="68" t="s">
        <v>16119</v>
      </c>
      <c r="B5385" s="69" t="s">
        <v>15988</v>
      </c>
      <c r="C5385" s="70" t="s">
        <v>16120</v>
      </c>
      <c r="D5385" s="71" t="s">
        <v>16121</v>
      </c>
      <c r="E5385" s="72">
        <v>12</v>
      </c>
      <c r="F5385" s="73" t="s">
        <v>3330</v>
      </c>
      <c r="G5385" s="74">
        <v>7.928704E-3</v>
      </c>
      <c r="H5385" s="74">
        <f>'IDS Miami Dry Grocery 2025'!$I5385*'IDS Miami Dry Grocery 2025'!$G5385</f>
        <v>0</v>
      </c>
      <c r="I5385" s="78"/>
      <c r="J5385" s="75">
        <v>58.94</v>
      </c>
      <c r="K5385" s="76">
        <f>IFERROR((#REF!*#REF!)+('IDS Miami Dry Grocery 2025'!$J5385*'IDS Miami Dry Grocery 2025'!$I5385),'IDS Miami Dry Grocery 2025'!$J5385*'IDS Miami Dry Grocery 2025'!$I5385)</f>
        <v>0</v>
      </c>
      <c r="M5385" s="97"/>
    </row>
    <row r="5386" spans="1:13" s="35" customFormat="1" ht="15" x14ac:dyDescent="0.2">
      <c r="A5386" s="68" t="s">
        <v>16122</v>
      </c>
      <c r="B5386" s="69" t="s">
        <v>15988</v>
      </c>
      <c r="C5386" s="70" t="s">
        <v>16123</v>
      </c>
      <c r="D5386" s="71" t="s">
        <v>16124</v>
      </c>
      <c r="E5386" s="72">
        <v>12</v>
      </c>
      <c r="F5386" s="73" t="s">
        <v>16125</v>
      </c>
      <c r="G5386" s="74">
        <v>3.964352E-3</v>
      </c>
      <c r="H5386" s="74">
        <f>'IDS Miami Dry Grocery 2025'!$I5386*'IDS Miami Dry Grocery 2025'!$G5386</f>
        <v>0</v>
      </c>
      <c r="I5386" s="78"/>
      <c r="J5386" s="75">
        <v>48.93</v>
      </c>
      <c r="K5386" s="76">
        <f>IFERROR((#REF!*#REF!)+('IDS Miami Dry Grocery 2025'!$J5386*'IDS Miami Dry Grocery 2025'!$I5386),'IDS Miami Dry Grocery 2025'!$J5386*'IDS Miami Dry Grocery 2025'!$I5386)</f>
        <v>0</v>
      </c>
      <c r="M5386" s="97"/>
    </row>
    <row r="5387" spans="1:13" s="35" customFormat="1" ht="15" x14ac:dyDescent="0.2">
      <c r="A5387" s="68" t="s">
        <v>16126</v>
      </c>
      <c r="B5387" s="69" t="s">
        <v>15988</v>
      </c>
      <c r="C5387" s="70" t="s">
        <v>16127</v>
      </c>
      <c r="D5387" s="71" t="s">
        <v>16128</v>
      </c>
      <c r="E5387" s="72">
        <v>12</v>
      </c>
      <c r="F5387" s="73" t="s">
        <v>1072</v>
      </c>
      <c r="G5387" s="74">
        <v>1.6423743999999997E-2</v>
      </c>
      <c r="H5387" s="74">
        <f>'IDS Miami Dry Grocery 2025'!$I5387*'IDS Miami Dry Grocery 2025'!$G5387</f>
        <v>0</v>
      </c>
      <c r="I5387" s="78"/>
      <c r="J5387" s="75">
        <v>78.39</v>
      </c>
      <c r="K5387" s="76">
        <f>IFERROR((#REF!*#REF!)+('IDS Miami Dry Grocery 2025'!$J5387*'IDS Miami Dry Grocery 2025'!$I5387),'IDS Miami Dry Grocery 2025'!$J5387*'IDS Miami Dry Grocery 2025'!$I5387)</f>
        <v>0</v>
      </c>
      <c r="M5387" s="97"/>
    </row>
    <row r="5388" spans="1:13" s="35" customFormat="1" ht="15" x14ac:dyDescent="0.2">
      <c r="A5388" s="68" t="s">
        <v>16129</v>
      </c>
      <c r="B5388" s="69" t="s">
        <v>15988</v>
      </c>
      <c r="C5388" s="70" t="s">
        <v>16130</v>
      </c>
      <c r="D5388" s="71" t="s">
        <v>16131</v>
      </c>
      <c r="E5388" s="72">
        <v>24</v>
      </c>
      <c r="F5388" s="73" t="s">
        <v>4088</v>
      </c>
      <c r="G5388" s="74">
        <v>1.41584E-2</v>
      </c>
      <c r="H5388" s="74">
        <f>'IDS Miami Dry Grocery 2025'!$I5388*'IDS Miami Dry Grocery 2025'!$G5388</f>
        <v>0</v>
      </c>
      <c r="I5388" s="78"/>
      <c r="J5388" s="75">
        <v>25.43</v>
      </c>
      <c r="K5388" s="76">
        <f>IFERROR((#REF!*#REF!)+('IDS Miami Dry Grocery 2025'!$J5388*'IDS Miami Dry Grocery 2025'!$I5388),'IDS Miami Dry Grocery 2025'!$J5388*'IDS Miami Dry Grocery 2025'!$I5388)</f>
        <v>0</v>
      </c>
      <c r="M5388" s="97"/>
    </row>
    <row r="5389" spans="1:13" s="35" customFormat="1" ht="15" x14ac:dyDescent="0.2">
      <c r="A5389" s="68" t="s">
        <v>16132</v>
      </c>
      <c r="B5389" s="69" t="s">
        <v>15988</v>
      </c>
      <c r="C5389" s="70" t="s">
        <v>16133</v>
      </c>
      <c r="D5389" s="71" t="s">
        <v>16134</v>
      </c>
      <c r="E5389" s="72">
        <v>24</v>
      </c>
      <c r="F5389" s="73" t="s">
        <v>4088</v>
      </c>
      <c r="G5389" s="74">
        <v>1.41584E-2</v>
      </c>
      <c r="H5389" s="74">
        <f>'IDS Miami Dry Grocery 2025'!$I5389*'IDS Miami Dry Grocery 2025'!$G5389</f>
        <v>0</v>
      </c>
      <c r="I5389" s="78"/>
      <c r="J5389" s="75">
        <v>25.43</v>
      </c>
      <c r="K5389" s="76">
        <f>IFERROR((#REF!*#REF!)+('IDS Miami Dry Grocery 2025'!$J5389*'IDS Miami Dry Grocery 2025'!$I5389),'IDS Miami Dry Grocery 2025'!$J5389*'IDS Miami Dry Grocery 2025'!$I5389)</f>
        <v>0</v>
      </c>
      <c r="M5389" s="97"/>
    </row>
    <row r="5390" spans="1:13" s="35" customFormat="1" ht="15" x14ac:dyDescent="0.2">
      <c r="A5390" s="68" t="s">
        <v>16135</v>
      </c>
      <c r="B5390" s="69" t="s">
        <v>15988</v>
      </c>
      <c r="C5390" s="70" t="s">
        <v>16136</v>
      </c>
      <c r="D5390" s="71" t="s">
        <v>16137</v>
      </c>
      <c r="E5390" s="72">
        <v>4</v>
      </c>
      <c r="F5390" s="73" t="s">
        <v>3989</v>
      </c>
      <c r="G5390" s="74">
        <v>2.9732640000000001E-2</v>
      </c>
      <c r="H5390" s="74">
        <f>'IDS Miami Dry Grocery 2025'!$I5390*'IDS Miami Dry Grocery 2025'!$G5390</f>
        <v>0</v>
      </c>
      <c r="I5390" s="78"/>
      <c r="J5390" s="75">
        <v>19.579999999999998</v>
      </c>
      <c r="K5390" s="76">
        <f>IFERROR((#REF!*#REF!)+('IDS Miami Dry Grocery 2025'!$J5390*'IDS Miami Dry Grocery 2025'!$I5390),'IDS Miami Dry Grocery 2025'!$J5390*'IDS Miami Dry Grocery 2025'!$I5390)</f>
        <v>0</v>
      </c>
      <c r="M5390" s="97"/>
    </row>
    <row r="5391" spans="1:13" s="35" customFormat="1" ht="15" x14ac:dyDescent="0.2">
      <c r="A5391" s="68" t="s">
        <v>16138</v>
      </c>
      <c r="B5391" s="69" t="s">
        <v>15988</v>
      </c>
      <c r="C5391" s="70">
        <v>613008730444</v>
      </c>
      <c r="D5391" s="71" t="s">
        <v>16139</v>
      </c>
      <c r="E5391" s="72">
        <v>4</v>
      </c>
      <c r="F5391" s="73" t="s">
        <v>3989</v>
      </c>
      <c r="G5391" s="74">
        <v>1.274256E-2</v>
      </c>
      <c r="H5391" s="74">
        <f>'IDS Miami Dry Grocery 2025'!$I5391*'IDS Miami Dry Grocery 2025'!$G5391</f>
        <v>0</v>
      </c>
      <c r="I5391" s="78"/>
      <c r="J5391" s="75">
        <v>19.579999999999998</v>
      </c>
      <c r="K5391" s="76">
        <f>IFERROR((#REF!*#REF!)+('IDS Miami Dry Grocery 2025'!$J5391*'IDS Miami Dry Grocery 2025'!$I5391),'IDS Miami Dry Grocery 2025'!$J5391*'IDS Miami Dry Grocery 2025'!$I5391)</f>
        <v>0</v>
      </c>
      <c r="M5391" s="97"/>
    </row>
    <row r="5392" spans="1:13" s="35" customFormat="1" ht="15" x14ac:dyDescent="0.2">
      <c r="A5392" s="68" t="s">
        <v>16140</v>
      </c>
      <c r="B5392" s="69" t="s">
        <v>15988</v>
      </c>
      <c r="C5392" s="70">
        <v>613008721916</v>
      </c>
      <c r="D5392" s="71" t="s">
        <v>16141</v>
      </c>
      <c r="E5392" s="72">
        <v>4</v>
      </c>
      <c r="F5392" s="73" t="s">
        <v>3989</v>
      </c>
      <c r="G5392" s="74">
        <v>3.0015808000000001E-2</v>
      </c>
      <c r="H5392" s="74">
        <f>'IDS Miami Dry Grocery 2025'!$I5392*'IDS Miami Dry Grocery 2025'!$G5392</f>
        <v>0</v>
      </c>
      <c r="I5392" s="78"/>
      <c r="J5392" s="75">
        <v>19.579999999999998</v>
      </c>
      <c r="K5392" s="76">
        <f>IFERROR((#REF!*#REF!)+('IDS Miami Dry Grocery 2025'!$J5392*'IDS Miami Dry Grocery 2025'!$I5392),'IDS Miami Dry Grocery 2025'!$J5392*'IDS Miami Dry Grocery 2025'!$I5392)</f>
        <v>0</v>
      </c>
      <c r="M5392" s="97"/>
    </row>
    <row r="5393" spans="1:13" s="35" customFormat="1" ht="15" x14ac:dyDescent="0.2">
      <c r="A5393" s="68" t="s">
        <v>16142</v>
      </c>
      <c r="B5393" s="69" t="s">
        <v>15988</v>
      </c>
      <c r="C5393" s="70">
        <v>613008717810</v>
      </c>
      <c r="D5393" s="71" t="s">
        <v>16143</v>
      </c>
      <c r="E5393" s="72">
        <v>4</v>
      </c>
      <c r="F5393" s="73" t="s">
        <v>3989</v>
      </c>
      <c r="G5393" s="74">
        <v>2.9732640000000001E-2</v>
      </c>
      <c r="H5393" s="74">
        <f>'IDS Miami Dry Grocery 2025'!$I5393*'IDS Miami Dry Grocery 2025'!$G5393</f>
        <v>0</v>
      </c>
      <c r="I5393" s="78"/>
      <c r="J5393" s="75">
        <v>19.579999999999998</v>
      </c>
      <c r="K5393" s="76">
        <f>IFERROR((#REF!*#REF!)+('IDS Miami Dry Grocery 2025'!$J5393*'IDS Miami Dry Grocery 2025'!$I5393),'IDS Miami Dry Grocery 2025'!$J5393*'IDS Miami Dry Grocery 2025'!$I5393)</f>
        <v>0</v>
      </c>
      <c r="M5393" s="97"/>
    </row>
    <row r="5394" spans="1:13" s="35" customFormat="1" ht="15" x14ac:dyDescent="0.2">
      <c r="A5394" s="68" t="s">
        <v>16145</v>
      </c>
      <c r="B5394" s="69" t="s">
        <v>15988</v>
      </c>
      <c r="C5394" s="70" t="s">
        <v>16146</v>
      </c>
      <c r="D5394" s="71" t="s">
        <v>16147</v>
      </c>
      <c r="E5394" s="72">
        <v>12</v>
      </c>
      <c r="F5394" s="73" t="s">
        <v>212</v>
      </c>
      <c r="G5394" s="74">
        <v>7.0791999999999999E-3</v>
      </c>
      <c r="H5394" s="74">
        <f>'IDS Miami Dry Grocery 2025'!$I5394*'IDS Miami Dry Grocery 2025'!$G5394</f>
        <v>0</v>
      </c>
      <c r="I5394" s="78"/>
      <c r="J5394" s="75">
        <v>8.41</v>
      </c>
      <c r="K5394" s="76">
        <f>IFERROR((#REF!*#REF!)+('IDS Miami Dry Grocery 2025'!$J5394*'IDS Miami Dry Grocery 2025'!$I5394),'IDS Miami Dry Grocery 2025'!$J5394*'IDS Miami Dry Grocery 2025'!$I5394)</f>
        <v>0</v>
      </c>
      <c r="M5394" s="97"/>
    </row>
    <row r="5395" spans="1:13" s="35" customFormat="1" ht="15" x14ac:dyDescent="0.2">
      <c r="A5395" s="68" t="s">
        <v>16148</v>
      </c>
      <c r="B5395" s="69" t="s">
        <v>15988</v>
      </c>
      <c r="C5395" s="70" t="s">
        <v>16149</v>
      </c>
      <c r="D5395" s="71" t="s">
        <v>16150</v>
      </c>
      <c r="E5395" s="72">
        <v>4</v>
      </c>
      <c r="F5395" s="73" t="s">
        <v>3937</v>
      </c>
      <c r="G5395" s="74">
        <v>3.0015808000000001E-2</v>
      </c>
      <c r="H5395" s="74">
        <f>'IDS Miami Dry Grocery 2025'!$I5395*'IDS Miami Dry Grocery 2025'!$G5395</f>
        <v>0</v>
      </c>
      <c r="I5395" s="78"/>
      <c r="J5395" s="75">
        <v>16.02</v>
      </c>
      <c r="K5395" s="76">
        <f>IFERROR((#REF!*#REF!)+('IDS Miami Dry Grocery 2025'!$J5395*'IDS Miami Dry Grocery 2025'!$I5395),'IDS Miami Dry Grocery 2025'!$J5395*'IDS Miami Dry Grocery 2025'!$I5395)</f>
        <v>0</v>
      </c>
      <c r="M5395" s="97"/>
    </row>
    <row r="5396" spans="1:13" s="35" customFormat="1" ht="15" x14ac:dyDescent="0.2">
      <c r="A5396" s="68" t="s">
        <v>16152</v>
      </c>
      <c r="B5396" s="69" t="s">
        <v>15988</v>
      </c>
      <c r="C5396" s="70" t="s">
        <v>16153</v>
      </c>
      <c r="D5396" s="71" t="s">
        <v>16154</v>
      </c>
      <c r="E5396" s="72">
        <v>12</v>
      </c>
      <c r="F5396" s="73" t="s">
        <v>16151</v>
      </c>
      <c r="G5396" s="74">
        <v>0</v>
      </c>
      <c r="H5396" s="74">
        <f>'IDS Miami Dry Grocery 2025'!$I5396*'IDS Miami Dry Grocery 2025'!$G5396</f>
        <v>0</v>
      </c>
      <c r="I5396" s="78"/>
      <c r="J5396" s="75">
        <v>17.41</v>
      </c>
      <c r="K5396" s="76">
        <f>IFERROR((#REF!*#REF!)+('IDS Miami Dry Grocery 2025'!$J5396*'IDS Miami Dry Grocery 2025'!$I5396),'IDS Miami Dry Grocery 2025'!$J5396*'IDS Miami Dry Grocery 2025'!$I5396)</f>
        <v>0</v>
      </c>
      <c r="M5396" s="97"/>
    </row>
    <row r="5397" spans="1:13" s="35" customFormat="1" ht="15" x14ac:dyDescent="0.2">
      <c r="A5397" s="68" t="s">
        <v>16155</v>
      </c>
      <c r="B5397" s="69" t="s">
        <v>15988</v>
      </c>
      <c r="C5397" s="70" t="s">
        <v>16156</v>
      </c>
      <c r="D5397" s="71" t="s">
        <v>16157</v>
      </c>
      <c r="E5397" s="72">
        <v>12</v>
      </c>
      <c r="F5397" s="73" t="s">
        <v>665</v>
      </c>
      <c r="G5397" s="74">
        <v>1.5857408E-2</v>
      </c>
      <c r="H5397" s="74">
        <f>'IDS Miami Dry Grocery 2025'!$I5397*'IDS Miami Dry Grocery 2025'!$G5397</f>
        <v>0</v>
      </c>
      <c r="I5397" s="78"/>
      <c r="J5397" s="75">
        <v>83.98</v>
      </c>
      <c r="K5397" s="76">
        <f>IFERROR((#REF!*#REF!)+('IDS Miami Dry Grocery 2025'!$J5397*'IDS Miami Dry Grocery 2025'!$I5397),'IDS Miami Dry Grocery 2025'!$J5397*'IDS Miami Dry Grocery 2025'!$I5397)</f>
        <v>0</v>
      </c>
      <c r="M5397" s="97"/>
    </row>
    <row r="5398" spans="1:13" s="35" customFormat="1" ht="15" x14ac:dyDescent="0.2">
      <c r="A5398" s="68" t="s">
        <v>16158</v>
      </c>
      <c r="B5398" s="69" t="s">
        <v>15988</v>
      </c>
      <c r="C5398" s="70" t="s">
        <v>16159</v>
      </c>
      <c r="D5398" s="71" t="s">
        <v>16160</v>
      </c>
      <c r="E5398" s="72">
        <v>12</v>
      </c>
      <c r="F5398" s="73" t="s">
        <v>7097</v>
      </c>
      <c r="G5398" s="74">
        <v>2.8599968E-2</v>
      </c>
      <c r="H5398" s="74">
        <f>'IDS Miami Dry Grocery 2025'!$I5398*'IDS Miami Dry Grocery 2025'!$G5398</f>
        <v>0</v>
      </c>
      <c r="I5398" s="78"/>
      <c r="J5398" s="75">
        <v>79.33</v>
      </c>
      <c r="K5398" s="76">
        <f>IFERROR((#REF!*#REF!)+('IDS Miami Dry Grocery 2025'!$J5398*'IDS Miami Dry Grocery 2025'!$I5398),'IDS Miami Dry Grocery 2025'!$J5398*'IDS Miami Dry Grocery 2025'!$I5398)</f>
        <v>0</v>
      </c>
      <c r="M5398" s="97"/>
    </row>
    <row r="5399" spans="1:13" s="35" customFormat="1" ht="15" x14ac:dyDescent="0.2">
      <c r="A5399" s="68" t="s">
        <v>16161</v>
      </c>
      <c r="B5399" s="69" t="s">
        <v>15988</v>
      </c>
      <c r="C5399" s="70" t="s">
        <v>16162</v>
      </c>
      <c r="D5399" s="71" t="s">
        <v>16163</v>
      </c>
      <c r="E5399" s="72">
        <v>12</v>
      </c>
      <c r="F5399" s="73" t="s">
        <v>660</v>
      </c>
      <c r="G5399" s="74">
        <v>7.6455360000000005E-3</v>
      </c>
      <c r="H5399" s="74">
        <f>'IDS Miami Dry Grocery 2025'!$I5399*'IDS Miami Dry Grocery 2025'!$G5399</f>
        <v>0</v>
      </c>
      <c r="I5399" s="78"/>
      <c r="J5399" s="75">
        <v>28.08</v>
      </c>
      <c r="K5399" s="76">
        <f>IFERROR((#REF!*#REF!)+('IDS Miami Dry Grocery 2025'!$J5399*'IDS Miami Dry Grocery 2025'!$I5399),'IDS Miami Dry Grocery 2025'!$J5399*'IDS Miami Dry Grocery 2025'!$I5399)</f>
        <v>0</v>
      </c>
      <c r="M5399" s="97"/>
    </row>
    <row r="5400" spans="1:13" s="35" customFormat="1" ht="15" x14ac:dyDescent="0.2">
      <c r="A5400" s="68" t="s">
        <v>16164</v>
      </c>
      <c r="B5400" s="69" t="s">
        <v>15988</v>
      </c>
      <c r="C5400" s="70" t="s">
        <v>16165</v>
      </c>
      <c r="D5400" s="71" t="s">
        <v>16166</v>
      </c>
      <c r="E5400" s="72">
        <v>12</v>
      </c>
      <c r="F5400" s="73" t="s">
        <v>665</v>
      </c>
      <c r="G5400" s="74">
        <v>1.5857408E-2</v>
      </c>
      <c r="H5400" s="74">
        <f>'IDS Miami Dry Grocery 2025'!$I5400*'IDS Miami Dry Grocery 2025'!$G5400</f>
        <v>0</v>
      </c>
      <c r="I5400" s="78"/>
      <c r="J5400" s="75">
        <v>49.38</v>
      </c>
      <c r="K5400" s="76">
        <f>IFERROR((#REF!*#REF!)+('IDS Miami Dry Grocery 2025'!$J5400*'IDS Miami Dry Grocery 2025'!$I5400),'IDS Miami Dry Grocery 2025'!$J5400*'IDS Miami Dry Grocery 2025'!$I5400)</f>
        <v>0</v>
      </c>
      <c r="M5400" s="97"/>
    </row>
    <row r="5401" spans="1:13" s="35" customFormat="1" ht="15" x14ac:dyDescent="0.2">
      <c r="A5401" s="68" t="s">
        <v>16167</v>
      </c>
      <c r="B5401" s="69" t="s">
        <v>15988</v>
      </c>
      <c r="C5401" s="70" t="s">
        <v>16168</v>
      </c>
      <c r="D5401" s="71" t="s">
        <v>16169</v>
      </c>
      <c r="E5401" s="72">
        <v>6</v>
      </c>
      <c r="F5401" s="73" t="s">
        <v>660</v>
      </c>
      <c r="G5401" s="74">
        <v>5.6633600000000001E-3</v>
      </c>
      <c r="H5401" s="74">
        <f>'IDS Miami Dry Grocery 2025'!$I5401*'IDS Miami Dry Grocery 2025'!$G5401</f>
        <v>0</v>
      </c>
      <c r="I5401" s="78"/>
      <c r="J5401" s="75">
        <v>28.33</v>
      </c>
      <c r="K5401" s="76">
        <f>IFERROR((#REF!*#REF!)+('IDS Miami Dry Grocery 2025'!$J5401*'IDS Miami Dry Grocery 2025'!$I5401),'IDS Miami Dry Grocery 2025'!$J5401*'IDS Miami Dry Grocery 2025'!$I5401)</f>
        <v>0</v>
      </c>
      <c r="M5401" s="97"/>
    </row>
    <row r="5402" spans="1:13" s="35" customFormat="1" ht="15" x14ac:dyDescent="0.2">
      <c r="A5402" s="68" t="s">
        <v>16170</v>
      </c>
      <c r="B5402" s="69" t="s">
        <v>15988</v>
      </c>
      <c r="C5402" s="70" t="s">
        <v>16171</v>
      </c>
      <c r="D5402" s="71" t="s">
        <v>16172</v>
      </c>
      <c r="E5402" s="72">
        <v>6</v>
      </c>
      <c r="F5402" s="73" t="s">
        <v>660</v>
      </c>
      <c r="G5402" s="74">
        <v>5.3801919999999998E-3</v>
      </c>
      <c r="H5402" s="74">
        <f>'IDS Miami Dry Grocery 2025'!$I5402*'IDS Miami Dry Grocery 2025'!$G5402</f>
        <v>0</v>
      </c>
      <c r="I5402" s="78"/>
      <c r="J5402" s="75">
        <v>28.33</v>
      </c>
      <c r="K5402" s="76">
        <f>IFERROR((#REF!*#REF!)+('IDS Miami Dry Grocery 2025'!$J5402*'IDS Miami Dry Grocery 2025'!$I5402),'IDS Miami Dry Grocery 2025'!$J5402*'IDS Miami Dry Grocery 2025'!$I5402)</f>
        <v>0</v>
      </c>
      <c r="M5402" s="97"/>
    </row>
    <row r="5403" spans="1:13" s="35" customFormat="1" ht="15" x14ac:dyDescent="0.2">
      <c r="A5403" s="68" t="s">
        <v>16173</v>
      </c>
      <c r="B5403" s="69" t="s">
        <v>15988</v>
      </c>
      <c r="C5403" s="70" t="s">
        <v>16174</v>
      </c>
      <c r="D5403" s="71" t="s">
        <v>16175</v>
      </c>
      <c r="E5403" s="72">
        <v>6</v>
      </c>
      <c r="F5403" s="73" t="s">
        <v>16176</v>
      </c>
      <c r="G5403" s="74">
        <v>9.9108799999999986E-3</v>
      </c>
      <c r="H5403" s="74">
        <f>'IDS Miami Dry Grocery 2025'!$I5403*'IDS Miami Dry Grocery 2025'!$G5403</f>
        <v>0</v>
      </c>
      <c r="I5403" s="78"/>
      <c r="J5403" s="75">
        <v>40.450000000000003</v>
      </c>
      <c r="K5403" s="76">
        <f>IFERROR((#REF!*#REF!)+('IDS Miami Dry Grocery 2025'!$J5403*'IDS Miami Dry Grocery 2025'!$I5403),'IDS Miami Dry Grocery 2025'!$J5403*'IDS Miami Dry Grocery 2025'!$I5403)</f>
        <v>0</v>
      </c>
      <c r="M5403" s="97"/>
    </row>
    <row r="5404" spans="1:13" s="35" customFormat="1" ht="15" x14ac:dyDescent="0.2">
      <c r="A5404" s="68" t="s">
        <v>16177</v>
      </c>
      <c r="B5404" s="69" t="s">
        <v>15988</v>
      </c>
      <c r="C5404" s="70" t="s">
        <v>16178</v>
      </c>
      <c r="D5404" s="71" t="s">
        <v>16179</v>
      </c>
      <c r="E5404" s="72">
        <v>6</v>
      </c>
      <c r="F5404" s="73" t="s">
        <v>660</v>
      </c>
      <c r="G5404" s="74">
        <v>5.0970239999999995E-3</v>
      </c>
      <c r="H5404" s="74">
        <f>'IDS Miami Dry Grocery 2025'!$I5404*'IDS Miami Dry Grocery 2025'!$G5404</f>
        <v>0</v>
      </c>
      <c r="I5404" s="78"/>
      <c r="J5404" s="75">
        <v>28.33</v>
      </c>
      <c r="K5404" s="76">
        <f>IFERROR((#REF!*#REF!)+('IDS Miami Dry Grocery 2025'!$J5404*'IDS Miami Dry Grocery 2025'!$I5404),'IDS Miami Dry Grocery 2025'!$J5404*'IDS Miami Dry Grocery 2025'!$I5404)</f>
        <v>0</v>
      </c>
      <c r="M5404" s="97"/>
    </row>
    <row r="5405" spans="1:13" s="35" customFormat="1" ht="15" x14ac:dyDescent="0.2">
      <c r="A5405" s="68" t="s">
        <v>16180</v>
      </c>
      <c r="B5405" s="69" t="s">
        <v>15988</v>
      </c>
      <c r="C5405" s="70"/>
      <c r="D5405" s="71" t="s">
        <v>16181</v>
      </c>
      <c r="E5405" s="72">
        <v>24</v>
      </c>
      <c r="F5405" s="73" t="s">
        <v>16182</v>
      </c>
      <c r="G5405" s="74">
        <v>0</v>
      </c>
      <c r="H5405" s="74">
        <f>'IDS Miami Dry Grocery 2025'!$I5405*'IDS Miami Dry Grocery 2025'!$G5405</f>
        <v>0</v>
      </c>
      <c r="I5405" s="78"/>
      <c r="J5405" s="75">
        <v>25.43</v>
      </c>
      <c r="K5405" s="76">
        <f>IFERROR((#REF!*#REF!)+('IDS Miami Dry Grocery 2025'!$J5405*'IDS Miami Dry Grocery 2025'!$I5405),'IDS Miami Dry Grocery 2025'!$J5405*'IDS Miami Dry Grocery 2025'!$I5405)</f>
        <v>0</v>
      </c>
      <c r="M5405" s="97"/>
    </row>
    <row r="5406" spans="1:13" s="35" customFormat="1" ht="15" x14ac:dyDescent="0.2">
      <c r="A5406" s="68" t="s">
        <v>16183</v>
      </c>
      <c r="B5406" s="69" t="s">
        <v>15988</v>
      </c>
      <c r="C5406" s="70"/>
      <c r="D5406" s="71" t="s">
        <v>16184</v>
      </c>
      <c r="E5406" s="72">
        <v>24</v>
      </c>
      <c r="F5406" s="73" t="s">
        <v>16185</v>
      </c>
      <c r="G5406" s="74">
        <v>0</v>
      </c>
      <c r="H5406" s="74">
        <f>'IDS Miami Dry Grocery 2025'!$I5406*'IDS Miami Dry Grocery 2025'!$G5406</f>
        <v>0</v>
      </c>
      <c r="I5406" s="78"/>
      <c r="J5406" s="75">
        <v>25.43</v>
      </c>
      <c r="K5406" s="76">
        <f>IFERROR((#REF!*#REF!)+('IDS Miami Dry Grocery 2025'!$J5406*'IDS Miami Dry Grocery 2025'!$I5406),'IDS Miami Dry Grocery 2025'!$J5406*'IDS Miami Dry Grocery 2025'!$I5406)</f>
        <v>0</v>
      </c>
      <c r="M5406" s="97"/>
    </row>
    <row r="5407" spans="1:13" s="35" customFormat="1" ht="15" x14ac:dyDescent="0.2">
      <c r="A5407" s="68" t="s">
        <v>16186</v>
      </c>
      <c r="B5407" s="69" t="s">
        <v>15988</v>
      </c>
      <c r="C5407" s="70" t="s">
        <v>16187</v>
      </c>
      <c r="D5407" s="71" t="s">
        <v>16188</v>
      </c>
      <c r="E5407" s="72">
        <v>24</v>
      </c>
      <c r="F5407" s="73" t="s">
        <v>487</v>
      </c>
      <c r="G5407" s="74">
        <v>0</v>
      </c>
      <c r="H5407" s="74">
        <f>'IDS Miami Dry Grocery 2025'!$I5407*'IDS Miami Dry Grocery 2025'!$G5407</f>
        <v>0</v>
      </c>
      <c r="I5407" s="78"/>
      <c r="J5407" s="75">
        <v>43.77</v>
      </c>
      <c r="K5407" s="76">
        <f>IFERROR((#REF!*#REF!)+('IDS Miami Dry Grocery 2025'!$J5407*'IDS Miami Dry Grocery 2025'!$I5407),'IDS Miami Dry Grocery 2025'!$J5407*'IDS Miami Dry Grocery 2025'!$I5407)</f>
        <v>0</v>
      </c>
      <c r="M5407" s="97"/>
    </row>
    <row r="5408" spans="1:13" s="35" customFormat="1" ht="15" x14ac:dyDescent="0.2">
      <c r="A5408" s="68" t="s">
        <v>16189</v>
      </c>
      <c r="B5408" s="69" t="s">
        <v>15988</v>
      </c>
      <c r="C5408" s="70" t="s">
        <v>16190</v>
      </c>
      <c r="D5408" s="71" t="s">
        <v>16191</v>
      </c>
      <c r="E5408" s="72">
        <v>24</v>
      </c>
      <c r="F5408" s="73" t="s">
        <v>487</v>
      </c>
      <c r="G5408" s="74">
        <v>0</v>
      </c>
      <c r="H5408" s="74">
        <f>'IDS Miami Dry Grocery 2025'!$I5408*'IDS Miami Dry Grocery 2025'!$G5408</f>
        <v>0</v>
      </c>
      <c r="I5408" s="78"/>
      <c r="J5408" s="75">
        <v>43.77</v>
      </c>
      <c r="K5408" s="76">
        <f>IFERROR((#REF!*#REF!)+('IDS Miami Dry Grocery 2025'!$J5408*'IDS Miami Dry Grocery 2025'!$I5408),'IDS Miami Dry Grocery 2025'!$J5408*'IDS Miami Dry Grocery 2025'!$I5408)</f>
        <v>0</v>
      </c>
      <c r="M5408" s="97"/>
    </row>
    <row r="5409" spans="1:13" s="35" customFormat="1" ht="15" x14ac:dyDescent="0.2">
      <c r="A5409" s="68" t="s">
        <v>16193</v>
      </c>
      <c r="B5409" s="69" t="s">
        <v>15988</v>
      </c>
      <c r="C5409" s="70">
        <v>70177051150</v>
      </c>
      <c r="D5409" s="71" t="s">
        <v>16194</v>
      </c>
      <c r="E5409" s="72">
        <v>6</v>
      </c>
      <c r="F5409" s="73" t="s">
        <v>16195</v>
      </c>
      <c r="G5409" s="74">
        <v>0</v>
      </c>
      <c r="H5409" s="74">
        <f>'IDS Miami Dry Grocery 2025'!$I5409*'IDS Miami Dry Grocery 2025'!$G5409</f>
        <v>0</v>
      </c>
      <c r="I5409" s="78"/>
      <c r="J5409" s="75">
        <v>64.400000000000006</v>
      </c>
      <c r="K5409" s="76">
        <f>IFERROR((#REF!*#REF!)+('IDS Miami Dry Grocery 2025'!$J5409*'IDS Miami Dry Grocery 2025'!$I5409),'IDS Miami Dry Grocery 2025'!$J5409*'IDS Miami Dry Grocery 2025'!$I5409)</f>
        <v>0</v>
      </c>
      <c r="M5409" s="97"/>
    </row>
    <row r="5410" spans="1:13" s="35" customFormat="1" ht="15" x14ac:dyDescent="0.2">
      <c r="A5410" s="68" t="s">
        <v>16196</v>
      </c>
      <c r="B5410" s="69" t="s">
        <v>15988</v>
      </c>
      <c r="C5410" s="70">
        <v>70177034757</v>
      </c>
      <c r="D5410" s="71" t="s">
        <v>16197</v>
      </c>
      <c r="E5410" s="72">
        <v>6</v>
      </c>
      <c r="F5410" s="73" t="s">
        <v>3788</v>
      </c>
      <c r="G5410" s="74">
        <v>0</v>
      </c>
      <c r="H5410" s="74">
        <f>'IDS Miami Dry Grocery 2025'!$I5410*'IDS Miami Dry Grocery 2025'!$G5410</f>
        <v>0</v>
      </c>
      <c r="I5410" s="78"/>
      <c r="J5410" s="75">
        <v>56.39</v>
      </c>
      <c r="K5410" s="76">
        <f>IFERROR((#REF!*#REF!)+('IDS Miami Dry Grocery 2025'!$J5410*'IDS Miami Dry Grocery 2025'!$I5410),'IDS Miami Dry Grocery 2025'!$J5410*'IDS Miami Dry Grocery 2025'!$I5410)</f>
        <v>0</v>
      </c>
      <c r="M5410" s="97"/>
    </row>
    <row r="5411" spans="1:13" s="35" customFormat="1" ht="15" x14ac:dyDescent="0.2">
      <c r="A5411" s="68" t="s">
        <v>16198</v>
      </c>
      <c r="B5411" s="69" t="s">
        <v>15988</v>
      </c>
      <c r="C5411" s="70">
        <v>70177267582</v>
      </c>
      <c r="D5411" s="71" t="s">
        <v>16199</v>
      </c>
      <c r="E5411" s="72">
        <v>6</v>
      </c>
      <c r="F5411" s="73" t="s">
        <v>16006</v>
      </c>
      <c r="G5411" s="74">
        <v>0</v>
      </c>
      <c r="H5411" s="74">
        <f>'IDS Miami Dry Grocery 2025'!$I5411*'IDS Miami Dry Grocery 2025'!$G5411</f>
        <v>0</v>
      </c>
      <c r="I5411" s="78"/>
      <c r="J5411" s="75">
        <v>31.88</v>
      </c>
      <c r="K5411" s="76">
        <f>IFERROR((#REF!*#REF!)+('IDS Miami Dry Grocery 2025'!$J5411*'IDS Miami Dry Grocery 2025'!$I5411),'IDS Miami Dry Grocery 2025'!$J5411*'IDS Miami Dry Grocery 2025'!$I5411)</f>
        <v>0</v>
      </c>
      <c r="M5411" s="97"/>
    </row>
    <row r="5412" spans="1:13" s="35" customFormat="1" ht="15" x14ac:dyDescent="0.2">
      <c r="A5412" s="68" t="s">
        <v>16200</v>
      </c>
      <c r="B5412" s="69" t="s">
        <v>15988</v>
      </c>
      <c r="C5412" s="70">
        <v>70177155742</v>
      </c>
      <c r="D5412" s="71" t="s">
        <v>16201</v>
      </c>
      <c r="E5412" s="72">
        <v>6</v>
      </c>
      <c r="F5412" s="73" t="s">
        <v>16006</v>
      </c>
      <c r="G5412" s="74">
        <v>0</v>
      </c>
      <c r="H5412" s="74">
        <f>'IDS Miami Dry Grocery 2025'!$I5412*'IDS Miami Dry Grocery 2025'!$G5412</f>
        <v>0</v>
      </c>
      <c r="I5412" s="78"/>
      <c r="J5412" s="75">
        <v>31.88</v>
      </c>
      <c r="K5412" s="76">
        <f>IFERROR((#REF!*#REF!)+('IDS Miami Dry Grocery 2025'!$J5412*'IDS Miami Dry Grocery 2025'!$I5412),'IDS Miami Dry Grocery 2025'!$J5412*'IDS Miami Dry Grocery 2025'!$I5412)</f>
        <v>0</v>
      </c>
      <c r="M5412" s="97"/>
    </row>
    <row r="5413" spans="1:13" s="35" customFormat="1" ht="15" x14ac:dyDescent="0.2">
      <c r="A5413" s="68" t="s">
        <v>16202</v>
      </c>
      <c r="B5413" s="69" t="s">
        <v>15988</v>
      </c>
      <c r="C5413" s="70">
        <v>819005011610</v>
      </c>
      <c r="D5413" s="71" t="s">
        <v>16203</v>
      </c>
      <c r="E5413" s="72">
        <v>6</v>
      </c>
      <c r="F5413" s="73" t="s">
        <v>16192</v>
      </c>
      <c r="G5413" s="74">
        <v>0</v>
      </c>
      <c r="H5413" s="74">
        <f>'IDS Miami Dry Grocery 2025'!$I5413*'IDS Miami Dry Grocery 2025'!$G5413</f>
        <v>0</v>
      </c>
      <c r="I5413" s="78"/>
      <c r="J5413" s="75">
        <v>65.28</v>
      </c>
      <c r="K5413" s="76">
        <f>IFERROR((#REF!*#REF!)+('IDS Miami Dry Grocery 2025'!$J5413*'IDS Miami Dry Grocery 2025'!$I5413),'IDS Miami Dry Grocery 2025'!$J5413*'IDS Miami Dry Grocery 2025'!$I5413)</f>
        <v>0</v>
      </c>
      <c r="M5413" s="97"/>
    </row>
    <row r="5414" spans="1:13" s="35" customFormat="1" ht="15" x14ac:dyDescent="0.2">
      <c r="A5414" s="68" t="s">
        <v>16204</v>
      </c>
      <c r="B5414" s="69" t="s">
        <v>15988</v>
      </c>
      <c r="C5414" s="70">
        <v>853371006436</v>
      </c>
      <c r="D5414" s="71" t="s">
        <v>16205</v>
      </c>
      <c r="E5414" s="72">
        <v>8</v>
      </c>
      <c r="F5414" s="73" t="s">
        <v>258</v>
      </c>
      <c r="G5414" s="74">
        <v>0</v>
      </c>
      <c r="H5414" s="74">
        <f>'IDS Miami Dry Grocery 2025'!$I5414*'IDS Miami Dry Grocery 2025'!$G5414</f>
        <v>0</v>
      </c>
      <c r="I5414" s="78"/>
      <c r="J5414" s="75">
        <v>76.66</v>
      </c>
      <c r="K5414" s="76">
        <f>IFERROR((#REF!*#REF!)+('IDS Miami Dry Grocery 2025'!$J5414*'IDS Miami Dry Grocery 2025'!$I5414),'IDS Miami Dry Grocery 2025'!$J5414*'IDS Miami Dry Grocery 2025'!$I5414)</f>
        <v>0</v>
      </c>
      <c r="M5414" s="97"/>
    </row>
    <row r="5415" spans="1:13" s="35" customFormat="1" ht="15" x14ac:dyDescent="0.2">
      <c r="A5415" s="68" t="s">
        <v>16206</v>
      </c>
      <c r="B5415" s="69" t="s">
        <v>15988</v>
      </c>
      <c r="C5415" s="70">
        <v>72310000414</v>
      </c>
      <c r="D5415" s="71" t="s">
        <v>16207</v>
      </c>
      <c r="E5415" s="72">
        <v>6</v>
      </c>
      <c r="F5415" s="73" t="s">
        <v>16208</v>
      </c>
      <c r="G5415" s="74">
        <v>0</v>
      </c>
      <c r="H5415" s="74">
        <f>'IDS Miami Dry Grocery 2025'!$I5415*'IDS Miami Dry Grocery 2025'!$G5415</f>
        <v>0</v>
      </c>
      <c r="I5415" s="78"/>
      <c r="J5415" s="75">
        <v>25.23</v>
      </c>
      <c r="K5415" s="76">
        <f>IFERROR((#REF!*#REF!)+('IDS Miami Dry Grocery 2025'!$J5415*'IDS Miami Dry Grocery 2025'!$I5415),'IDS Miami Dry Grocery 2025'!$J5415*'IDS Miami Dry Grocery 2025'!$I5415)</f>
        <v>0</v>
      </c>
      <c r="M5415" s="97"/>
    </row>
    <row r="5416" spans="1:13" s="35" customFormat="1" ht="15" x14ac:dyDescent="0.2">
      <c r="A5416" s="68" t="s">
        <v>16209</v>
      </c>
      <c r="B5416" s="69" t="s">
        <v>15988</v>
      </c>
      <c r="C5416" s="70">
        <v>70734053283</v>
      </c>
      <c r="D5416" s="71" t="s">
        <v>16210</v>
      </c>
      <c r="E5416" s="72">
        <v>6</v>
      </c>
      <c r="F5416" s="73" t="s">
        <v>16006</v>
      </c>
      <c r="G5416" s="74">
        <v>0</v>
      </c>
      <c r="H5416" s="74">
        <f>'IDS Miami Dry Grocery 2025'!$I5416*'IDS Miami Dry Grocery 2025'!$G5416</f>
        <v>0</v>
      </c>
      <c r="I5416" s="78"/>
      <c r="J5416" s="75">
        <v>30.28</v>
      </c>
      <c r="K5416" s="76">
        <f>IFERROR((#REF!*#REF!)+('IDS Miami Dry Grocery 2025'!$J5416*'IDS Miami Dry Grocery 2025'!$I5416),'IDS Miami Dry Grocery 2025'!$J5416*'IDS Miami Dry Grocery 2025'!$I5416)</f>
        <v>0</v>
      </c>
      <c r="M5416" s="97"/>
    </row>
    <row r="5417" spans="1:13" s="35" customFormat="1" ht="15" x14ac:dyDescent="0.2">
      <c r="A5417" s="68" t="s">
        <v>16211</v>
      </c>
      <c r="B5417" s="69" t="s">
        <v>15988</v>
      </c>
      <c r="C5417" s="70">
        <v>76950208162</v>
      </c>
      <c r="D5417" s="71" t="s">
        <v>16212</v>
      </c>
      <c r="E5417" s="72">
        <v>6</v>
      </c>
      <c r="F5417" s="73" t="s">
        <v>16061</v>
      </c>
      <c r="G5417" s="74">
        <v>0</v>
      </c>
      <c r="H5417" s="74">
        <f>'IDS Miami Dry Grocery 2025'!$I5417*'IDS Miami Dry Grocery 2025'!$G5417</f>
        <v>0</v>
      </c>
      <c r="I5417" s="78"/>
      <c r="J5417" s="75">
        <v>35.64</v>
      </c>
      <c r="K5417" s="76">
        <f>IFERROR((#REF!*#REF!)+('IDS Miami Dry Grocery 2025'!$J5417*'IDS Miami Dry Grocery 2025'!$I5417),'IDS Miami Dry Grocery 2025'!$J5417*'IDS Miami Dry Grocery 2025'!$I5417)</f>
        <v>0</v>
      </c>
      <c r="M5417" s="97"/>
    </row>
    <row r="5418" spans="1:13" s="35" customFormat="1" ht="15" x14ac:dyDescent="0.2">
      <c r="A5418" s="68" t="s">
        <v>16213</v>
      </c>
      <c r="B5418" s="69" t="s">
        <v>15988</v>
      </c>
      <c r="C5418" s="70">
        <v>801541512324</v>
      </c>
      <c r="D5418" s="71" t="s">
        <v>16214</v>
      </c>
      <c r="E5418" s="72">
        <v>6</v>
      </c>
      <c r="F5418" s="73" t="s">
        <v>16215</v>
      </c>
      <c r="G5418" s="74">
        <v>0</v>
      </c>
      <c r="H5418" s="74">
        <f>'IDS Miami Dry Grocery 2025'!$I5418*'IDS Miami Dry Grocery 2025'!$G5418</f>
        <v>0</v>
      </c>
      <c r="I5418" s="78"/>
      <c r="J5418" s="75">
        <v>35.880000000000003</v>
      </c>
      <c r="K5418" s="76">
        <f>IFERROR((#REF!*#REF!)+('IDS Miami Dry Grocery 2025'!$J5418*'IDS Miami Dry Grocery 2025'!$I5418),'IDS Miami Dry Grocery 2025'!$J5418*'IDS Miami Dry Grocery 2025'!$I5418)</f>
        <v>0</v>
      </c>
      <c r="M5418" s="97"/>
    </row>
    <row r="5419" spans="1:13" s="35" customFormat="1" ht="15" x14ac:dyDescent="0.2">
      <c r="A5419" s="68" t="s">
        <v>16216</v>
      </c>
      <c r="B5419" s="69" t="s">
        <v>15988</v>
      </c>
      <c r="C5419" s="70">
        <v>72310010581</v>
      </c>
      <c r="D5419" s="71" t="s">
        <v>16217</v>
      </c>
      <c r="E5419" s="72">
        <v>6</v>
      </c>
      <c r="F5419" s="73" t="s">
        <v>16218</v>
      </c>
      <c r="G5419" s="74">
        <v>0</v>
      </c>
      <c r="H5419" s="74">
        <f>'IDS Miami Dry Grocery 2025'!$I5419*'IDS Miami Dry Grocery 2025'!$G5419</f>
        <v>0</v>
      </c>
      <c r="I5419" s="78"/>
      <c r="J5419" s="75">
        <v>25.23</v>
      </c>
      <c r="K5419" s="76">
        <f>IFERROR((#REF!*#REF!)+('IDS Miami Dry Grocery 2025'!$J5419*'IDS Miami Dry Grocery 2025'!$I5419),'IDS Miami Dry Grocery 2025'!$J5419*'IDS Miami Dry Grocery 2025'!$I5419)</f>
        <v>0</v>
      </c>
      <c r="M5419" s="97"/>
    </row>
    <row r="5420" spans="1:13" s="35" customFormat="1" ht="15" x14ac:dyDescent="0.2">
      <c r="A5420" s="68" t="s">
        <v>16219</v>
      </c>
      <c r="B5420" s="69" t="s">
        <v>15988</v>
      </c>
      <c r="C5420" s="70">
        <v>70734053726</v>
      </c>
      <c r="D5420" s="71" t="s">
        <v>16220</v>
      </c>
      <c r="E5420" s="72">
        <v>6</v>
      </c>
      <c r="F5420" s="73" t="s">
        <v>16006</v>
      </c>
      <c r="G5420" s="74">
        <v>0</v>
      </c>
      <c r="H5420" s="74">
        <f>'IDS Miami Dry Grocery 2025'!$I5420*'IDS Miami Dry Grocery 2025'!$G5420</f>
        <v>0</v>
      </c>
      <c r="I5420" s="78"/>
      <c r="J5420" s="75">
        <v>40.53</v>
      </c>
      <c r="K5420" s="76">
        <f>IFERROR((#REF!*#REF!)+('IDS Miami Dry Grocery 2025'!$J5420*'IDS Miami Dry Grocery 2025'!$I5420),'IDS Miami Dry Grocery 2025'!$J5420*'IDS Miami Dry Grocery 2025'!$I5420)</f>
        <v>0</v>
      </c>
      <c r="M5420" s="97"/>
    </row>
    <row r="5421" spans="1:13" s="35" customFormat="1" ht="15" x14ac:dyDescent="0.2">
      <c r="A5421" s="68" t="s">
        <v>16221</v>
      </c>
      <c r="B5421" s="69" t="s">
        <v>15988</v>
      </c>
      <c r="C5421" s="70">
        <v>76950450172</v>
      </c>
      <c r="D5421" s="71" t="s">
        <v>16222</v>
      </c>
      <c r="E5421" s="72">
        <v>6</v>
      </c>
      <c r="F5421" s="73" t="s">
        <v>16061</v>
      </c>
      <c r="G5421" s="74">
        <v>0</v>
      </c>
      <c r="H5421" s="74">
        <f>'IDS Miami Dry Grocery 2025'!$I5421*'IDS Miami Dry Grocery 2025'!$G5421</f>
        <v>0</v>
      </c>
      <c r="I5421" s="78"/>
      <c r="J5421" s="75">
        <v>35.64</v>
      </c>
      <c r="K5421" s="76">
        <f>IFERROR((#REF!*#REF!)+('IDS Miami Dry Grocery 2025'!$J5421*'IDS Miami Dry Grocery 2025'!$I5421),'IDS Miami Dry Grocery 2025'!$J5421*'IDS Miami Dry Grocery 2025'!$I5421)</f>
        <v>0</v>
      </c>
      <c r="M5421" s="97"/>
    </row>
    <row r="5422" spans="1:13" s="35" customFormat="1" ht="15" x14ac:dyDescent="0.2">
      <c r="A5422" s="68" t="s">
        <v>16223</v>
      </c>
      <c r="B5422" s="69" t="s">
        <v>15988</v>
      </c>
      <c r="C5422" s="70">
        <v>76950450011</v>
      </c>
      <c r="D5422" s="71" t="s">
        <v>16224</v>
      </c>
      <c r="E5422" s="72">
        <v>6</v>
      </c>
      <c r="F5422" s="73" t="s">
        <v>16061</v>
      </c>
      <c r="G5422" s="74">
        <v>0</v>
      </c>
      <c r="H5422" s="74">
        <f>'IDS Miami Dry Grocery 2025'!$I5422*'IDS Miami Dry Grocery 2025'!$G5422</f>
        <v>0</v>
      </c>
      <c r="I5422" s="78"/>
      <c r="J5422" s="75">
        <v>35.64</v>
      </c>
      <c r="K5422" s="76">
        <f>IFERROR((#REF!*#REF!)+('IDS Miami Dry Grocery 2025'!$J5422*'IDS Miami Dry Grocery 2025'!$I5422),'IDS Miami Dry Grocery 2025'!$J5422*'IDS Miami Dry Grocery 2025'!$I5422)</f>
        <v>0</v>
      </c>
      <c r="M5422" s="97"/>
    </row>
    <row r="5423" spans="1:13" s="35" customFormat="1" ht="15" x14ac:dyDescent="0.2">
      <c r="A5423" s="68" t="s">
        <v>16225</v>
      </c>
      <c r="B5423" s="69" t="s">
        <v>15988</v>
      </c>
      <c r="C5423" s="70">
        <v>76950204553</v>
      </c>
      <c r="D5423" s="71" t="s">
        <v>16226</v>
      </c>
      <c r="E5423" s="72">
        <v>6</v>
      </c>
      <c r="F5423" s="73" t="s">
        <v>16061</v>
      </c>
      <c r="G5423" s="74">
        <v>0</v>
      </c>
      <c r="H5423" s="74">
        <f>'IDS Miami Dry Grocery 2025'!$I5423*'IDS Miami Dry Grocery 2025'!$G5423</f>
        <v>0</v>
      </c>
      <c r="I5423" s="78"/>
      <c r="J5423" s="75">
        <v>35.64</v>
      </c>
      <c r="K5423" s="76">
        <f>IFERROR((#REF!*#REF!)+('IDS Miami Dry Grocery 2025'!$J5423*'IDS Miami Dry Grocery 2025'!$I5423),'IDS Miami Dry Grocery 2025'!$J5423*'IDS Miami Dry Grocery 2025'!$I5423)</f>
        <v>0</v>
      </c>
      <c r="M5423" s="97"/>
    </row>
    <row r="5424" spans="1:13" s="35" customFormat="1" ht="15" x14ac:dyDescent="0.2">
      <c r="A5424" s="68" t="s">
        <v>16227</v>
      </c>
      <c r="B5424" s="69" t="s">
        <v>15988</v>
      </c>
      <c r="C5424" s="70">
        <v>76950450110</v>
      </c>
      <c r="D5424" s="71" t="s">
        <v>16228</v>
      </c>
      <c r="E5424" s="72">
        <v>6</v>
      </c>
      <c r="F5424" s="73" t="s">
        <v>16061</v>
      </c>
      <c r="G5424" s="74">
        <v>0</v>
      </c>
      <c r="H5424" s="74">
        <f>'IDS Miami Dry Grocery 2025'!$I5424*'IDS Miami Dry Grocery 2025'!$G5424</f>
        <v>0</v>
      </c>
      <c r="I5424" s="78"/>
      <c r="J5424" s="75">
        <v>35.64</v>
      </c>
      <c r="K5424" s="76">
        <f>IFERROR((#REF!*#REF!)+('IDS Miami Dry Grocery 2025'!$J5424*'IDS Miami Dry Grocery 2025'!$I5424),'IDS Miami Dry Grocery 2025'!$J5424*'IDS Miami Dry Grocery 2025'!$I5424)</f>
        <v>0</v>
      </c>
      <c r="M5424" s="97"/>
    </row>
    <row r="5425" spans="1:13" s="35" customFormat="1" ht="15" x14ac:dyDescent="0.2">
      <c r="A5425" s="68" t="s">
        <v>16229</v>
      </c>
      <c r="B5425" s="69" t="s">
        <v>15988</v>
      </c>
      <c r="C5425" s="70">
        <v>76950204546</v>
      </c>
      <c r="D5425" s="71" t="s">
        <v>16230</v>
      </c>
      <c r="E5425" s="72">
        <v>6</v>
      </c>
      <c r="F5425" s="73" t="s">
        <v>16061</v>
      </c>
      <c r="G5425" s="74">
        <v>0</v>
      </c>
      <c r="H5425" s="74">
        <f>'IDS Miami Dry Grocery 2025'!$I5425*'IDS Miami Dry Grocery 2025'!$G5425</f>
        <v>0</v>
      </c>
      <c r="I5425" s="78"/>
      <c r="J5425" s="75">
        <v>35.64</v>
      </c>
      <c r="K5425" s="76">
        <f>IFERROR((#REF!*#REF!)+('IDS Miami Dry Grocery 2025'!$J5425*'IDS Miami Dry Grocery 2025'!$I5425),'IDS Miami Dry Grocery 2025'!$J5425*'IDS Miami Dry Grocery 2025'!$I5425)</f>
        <v>0</v>
      </c>
      <c r="M5425" s="97"/>
    </row>
    <row r="5426" spans="1:13" s="35" customFormat="1" ht="15" x14ac:dyDescent="0.2">
      <c r="A5426" s="68" t="s">
        <v>16231</v>
      </c>
      <c r="B5426" s="69" t="s">
        <v>15988</v>
      </c>
      <c r="C5426" s="70">
        <v>76950450301</v>
      </c>
      <c r="D5426" s="71" t="s">
        <v>16232</v>
      </c>
      <c r="E5426" s="72">
        <v>6</v>
      </c>
      <c r="F5426" s="73" t="s">
        <v>16061</v>
      </c>
      <c r="G5426" s="74">
        <v>0</v>
      </c>
      <c r="H5426" s="74">
        <f>'IDS Miami Dry Grocery 2025'!$I5426*'IDS Miami Dry Grocery 2025'!$G5426</f>
        <v>0</v>
      </c>
      <c r="I5426" s="78"/>
      <c r="J5426" s="75">
        <v>35.64</v>
      </c>
      <c r="K5426" s="76">
        <f>IFERROR((#REF!*#REF!)+('IDS Miami Dry Grocery 2025'!$J5426*'IDS Miami Dry Grocery 2025'!$I5426),'IDS Miami Dry Grocery 2025'!$J5426*'IDS Miami Dry Grocery 2025'!$I5426)</f>
        <v>0</v>
      </c>
      <c r="M5426" s="97"/>
    </row>
    <row r="5427" spans="1:13" s="35" customFormat="1" ht="15" x14ac:dyDescent="0.2">
      <c r="A5427" s="68" t="s">
        <v>16233</v>
      </c>
      <c r="B5427" s="69" t="s">
        <v>15988</v>
      </c>
      <c r="C5427" s="70">
        <v>76950450035</v>
      </c>
      <c r="D5427" s="71" t="s">
        <v>16234</v>
      </c>
      <c r="E5427" s="72">
        <v>6</v>
      </c>
      <c r="F5427" s="73" t="s">
        <v>16061</v>
      </c>
      <c r="G5427" s="74">
        <v>0</v>
      </c>
      <c r="H5427" s="74">
        <f>'IDS Miami Dry Grocery 2025'!$I5427*'IDS Miami Dry Grocery 2025'!$G5427</f>
        <v>0</v>
      </c>
      <c r="I5427" s="78"/>
      <c r="J5427" s="75">
        <v>35.64</v>
      </c>
      <c r="K5427" s="76">
        <f>IFERROR((#REF!*#REF!)+('IDS Miami Dry Grocery 2025'!$J5427*'IDS Miami Dry Grocery 2025'!$I5427),'IDS Miami Dry Grocery 2025'!$J5427*'IDS Miami Dry Grocery 2025'!$I5427)</f>
        <v>0</v>
      </c>
      <c r="M5427" s="97"/>
    </row>
    <row r="5428" spans="1:13" s="35" customFormat="1" ht="15" x14ac:dyDescent="0.2">
      <c r="A5428" s="68" t="s">
        <v>16235</v>
      </c>
      <c r="B5428" s="69" t="s">
        <v>15988</v>
      </c>
      <c r="C5428" s="70">
        <v>32917001597</v>
      </c>
      <c r="D5428" s="71" t="s">
        <v>16236</v>
      </c>
      <c r="E5428" s="72">
        <v>6</v>
      </c>
      <c r="F5428" s="73" t="s">
        <v>16061</v>
      </c>
      <c r="G5428" s="74">
        <v>0</v>
      </c>
      <c r="H5428" s="74">
        <f>'IDS Miami Dry Grocery 2025'!$I5428*'IDS Miami Dry Grocery 2025'!$G5428</f>
        <v>0</v>
      </c>
      <c r="I5428" s="78"/>
      <c r="J5428" s="75">
        <v>42.29</v>
      </c>
      <c r="K5428" s="76">
        <f>IFERROR((#REF!*#REF!)+('IDS Miami Dry Grocery 2025'!$J5428*'IDS Miami Dry Grocery 2025'!$I5428),'IDS Miami Dry Grocery 2025'!$J5428*'IDS Miami Dry Grocery 2025'!$I5428)</f>
        <v>0</v>
      </c>
      <c r="M5428" s="97"/>
    </row>
    <row r="5429" spans="1:13" s="35" customFormat="1" ht="15" x14ac:dyDescent="0.2">
      <c r="A5429" s="68" t="s">
        <v>16237</v>
      </c>
      <c r="B5429" s="69" t="s">
        <v>15988</v>
      </c>
      <c r="C5429" s="70">
        <v>816960022620</v>
      </c>
      <c r="D5429" s="71" t="s">
        <v>16238</v>
      </c>
      <c r="E5429" s="72">
        <v>6</v>
      </c>
      <c r="F5429" s="73" t="s">
        <v>3330</v>
      </c>
      <c r="G5429" s="74">
        <v>0</v>
      </c>
      <c r="H5429" s="74">
        <f>'IDS Miami Dry Grocery 2025'!$I5429*'IDS Miami Dry Grocery 2025'!$G5429</f>
        <v>0</v>
      </c>
      <c r="I5429" s="78"/>
      <c r="J5429" s="75">
        <v>76.180000000000007</v>
      </c>
      <c r="K5429" s="76">
        <f>IFERROR((#REF!*#REF!)+('IDS Miami Dry Grocery 2025'!$J5429*'IDS Miami Dry Grocery 2025'!$I5429),'IDS Miami Dry Grocery 2025'!$J5429*'IDS Miami Dry Grocery 2025'!$I5429)</f>
        <v>0</v>
      </c>
      <c r="M5429" s="97"/>
    </row>
    <row r="5430" spans="1:13" s="35" customFormat="1" ht="15" x14ac:dyDescent="0.2">
      <c r="A5430" s="68" t="s">
        <v>16239</v>
      </c>
      <c r="B5430" s="69" t="s">
        <v>15988</v>
      </c>
      <c r="C5430" s="70" t="s">
        <v>16240</v>
      </c>
      <c r="D5430" s="71" t="s">
        <v>16241</v>
      </c>
      <c r="E5430" s="72">
        <v>24</v>
      </c>
      <c r="F5430" s="73" t="s">
        <v>487</v>
      </c>
      <c r="G5430" s="74">
        <v>0</v>
      </c>
      <c r="H5430" s="74">
        <f>'IDS Miami Dry Grocery 2025'!$I5430*'IDS Miami Dry Grocery 2025'!$G5430</f>
        <v>0</v>
      </c>
      <c r="I5430" s="78"/>
      <c r="J5430" s="75">
        <v>43.77</v>
      </c>
      <c r="K5430" s="76">
        <f>IFERROR((#REF!*#REF!)+('IDS Miami Dry Grocery 2025'!$J5430*'IDS Miami Dry Grocery 2025'!$I5430),'IDS Miami Dry Grocery 2025'!$J5430*'IDS Miami Dry Grocery 2025'!$I5430)</f>
        <v>0</v>
      </c>
      <c r="M5430" s="97"/>
    </row>
    <row r="5431" spans="1:13" s="35" customFormat="1" ht="15" x14ac:dyDescent="0.2">
      <c r="A5431" s="68" t="s">
        <v>16242</v>
      </c>
      <c r="B5431" s="69" t="s">
        <v>15988</v>
      </c>
      <c r="C5431" s="70"/>
      <c r="D5431" s="71" t="s">
        <v>16243</v>
      </c>
      <c r="E5431" s="72">
        <v>24</v>
      </c>
      <c r="F5431" s="73" t="s">
        <v>929</v>
      </c>
      <c r="G5431" s="74">
        <v>0</v>
      </c>
      <c r="H5431" s="74">
        <f>'IDS Miami Dry Grocery 2025'!$I5431*'IDS Miami Dry Grocery 2025'!$G5431</f>
        <v>0</v>
      </c>
      <c r="I5431" s="78"/>
      <c r="J5431" s="75">
        <v>25.43</v>
      </c>
      <c r="K5431" s="76">
        <f>IFERROR((#REF!*#REF!)+('IDS Miami Dry Grocery 2025'!$J5431*'IDS Miami Dry Grocery 2025'!$I5431),'IDS Miami Dry Grocery 2025'!$J5431*'IDS Miami Dry Grocery 2025'!$I5431)</f>
        <v>0</v>
      </c>
      <c r="M5431" s="97"/>
    </row>
    <row r="5432" spans="1:13" s="35" customFormat="1" ht="15" x14ac:dyDescent="0.2">
      <c r="A5432" s="68" t="s">
        <v>16244</v>
      </c>
      <c r="B5432" s="69" t="s">
        <v>16245</v>
      </c>
      <c r="C5432" s="70"/>
      <c r="D5432" s="71" t="s">
        <v>16246</v>
      </c>
      <c r="E5432" s="72">
        <v>12</v>
      </c>
      <c r="F5432" s="73" t="s">
        <v>16247</v>
      </c>
      <c r="G5432" s="74">
        <v>0</v>
      </c>
      <c r="H5432" s="74">
        <f>'IDS Miami Dry Grocery 2025'!$I5432*'IDS Miami Dry Grocery 2025'!$G5432</f>
        <v>0</v>
      </c>
      <c r="I5432" s="78"/>
      <c r="J5432" s="75">
        <v>55.99</v>
      </c>
      <c r="K5432" s="76">
        <f>IFERROR((#REF!*#REF!)+('IDS Miami Dry Grocery 2025'!$J5432*'IDS Miami Dry Grocery 2025'!$I5432),'IDS Miami Dry Grocery 2025'!$J5432*'IDS Miami Dry Grocery 2025'!$I5432)</f>
        <v>0</v>
      </c>
      <c r="M5432" s="97"/>
    </row>
    <row r="5433" spans="1:13" s="35" customFormat="1" ht="24" x14ac:dyDescent="0.2">
      <c r="A5433" s="68" t="s">
        <v>16248</v>
      </c>
      <c r="B5433" s="69" t="s">
        <v>16245</v>
      </c>
      <c r="C5433" s="70"/>
      <c r="D5433" s="71" t="s">
        <v>16249</v>
      </c>
      <c r="E5433" s="72">
        <v>12</v>
      </c>
      <c r="F5433" s="73" t="s">
        <v>16247</v>
      </c>
      <c r="G5433" s="74">
        <v>0</v>
      </c>
      <c r="H5433" s="74">
        <f>'IDS Miami Dry Grocery 2025'!$I5433*'IDS Miami Dry Grocery 2025'!$G5433</f>
        <v>0</v>
      </c>
      <c r="I5433" s="78"/>
      <c r="J5433" s="75">
        <v>55.99</v>
      </c>
      <c r="K5433" s="76">
        <f>IFERROR((#REF!*#REF!)+('IDS Miami Dry Grocery 2025'!$J5433*'IDS Miami Dry Grocery 2025'!$I5433),'IDS Miami Dry Grocery 2025'!$J5433*'IDS Miami Dry Grocery 2025'!$I5433)</f>
        <v>0</v>
      </c>
      <c r="M5433" s="97"/>
    </row>
    <row r="5434" spans="1:13" s="35" customFormat="1" ht="15" x14ac:dyDescent="0.2">
      <c r="A5434" s="68" t="s">
        <v>16250</v>
      </c>
      <c r="B5434" s="69" t="s">
        <v>16245</v>
      </c>
      <c r="C5434" s="70"/>
      <c r="D5434" s="71" t="s">
        <v>16251</v>
      </c>
      <c r="E5434" s="72">
        <v>12</v>
      </c>
      <c r="F5434" s="73" t="s">
        <v>16247</v>
      </c>
      <c r="G5434" s="74">
        <v>0</v>
      </c>
      <c r="H5434" s="74">
        <f>'IDS Miami Dry Grocery 2025'!$I5434*'IDS Miami Dry Grocery 2025'!$G5434</f>
        <v>0</v>
      </c>
      <c r="I5434" s="78"/>
      <c r="J5434" s="75">
        <v>55.99</v>
      </c>
      <c r="K5434" s="76">
        <f>IFERROR((#REF!*#REF!)+('IDS Miami Dry Grocery 2025'!$J5434*'IDS Miami Dry Grocery 2025'!$I5434),'IDS Miami Dry Grocery 2025'!$J5434*'IDS Miami Dry Grocery 2025'!$I5434)</f>
        <v>0</v>
      </c>
      <c r="M5434" s="97"/>
    </row>
    <row r="5435" spans="1:13" s="35" customFormat="1" ht="15" x14ac:dyDescent="0.2">
      <c r="A5435" s="68" t="s">
        <v>16252</v>
      </c>
      <c r="B5435" s="69" t="s">
        <v>16253</v>
      </c>
      <c r="C5435" s="70" t="s">
        <v>16254</v>
      </c>
      <c r="D5435" s="71" t="s">
        <v>16255</v>
      </c>
      <c r="E5435" s="72">
        <v>6</v>
      </c>
      <c r="F5435" s="73" t="s">
        <v>4080</v>
      </c>
      <c r="G5435" s="74">
        <v>2.8316799999999998E-4</v>
      </c>
      <c r="H5435" s="74">
        <f>'IDS Miami Dry Grocery 2025'!$I5435*'IDS Miami Dry Grocery 2025'!$G5435</f>
        <v>0</v>
      </c>
      <c r="I5435" s="78"/>
      <c r="J5435" s="75">
        <v>30.32</v>
      </c>
      <c r="K5435" s="76">
        <f>IFERROR((#REF!*#REF!)+('IDS Miami Dry Grocery 2025'!$J5435*'IDS Miami Dry Grocery 2025'!$I5435),'IDS Miami Dry Grocery 2025'!$J5435*'IDS Miami Dry Grocery 2025'!$I5435)</f>
        <v>0</v>
      </c>
      <c r="M5435" s="97"/>
    </row>
    <row r="5436" spans="1:13" s="35" customFormat="1" ht="15" x14ac:dyDescent="0.2">
      <c r="A5436" s="68" t="s">
        <v>16256</v>
      </c>
      <c r="B5436" s="69" t="s">
        <v>16253</v>
      </c>
      <c r="C5436" s="70" t="s">
        <v>16257</v>
      </c>
      <c r="D5436" s="71" t="s">
        <v>16258</v>
      </c>
      <c r="E5436" s="72">
        <v>6</v>
      </c>
      <c r="F5436" s="73" t="s">
        <v>2982</v>
      </c>
      <c r="G5436" s="74">
        <v>2.8316799999999998E-4</v>
      </c>
      <c r="H5436" s="74">
        <f>'IDS Miami Dry Grocery 2025'!$I5436*'IDS Miami Dry Grocery 2025'!$G5436</f>
        <v>0</v>
      </c>
      <c r="I5436" s="78"/>
      <c r="J5436" s="75">
        <v>18.72</v>
      </c>
      <c r="K5436" s="76">
        <f>IFERROR((#REF!*#REF!)+('IDS Miami Dry Grocery 2025'!$J5436*'IDS Miami Dry Grocery 2025'!$I5436),'IDS Miami Dry Grocery 2025'!$J5436*'IDS Miami Dry Grocery 2025'!$I5436)</f>
        <v>0</v>
      </c>
      <c r="M5436" s="97"/>
    </row>
    <row r="5437" spans="1:13" s="35" customFormat="1" ht="15" x14ac:dyDescent="0.2">
      <c r="A5437" s="68" t="s">
        <v>16259</v>
      </c>
      <c r="B5437" s="69" t="s">
        <v>16253</v>
      </c>
      <c r="C5437" s="70" t="s">
        <v>16260</v>
      </c>
      <c r="D5437" s="71" t="s">
        <v>16261</v>
      </c>
      <c r="E5437" s="72">
        <v>6</v>
      </c>
      <c r="F5437" s="73" t="s">
        <v>871</v>
      </c>
      <c r="G5437" s="74">
        <v>2.8316799999999998E-4</v>
      </c>
      <c r="H5437" s="74">
        <f>'IDS Miami Dry Grocery 2025'!$I5437*'IDS Miami Dry Grocery 2025'!$G5437</f>
        <v>0</v>
      </c>
      <c r="I5437" s="78"/>
      <c r="J5437" s="75">
        <v>39.700000000000003</v>
      </c>
      <c r="K5437" s="76">
        <f>IFERROR((#REF!*#REF!)+('IDS Miami Dry Grocery 2025'!$J5437*'IDS Miami Dry Grocery 2025'!$I5437),'IDS Miami Dry Grocery 2025'!$J5437*'IDS Miami Dry Grocery 2025'!$I5437)</f>
        <v>0</v>
      </c>
      <c r="M5437" s="97"/>
    </row>
    <row r="5438" spans="1:13" s="35" customFormat="1" ht="24" x14ac:dyDescent="0.2">
      <c r="A5438" s="68" t="s">
        <v>16262</v>
      </c>
      <c r="B5438" s="69" t="s">
        <v>16253</v>
      </c>
      <c r="C5438" s="70" t="s">
        <v>16263</v>
      </c>
      <c r="D5438" s="71" t="s">
        <v>16264</v>
      </c>
      <c r="E5438" s="72">
        <v>6</v>
      </c>
      <c r="F5438" s="73" t="s">
        <v>871</v>
      </c>
      <c r="G5438" s="74">
        <v>2.8316799999999998E-4</v>
      </c>
      <c r="H5438" s="74">
        <f>'IDS Miami Dry Grocery 2025'!$I5438*'IDS Miami Dry Grocery 2025'!$G5438</f>
        <v>0</v>
      </c>
      <c r="I5438" s="78"/>
      <c r="J5438" s="75">
        <v>21.37</v>
      </c>
      <c r="K5438" s="76">
        <f>IFERROR((#REF!*#REF!)+('IDS Miami Dry Grocery 2025'!$J5438*'IDS Miami Dry Grocery 2025'!$I5438),'IDS Miami Dry Grocery 2025'!$J5438*'IDS Miami Dry Grocery 2025'!$I5438)</f>
        <v>0</v>
      </c>
      <c r="M5438" s="97"/>
    </row>
    <row r="5439" spans="1:13" s="35" customFormat="1" ht="15" x14ac:dyDescent="0.2">
      <c r="A5439" s="68" t="s">
        <v>16265</v>
      </c>
      <c r="B5439" s="69" t="s">
        <v>16253</v>
      </c>
      <c r="C5439" s="70" t="s">
        <v>16266</v>
      </c>
      <c r="D5439" s="71" t="s">
        <v>16267</v>
      </c>
      <c r="E5439" s="72">
        <v>6</v>
      </c>
      <c r="F5439" s="73" t="s">
        <v>871</v>
      </c>
      <c r="G5439" s="74">
        <v>2.8316799999999998E-4</v>
      </c>
      <c r="H5439" s="74">
        <f>'IDS Miami Dry Grocery 2025'!$I5439*'IDS Miami Dry Grocery 2025'!$G5439</f>
        <v>0</v>
      </c>
      <c r="I5439" s="78"/>
      <c r="J5439" s="75">
        <v>39.700000000000003</v>
      </c>
      <c r="K5439" s="76">
        <f>IFERROR((#REF!*#REF!)+('IDS Miami Dry Grocery 2025'!$J5439*'IDS Miami Dry Grocery 2025'!$I5439),'IDS Miami Dry Grocery 2025'!$J5439*'IDS Miami Dry Grocery 2025'!$I5439)</f>
        <v>0</v>
      </c>
      <c r="M5439" s="97"/>
    </row>
    <row r="5440" spans="1:13" s="35" customFormat="1" ht="15" x14ac:dyDescent="0.2">
      <c r="A5440" s="68" t="s">
        <v>16268</v>
      </c>
      <c r="B5440" s="69" t="s">
        <v>16253</v>
      </c>
      <c r="C5440" s="70" t="s">
        <v>16269</v>
      </c>
      <c r="D5440" s="71" t="s">
        <v>16270</v>
      </c>
      <c r="E5440" s="72">
        <v>6</v>
      </c>
      <c r="F5440" s="73" t="s">
        <v>4080</v>
      </c>
      <c r="G5440" s="74">
        <v>2.8316799999999998E-4</v>
      </c>
      <c r="H5440" s="74">
        <f>'IDS Miami Dry Grocery 2025'!$I5440*'IDS Miami Dry Grocery 2025'!$G5440</f>
        <v>0</v>
      </c>
      <c r="I5440" s="78"/>
      <c r="J5440" s="75">
        <v>30.32</v>
      </c>
      <c r="K5440" s="76">
        <f>IFERROR((#REF!*#REF!)+('IDS Miami Dry Grocery 2025'!$J5440*'IDS Miami Dry Grocery 2025'!$I5440),'IDS Miami Dry Grocery 2025'!$J5440*'IDS Miami Dry Grocery 2025'!$I5440)</f>
        <v>0</v>
      </c>
      <c r="M5440" s="97"/>
    </row>
    <row r="5441" spans="1:13" s="35" customFormat="1" ht="15" x14ac:dyDescent="0.2">
      <c r="A5441" s="68" t="s">
        <v>16271</v>
      </c>
      <c r="B5441" s="69" t="s">
        <v>16253</v>
      </c>
      <c r="C5441" s="70" t="s">
        <v>16272</v>
      </c>
      <c r="D5441" s="71" t="s">
        <v>16273</v>
      </c>
      <c r="E5441" s="72">
        <v>6</v>
      </c>
      <c r="F5441" s="73" t="s">
        <v>871</v>
      </c>
      <c r="G5441" s="74">
        <v>2.8316799999999998E-4</v>
      </c>
      <c r="H5441" s="74">
        <f>'IDS Miami Dry Grocery 2025'!$I5441*'IDS Miami Dry Grocery 2025'!$G5441</f>
        <v>0</v>
      </c>
      <c r="I5441" s="78"/>
      <c r="J5441" s="75">
        <v>46.39</v>
      </c>
      <c r="K5441" s="76">
        <f>IFERROR((#REF!*#REF!)+('IDS Miami Dry Grocery 2025'!$J5441*'IDS Miami Dry Grocery 2025'!$I5441),'IDS Miami Dry Grocery 2025'!$J5441*'IDS Miami Dry Grocery 2025'!$I5441)</f>
        <v>0</v>
      </c>
      <c r="M5441" s="97"/>
    </row>
    <row r="5442" spans="1:13" s="35" customFormat="1" ht="15" x14ac:dyDescent="0.2">
      <c r="A5442" s="68" t="s">
        <v>16274</v>
      </c>
      <c r="B5442" s="69" t="s">
        <v>16253</v>
      </c>
      <c r="C5442" s="70" t="s">
        <v>16275</v>
      </c>
      <c r="D5442" s="71" t="s">
        <v>16276</v>
      </c>
      <c r="E5442" s="72">
        <v>3</v>
      </c>
      <c r="F5442" s="73" t="s">
        <v>4080</v>
      </c>
      <c r="G5442" s="74">
        <v>2.8316799999999998E-4</v>
      </c>
      <c r="H5442" s="74">
        <f>'IDS Miami Dry Grocery 2025'!$I5442*'IDS Miami Dry Grocery 2025'!$G5442</f>
        <v>0</v>
      </c>
      <c r="I5442" s="78"/>
      <c r="J5442" s="75">
        <v>31.57</v>
      </c>
      <c r="K5442" s="76">
        <f>IFERROR((#REF!*#REF!)+('IDS Miami Dry Grocery 2025'!$J5442*'IDS Miami Dry Grocery 2025'!$I5442),'IDS Miami Dry Grocery 2025'!$J5442*'IDS Miami Dry Grocery 2025'!$I5442)</f>
        <v>0</v>
      </c>
      <c r="M5442" s="97"/>
    </row>
    <row r="5443" spans="1:13" s="35" customFormat="1" ht="15" x14ac:dyDescent="0.2">
      <c r="A5443" s="68" t="s">
        <v>16277</v>
      </c>
      <c r="B5443" s="69" t="s">
        <v>16253</v>
      </c>
      <c r="C5443" s="70" t="s">
        <v>16278</v>
      </c>
      <c r="D5443" s="71" t="s">
        <v>16279</v>
      </c>
      <c r="E5443" s="72">
        <v>6</v>
      </c>
      <c r="F5443" s="73" t="s">
        <v>9731</v>
      </c>
      <c r="G5443" s="74">
        <v>2.8316799999999998E-4</v>
      </c>
      <c r="H5443" s="74">
        <f>'IDS Miami Dry Grocery 2025'!$I5443*'IDS Miami Dry Grocery 2025'!$G5443</f>
        <v>0</v>
      </c>
      <c r="I5443" s="78"/>
      <c r="J5443" s="75">
        <v>23.06</v>
      </c>
      <c r="K5443" s="76">
        <f>IFERROR((#REF!*#REF!)+('IDS Miami Dry Grocery 2025'!$J5443*'IDS Miami Dry Grocery 2025'!$I5443),'IDS Miami Dry Grocery 2025'!$J5443*'IDS Miami Dry Grocery 2025'!$I5443)</f>
        <v>0</v>
      </c>
      <c r="M5443" s="97"/>
    </row>
    <row r="5444" spans="1:13" s="35" customFormat="1" ht="15" x14ac:dyDescent="0.2">
      <c r="A5444" s="68" t="s">
        <v>16280</v>
      </c>
      <c r="B5444" s="69" t="s">
        <v>16253</v>
      </c>
      <c r="C5444" s="70" t="s">
        <v>16281</v>
      </c>
      <c r="D5444" s="71" t="s">
        <v>16282</v>
      </c>
      <c r="E5444" s="72">
        <v>3</v>
      </c>
      <c r="F5444" s="73" t="s">
        <v>4677</v>
      </c>
      <c r="G5444" s="74">
        <v>2.8316799999999998E-4</v>
      </c>
      <c r="H5444" s="74">
        <f>'IDS Miami Dry Grocery 2025'!$I5444*'IDS Miami Dry Grocery 2025'!$G5444</f>
        <v>0</v>
      </c>
      <c r="I5444" s="78"/>
      <c r="J5444" s="75">
        <v>36.03</v>
      </c>
      <c r="K5444" s="76">
        <f>IFERROR((#REF!*#REF!)+('IDS Miami Dry Grocery 2025'!$J5444*'IDS Miami Dry Grocery 2025'!$I5444),'IDS Miami Dry Grocery 2025'!$J5444*'IDS Miami Dry Grocery 2025'!$I5444)</f>
        <v>0</v>
      </c>
      <c r="M5444" s="97"/>
    </row>
    <row r="5445" spans="1:13" s="35" customFormat="1" ht="15" x14ac:dyDescent="0.2">
      <c r="A5445" s="68" t="s">
        <v>16283</v>
      </c>
      <c r="B5445" s="69" t="s">
        <v>16253</v>
      </c>
      <c r="C5445" s="70" t="s">
        <v>16284</v>
      </c>
      <c r="D5445" s="71" t="s">
        <v>16285</v>
      </c>
      <c r="E5445" s="72">
        <v>6</v>
      </c>
      <c r="F5445" s="73" t="s">
        <v>871</v>
      </c>
      <c r="G5445" s="74">
        <v>2.8316799999999998E-4</v>
      </c>
      <c r="H5445" s="74">
        <f>'IDS Miami Dry Grocery 2025'!$I5445*'IDS Miami Dry Grocery 2025'!$G5445</f>
        <v>0</v>
      </c>
      <c r="I5445" s="78"/>
      <c r="J5445" s="75">
        <v>42.11</v>
      </c>
      <c r="K5445" s="76">
        <f>IFERROR((#REF!*#REF!)+('IDS Miami Dry Grocery 2025'!$J5445*'IDS Miami Dry Grocery 2025'!$I5445),'IDS Miami Dry Grocery 2025'!$J5445*'IDS Miami Dry Grocery 2025'!$I5445)</f>
        <v>0</v>
      </c>
      <c r="M5445" s="97"/>
    </row>
    <row r="5446" spans="1:13" s="35" customFormat="1" ht="15" x14ac:dyDescent="0.2">
      <c r="A5446" s="68" t="s">
        <v>16286</v>
      </c>
      <c r="B5446" s="69" t="s">
        <v>16253</v>
      </c>
      <c r="C5446" s="70" t="s">
        <v>16287</v>
      </c>
      <c r="D5446" s="71" t="s">
        <v>16288</v>
      </c>
      <c r="E5446" s="72">
        <v>6</v>
      </c>
      <c r="F5446" s="73" t="s">
        <v>555</v>
      </c>
      <c r="G5446" s="74">
        <v>2.8316799999999998E-4</v>
      </c>
      <c r="H5446" s="74">
        <f>'IDS Miami Dry Grocery 2025'!$I5446*'IDS Miami Dry Grocery 2025'!$G5446</f>
        <v>0</v>
      </c>
      <c r="I5446" s="78"/>
      <c r="J5446" s="75">
        <v>27.26</v>
      </c>
      <c r="K5446" s="76">
        <f>IFERROR((#REF!*#REF!)+('IDS Miami Dry Grocery 2025'!$J5446*'IDS Miami Dry Grocery 2025'!$I5446),'IDS Miami Dry Grocery 2025'!$J5446*'IDS Miami Dry Grocery 2025'!$I5446)</f>
        <v>0</v>
      </c>
      <c r="M5446" s="97"/>
    </row>
    <row r="5447" spans="1:13" s="35" customFormat="1" ht="15" x14ac:dyDescent="0.2">
      <c r="A5447" s="68" t="s">
        <v>16289</v>
      </c>
      <c r="B5447" s="69" t="s">
        <v>16253</v>
      </c>
      <c r="C5447" s="70" t="s">
        <v>16290</v>
      </c>
      <c r="D5447" s="71" t="s">
        <v>16291</v>
      </c>
      <c r="E5447" s="72">
        <v>6</v>
      </c>
      <c r="F5447" s="73" t="s">
        <v>871</v>
      </c>
      <c r="G5447" s="74">
        <v>2.8316799999999998E-4</v>
      </c>
      <c r="H5447" s="74">
        <f>'IDS Miami Dry Grocery 2025'!$I5447*'IDS Miami Dry Grocery 2025'!$G5447</f>
        <v>0</v>
      </c>
      <c r="I5447" s="78"/>
      <c r="J5447" s="75">
        <v>46.39</v>
      </c>
      <c r="K5447" s="76">
        <f>IFERROR((#REF!*#REF!)+('IDS Miami Dry Grocery 2025'!$J5447*'IDS Miami Dry Grocery 2025'!$I5447),'IDS Miami Dry Grocery 2025'!$J5447*'IDS Miami Dry Grocery 2025'!$I5447)</f>
        <v>0</v>
      </c>
      <c r="M5447" s="97"/>
    </row>
    <row r="5448" spans="1:13" s="35" customFormat="1" ht="15" x14ac:dyDescent="0.2">
      <c r="A5448" s="68" t="s">
        <v>16292</v>
      </c>
      <c r="B5448" s="69" t="s">
        <v>16253</v>
      </c>
      <c r="C5448" s="70" t="s">
        <v>16293</v>
      </c>
      <c r="D5448" s="71" t="s">
        <v>16294</v>
      </c>
      <c r="E5448" s="72">
        <v>6</v>
      </c>
      <c r="F5448" s="73" t="s">
        <v>871</v>
      </c>
      <c r="G5448" s="74">
        <v>2.8316799999999998E-4</v>
      </c>
      <c r="H5448" s="74">
        <f>'IDS Miami Dry Grocery 2025'!$I5448*'IDS Miami Dry Grocery 2025'!$G5448</f>
        <v>0</v>
      </c>
      <c r="I5448" s="78"/>
      <c r="J5448" s="75">
        <v>46.39</v>
      </c>
      <c r="K5448" s="76">
        <f>IFERROR((#REF!*#REF!)+('IDS Miami Dry Grocery 2025'!$J5448*'IDS Miami Dry Grocery 2025'!$I5448),'IDS Miami Dry Grocery 2025'!$J5448*'IDS Miami Dry Grocery 2025'!$I5448)</f>
        <v>0</v>
      </c>
      <c r="M5448" s="97"/>
    </row>
    <row r="5449" spans="1:13" s="35" customFormat="1" ht="15" x14ac:dyDescent="0.2">
      <c r="A5449" s="68" t="s">
        <v>16295</v>
      </c>
      <c r="B5449" s="69" t="s">
        <v>16253</v>
      </c>
      <c r="C5449" s="70" t="s">
        <v>16296</v>
      </c>
      <c r="D5449" s="71" t="s">
        <v>16297</v>
      </c>
      <c r="E5449" s="72">
        <v>6</v>
      </c>
      <c r="F5449" s="73" t="s">
        <v>871</v>
      </c>
      <c r="G5449" s="74">
        <v>2.8316799999999998E-4</v>
      </c>
      <c r="H5449" s="74">
        <f>'IDS Miami Dry Grocery 2025'!$I5449*'IDS Miami Dry Grocery 2025'!$G5449</f>
        <v>0</v>
      </c>
      <c r="I5449" s="78"/>
      <c r="J5449" s="75">
        <v>35.880000000000003</v>
      </c>
      <c r="K5449" s="76">
        <f>IFERROR((#REF!*#REF!)+('IDS Miami Dry Grocery 2025'!$J5449*'IDS Miami Dry Grocery 2025'!$I5449),'IDS Miami Dry Grocery 2025'!$J5449*'IDS Miami Dry Grocery 2025'!$I5449)</f>
        <v>0</v>
      </c>
      <c r="M5449" s="97"/>
    </row>
    <row r="5450" spans="1:13" s="35" customFormat="1" ht="15" x14ac:dyDescent="0.2">
      <c r="A5450" s="68" t="s">
        <v>16298</v>
      </c>
      <c r="B5450" s="69" t="s">
        <v>16253</v>
      </c>
      <c r="C5450" s="70" t="s">
        <v>16299</v>
      </c>
      <c r="D5450" s="71" t="s">
        <v>16300</v>
      </c>
      <c r="E5450" s="72">
        <v>6</v>
      </c>
      <c r="F5450" s="73" t="s">
        <v>901</v>
      </c>
      <c r="G5450" s="74">
        <v>2.8316799999999998E-4</v>
      </c>
      <c r="H5450" s="74">
        <f>'IDS Miami Dry Grocery 2025'!$I5450*'IDS Miami Dry Grocery 2025'!$G5450</f>
        <v>0</v>
      </c>
      <c r="I5450" s="78"/>
      <c r="J5450" s="75">
        <v>31.29</v>
      </c>
      <c r="K5450" s="76">
        <f>IFERROR((#REF!*#REF!)+('IDS Miami Dry Grocery 2025'!$J5450*'IDS Miami Dry Grocery 2025'!$I5450),'IDS Miami Dry Grocery 2025'!$J5450*'IDS Miami Dry Grocery 2025'!$I5450)</f>
        <v>0</v>
      </c>
      <c r="M5450" s="97"/>
    </row>
    <row r="5451" spans="1:13" s="35" customFormat="1" ht="15" x14ac:dyDescent="0.2">
      <c r="A5451" s="68" t="s">
        <v>16301</v>
      </c>
      <c r="B5451" s="69" t="s">
        <v>16253</v>
      </c>
      <c r="C5451" s="70" t="s">
        <v>16302</v>
      </c>
      <c r="D5451" s="71" t="s">
        <v>16303</v>
      </c>
      <c r="E5451" s="72">
        <v>6</v>
      </c>
      <c r="F5451" s="73" t="s">
        <v>871</v>
      </c>
      <c r="G5451" s="74">
        <v>2.8316799999999998E-4</v>
      </c>
      <c r="H5451" s="74">
        <f>'IDS Miami Dry Grocery 2025'!$I5451*'IDS Miami Dry Grocery 2025'!$G5451</f>
        <v>0</v>
      </c>
      <c r="I5451" s="78"/>
      <c r="J5451" s="75">
        <v>35.880000000000003</v>
      </c>
      <c r="K5451" s="76">
        <f>IFERROR((#REF!*#REF!)+('IDS Miami Dry Grocery 2025'!$J5451*'IDS Miami Dry Grocery 2025'!$I5451),'IDS Miami Dry Grocery 2025'!$J5451*'IDS Miami Dry Grocery 2025'!$I5451)</f>
        <v>0</v>
      </c>
      <c r="M5451" s="97"/>
    </row>
    <row r="5452" spans="1:13" s="35" customFormat="1" ht="15" x14ac:dyDescent="0.2">
      <c r="A5452" s="68" t="s">
        <v>16304</v>
      </c>
      <c r="B5452" s="69" t="s">
        <v>16253</v>
      </c>
      <c r="C5452" s="70" t="s">
        <v>16305</v>
      </c>
      <c r="D5452" s="71" t="s">
        <v>16306</v>
      </c>
      <c r="E5452" s="72">
        <v>6</v>
      </c>
      <c r="F5452" s="73" t="s">
        <v>871</v>
      </c>
      <c r="G5452" s="74">
        <v>2.8316799999999998E-4</v>
      </c>
      <c r="H5452" s="74">
        <f>'IDS Miami Dry Grocery 2025'!$I5452*'IDS Miami Dry Grocery 2025'!$G5452</f>
        <v>0</v>
      </c>
      <c r="I5452" s="78"/>
      <c r="J5452" s="75">
        <v>35.880000000000003</v>
      </c>
      <c r="K5452" s="76">
        <f>IFERROR((#REF!*#REF!)+('IDS Miami Dry Grocery 2025'!$J5452*'IDS Miami Dry Grocery 2025'!$I5452),'IDS Miami Dry Grocery 2025'!$J5452*'IDS Miami Dry Grocery 2025'!$I5452)</f>
        <v>0</v>
      </c>
      <c r="M5452" s="97"/>
    </row>
    <row r="5453" spans="1:13" s="35" customFormat="1" ht="15" x14ac:dyDescent="0.2">
      <c r="A5453" s="68" t="s">
        <v>16307</v>
      </c>
      <c r="B5453" s="69" t="s">
        <v>16253</v>
      </c>
      <c r="C5453" s="70" t="s">
        <v>16308</v>
      </c>
      <c r="D5453" s="71" t="s">
        <v>16309</v>
      </c>
      <c r="E5453" s="72">
        <v>6</v>
      </c>
      <c r="F5453" s="73" t="s">
        <v>2982</v>
      </c>
      <c r="G5453" s="74">
        <v>2.8316799999999998E-4</v>
      </c>
      <c r="H5453" s="74">
        <f>'IDS Miami Dry Grocery 2025'!$I5453*'IDS Miami Dry Grocery 2025'!$G5453</f>
        <v>0</v>
      </c>
      <c r="I5453" s="78"/>
      <c r="J5453" s="75">
        <v>18.72</v>
      </c>
      <c r="K5453" s="76">
        <f>IFERROR((#REF!*#REF!)+('IDS Miami Dry Grocery 2025'!$J5453*'IDS Miami Dry Grocery 2025'!$I5453),'IDS Miami Dry Grocery 2025'!$J5453*'IDS Miami Dry Grocery 2025'!$I5453)</f>
        <v>0</v>
      </c>
      <c r="M5453" s="97"/>
    </row>
    <row r="5454" spans="1:13" s="35" customFormat="1" ht="15" x14ac:dyDescent="0.2">
      <c r="A5454" s="68" t="s">
        <v>16310</v>
      </c>
      <c r="B5454" s="69" t="s">
        <v>16253</v>
      </c>
      <c r="C5454" s="70" t="s">
        <v>16311</v>
      </c>
      <c r="D5454" s="71" t="s">
        <v>16258</v>
      </c>
      <c r="E5454" s="72">
        <v>6</v>
      </c>
      <c r="F5454" s="73" t="s">
        <v>2982</v>
      </c>
      <c r="G5454" s="74">
        <v>2.8316799999999998E-4</v>
      </c>
      <c r="H5454" s="74">
        <f>'IDS Miami Dry Grocery 2025'!$I5454*'IDS Miami Dry Grocery 2025'!$G5454</f>
        <v>0</v>
      </c>
      <c r="I5454" s="78"/>
      <c r="J5454" s="75">
        <v>18.72</v>
      </c>
      <c r="K5454" s="76">
        <f>IFERROR((#REF!*#REF!)+('IDS Miami Dry Grocery 2025'!$J5454*'IDS Miami Dry Grocery 2025'!$I5454),'IDS Miami Dry Grocery 2025'!$J5454*'IDS Miami Dry Grocery 2025'!$I5454)</f>
        <v>0</v>
      </c>
      <c r="M5454" s="97"/>
    </row>
    <row r="5455" spans="1:13" s="35" customFormat="1" ht="15" x14ac:dyDescent="0.2">
      <c r="A5455" s="68" t="s">
        <v>16312</v>
      </c>
      <c r="B5455" s="69" t="s">
        <v>16253</v>
      </c>
      <c r="C5455" s="70" t="s">
        <v>16313</v>
      </c>
      <c r="D5455" s="71" t="s">
        <v>16314</v>
      </c>
      <c r="E5455" s="72">
        <v>6</v>
      </c>
      <c r="F5455" s="73" t="s">
        <v>2982</v>
      </c>
      <c r="G5455" s="74">
        <v>2.8316799999999998E-4</v>
      </c>
      <c r="H5455" s="74">
        <f>'IDS Miami Dry Grocery 2025'!$I5455*'IDS Miami Dry Grocery 2025'!$G5455</f>
        <v>0</v>
      </c>
      <c r="I5455" s="78"/>
      <c r="J5455" s="75">
        <v>18.72</v>
      </c>
      <c r="K5455" s="76">
        <f>IFERROR((#REF!*#REF!)+('IDS Miami Dry Grocery 2025'!$J5455*'IDS Miami Dry Grocery 2025'!$I5455),'IDS Miami Dry Grocery 2025'!$J5455*'IDS Miami Dry Grocery 2025'!$I5455)</f>
        <v>0</v>
      </c>
      <c r="M5455" s="97"/>
    </row>
    <row r="5456" spans="1:13" s="35" customFormat="1" ht="24" x14ac:dyDescent="0.2">
      <c r="A5456" s="68" t="s">
        <v>16315</v>
      </c>
      <c r="B5456" s="69" t="s">
        <v>16253</v>
      </c>
      <c r="C5456" s="70" t="s">
        <v>16316</v>
      </c>
      <c r="D5456" s="71" t="s">
        <v>16317</v>
      </c>
      <c r="E5456" s="72">
        <v>6</v>
      </c>
      <c r="F5456" s="73" t="s">
        <v>871</v>
      </c>
      <c r="G5456" s="74">
        <v>2.8316799999999998E-4</v>
      </c>
      <c r="H5456" s="74">
        <f>'IDS Miami Dry Grocery 2025'!$I5456*'IDS Miami Dry Grocery 2025'!$G5456</f>
        <v>0</v>
      </c>
      <c r="I5456" s="78"/>
      <c r="J5456" s="75">
        <v>54.17</v>
      </c>
      <c r="K5456" s="76">
        <f>IFERROR((#REF!*#REF!)+('IDS Miami Dry Grocery 2025'!$J5456*'IDS Miami Dry Grocery 2025'!$I5456),'IDS Miami Dry Grocery 2025'!$J5456*'IDS Miami Dry Grocery 2025'!$I5456)</f>
        <v>0</v>
      </c>
      <c r="M5456" s="97"/>
    </row>
    <row r="5457" spans="1:13" s="35" customFormat="1" ht="15" x14ac:dyDescent="0.2">
      <c r="A5457" s="68" t="s">
        <v>16318</v>
      </c>
      <c r="B5457" s="69" t="s">
        <v>16253</v>
      </c>
      <c r="C5457" s="70" t="s">
        <v>16319</v>
      </c>
      <c r="D5457" s="71" t="s">
        <v>16320</v>
      </c>
      <c r="E5457" s="72">
        <v>6</v>
      </c>
      <c r="F5457" s="73" t="s">
        <v>871</v>
      </c>
      <c r="G5457" s="74">
        <v>2.8316799999999998E-4</v>
      </c>
      <c r="H5457" s="74">
        <f>'IDS Miami Dry Grocery 2025'!$I5457*'IDS Miami Dry Grocery 2025'!$G5457</f>
        <v>0</v>
      </c>
      <c r="I5457" s="78"/>
      <c r="J5457" s="75">
        <v>39.700000000000003</v>
      </c>
      <c r="K5457" s="76">
        <f>IFERROR((#REF!*#REF!)+('IDS Miami Dry Grocery 2025'!$J5457*'IDS Miami Dry Grocery 2025'!$I5457),'IDS Miami Dry Grocery 2025'!$J5457*'IDS Miami Dry Grocery 2025'!$I5457)</f>
        <v>0</v>
      </c>
      <c r="M5457" s="97"/>
    </row>
    <row r="5458" spans="1:13" s="35" customFormat="1" ht="15" x14ac:dyDescent="0.2">
      <c r="A5458" s="68" t="s">
        <v>16321</v>
      </c>
      <c r="B5458" s="69" t="s">
        <v>16253</v>
      </c>
      <c r="C5458" s="70" t="s">
        <v>16322</v>
      </c>
      <c r="D5458" s="71" t="s">
        <v>16323</v>
      </c>
      <c r="E5458" s="72">
        <v>3</v>
      </c>
      <c r="F5458" s="73" t="s">
        <v>615</v>
      </c>
      <c r="G5458" s="74">
        <v>2.8316799999999998E-4</v>
      </c>
      <c r="H5458" s="74">
        <f>'IDS Miami Dry Grocery 2025'!$I5458*'IDS Miami Dry Grocery 2025'!$G5458</f>
        <v>0</v>
      </c>
      <c r="I5458" s="78"/>
      <c r="J5458" s="75">
        <v>15.55</v>
      </c>
      <c r="K5458" s="76">
        <f>IFERROR((#REF!*#REF!)+('IDS Miami Dry Grocery 2025'!$J5458*'IDS Miami Dry Grocery 2025'!$I5458),'IDS Miami Dry Grocery 2025'!$J5458*'IDS Miami Dry Grocery 2025'!$I5458)</f>
        <v>0</v>
      </c>
      <c r="M5458" s="97"/>
    </row>
    <row r="5459" spans="1:13" s="35" customFormat="1" ht="15" x14ac:dyDescent="0.2">
      <c r="A5459" s="68" t="s">
        <v>16324</v>
      </c>
      <c r="B5459" s="69" t="s">
        <v>16253</v>
      </c>
      <c r="C5459" s="70" t="s">
        <v>16325</v>
      </c>
      <c r="D5459" s="71" t="s">
        <v>16326</v>
      </c>
      <c r="E5459" s="72">
        <v>6</v>
      </c>
      <c r="F5459" s="73" t="s">
        <v>175</v>
      </c>
      <c r="G5459" s="74">
        <v>5.3801919999999998E-3</v>
      </c>
      <c r="H5459" s="74">
        <f>'IDS Miami Dry Grocery 2025'!$I5459*'IDS Miami Dry Grocery 2025'!$G5459</f>
        <v>0</v>
      </c>
      <c r="I5459" s="78"/>
      <c r="J5459" s="75">
        <v>62.32</v>
      </c>
      <c r="K5459" s="76">
        <f>IFERROR((#REF!*#REF!)+('IDS Miami Dry Grocery 2025'!$J5459*'IDS Miami Dry Grocery 2025'!$I5459),'IDS Miami Dry Grocery 2025'!$J5459*'IDS Miami Dry Grocery 2025'!$I5459)</f>
        <v>0</v>
      </c>
      <c r="M5459" s="97"/>
    </row>
    <row r="5460" spans="1:13" s="35" customFormat="1" ht="15" x14ac:dyDescent="0.2">
      <c r="A5460" s="68" t="s">
        <v>16327</v>
      </c>
      <c r="B5460" s="69" t="s">
        <v>16253</v>
      </c>
      <c r="C5460" s="70" t="s">
        <v>16328</v>
      </c>
      <c r="D5460" s="71" t="s">
        <v>16329</v>
      </c>
      <c r="E5460" s="72">
        <v>6</v>
      </c>
      <c r="F5460" s="73" t="s">
        <v>1701</v>
      </c>
      <c r="G5460" s="74">
        <v>2.8316799999999998E-4</v>
      </c>
      <c r="H5460" s="74">
        <f>'IDS Miami Dry Grocery 2025'!$I5460*'IDS Miami Dry Grocery 2025'!$G5460</f>
        <v>0</v>
      </c>
      <c r="I5460" s="78"/>
      <c r="J5460" s="75">
        <v>21.2</v>
      </c>
      <c r="K5460" s="76">
        <f>IFERROR((#REF!*#REF!)+('IDS Miami Dry Grocery 2025'!$J5460*'IDS Miami Dry Grocery 2025'!$I5460),'IDS Miami Dry Grocery 2025'!$J5460*'IDS Miami Dry Grocery 2025'!$I5460)</f>
        <v>0</v>
      </c>
      <c r="M5460" s="97"/>
    </row>
    <row r="5461" spans="1:13" s="35" customFormat="1" ht="15" x14ac:dyDescent="0.2">
      <c r="A5461" s="68" t="s">
        <v>16330</v>
      </c>
      <c r="B5461" s="69" t="s">
        <v>16253</v>
      </c>
      <c r="C5461" s="70" t="s">
        <v>16331</v>
      </c>
      <c r="D5461" s="71" t="s">
        <v>16332</v>
      </c>
      <c r="E5461" s="72">
        <v>6</v>
      </c>
      <c r="F5461" s="73" t="s">
        <v>1701</v>
      </c>
      <c r="G5461" s="74">
        <v>2.8316799999999998E-4</v>
      </c>
      <c r="H5461" s="74">
        <f>'IDS Miami Dry Grocery 2025'!$I5461*'IDS Miami Dry Grocery 2025'!$G5461</f>
        <v>0</v>
      </c>
      <c r="I5461" s="78"/>
      <c r="J5461" s="75">
        <v>21.2</v>
      </c>
      <c r="K5461" s="76">
        <f>IFERROR((#REF!*#REF!)+('IDS Miami Dry Grocery 2025'!$J5461*'IDS Miami Dry Grocery 2025'!$I5461),'IDS Miami Dry Grocery 2025'!$J5461*'IDS Miami Dry Grocery 2025'!$I5461)</f>
        <v>0</v>
      </c>
      <c r="M5461" s="97"/>
    </row>
    <row r="5462" spans="1:13" s="35" customFormat="1" ht="15" x14ac:dyDescent="0.2">
      <c r="A5462" s="68" t="s">
        <v>16333</v>
      </c>
      <c r="B5462" s="69" t="s">
        <v>16253</v>
      </c>
      <c r="C5462" s="70" t="s">
        <v>16334</v>
      </c>
      <c r="D5462" s="71" t="s">
        <v>16335</v>
      </c>
      <c r="E5462" s="72">
        <v>6</v>
      </c>
      <c r="F5462" s="73" t="s">
        <v>28</v>
      </c>
      <c r="G5462" s="74">
        <v>2.8316799999999998E-4</v>
      </c>
      <c r="H5462" s="74">
        <f>'IDS Miami Dry Grocery 2025'!$I5462*'IDS Miami Dry Grocery 2025'!$G5462</f>
        <v>0</v>
      </c>
      <c r="I5462" s="78"/>
      <c r="J5462" s="75">
        <v>27.66</v>
      </c>
      <c r="K5462" s="76">
        <f>IFERROR((#REF!*#REF!)+('IDS Miami Dry Grocery 2025'!$J5462*'IDS Miami Dry Grocery 2025'!$I5462),'IDS Miami Dry Grocery 2025'!$J5462*'IDS Miami Dry Grocery 2025'!$I5462)</f>
        <v>0</v>
      </c>
      <c r="M5462" s="97"/>
    </row>
    <row r="5463" spans="1:13" s="35" customFormat="1" ht="15" x14ac:dyDescent="0.2">
      <c r="A5463" s="68" t="s">
        <v>16336</v>
      </c>
      <c r="B5463" s="69" t="s">
        <v>16253</v>
      </c>
      <c r="C5463" s="70" t="s">
        <v>16337</v>
      </c>
      <c r="D5463" s="71" t="s">
        <v>16338</v>
      </c>
      <c r="E5463" s="72">
        <v>6</v>
      </c>
      <c r="F5463" s="73" t="s">
        <v>28</v>
      </c>
      <c r="G5463" s="74">
        <v>2.8316799999999998E-4</v>
      </c>
      <c r="H5463" s="74">
        <f>'IDS Miami Dry Grocery 2025'!$I5463*'IDS Miami Dry Grocery 2025'!$G5463</f>
        <v>0</v>
      </c>
      <c r="I5463" s="78"/>
      <c r="J5463" s="75">
        <v>27.66</v>
      </c>
      <c r="K5463" s="76">
        <f>IFERROR((#REF!*#REF!)+('IDS Miami Dry Grocery 2025'!$J5463*'IDS Miami Dry Grocery 2025'!$I5463),'IDS Miami Dry Grocery 2025'!$J5463*'IDS Miami Dry Grocery 2025'!$I5463)</f>
        <v>0</v>
      </c>
      <c r="M5463" s="97"/>
    </row>
    <row r="5464" spans="1:13" s="35" customFormat="1" ht="15" x14ac:dyDescent="0.2">
      <c r="A5464" s="68" t="s">
        <v>16339</v>
      </c>
      <c r="B5464" s="69" t="s">
        <v>16253</v>
      </c>
      <c r="C5464" s="70" t="s">
        <v>16340</v>
      </c>
      <c r="D5464" s="71" t="s">
        <v>16341</v>
      </c>
      <c r="E5464" s="72">
        <v>6</v>
      </c>
      <c r="F5464" s="73" t="s">
        <v>28</v>
      </c>
      <c r="G5464" s="74">
        <v>2.8316799999999998E-4</v>
      </c>
      <c r="H5464" s="74">
        <f>'IDS Miami Dry Grocery 2025'!$I5464*'IDS Miami Dry Grocery 2025'!$G5464</f>
        <v>0</v>
      </c>
      <c r="I5464" s="78"/>
      <c r="J5464" s="75">
        <v>27.66</v>
      </c>
      <c r="K5464" s="76">
        <f>IFERROR((#REF!*#REF!)+('IDS Miami Dry Grocery 2025'!$J5464*'IDS Miami Dry Grocery 2025'!$I5464),'IDS Miami Dry Grocery 2025'!$J5464*'IDS Miami Dry Grocery 2025'!$I5464)</f>
        <v>0</v>
      </c>
      <c r="M5464" s="97"/>
    </row>
    <row r="5465" spans="1:13" s="35" customFormat="1" ht="15" x14ac:dyDescent="0.2">
      <c r="A5465" s="68" t="s">
        <v>16342</v>
      </c>
      <c r="B5465" s="69" t="s">
        <v>16253</v>
      </c>
      <c r="C5465" s="70" t="s">
        <v>16343</v>
      </c>
      <c r="D5465" s="71" t="s">
        <v>16344</v>
      </c>
      <c r="E5465" s="72">
        <v>6</v>
      </c>
      <c r="F5465" s="73" t="s">
        <v>28</v>
      </c>
      <c r="G5465" s="74">
        <v>2.8316799999999998E-4</v>
      </c>
      <c r="H5465" s="74">
        <f>'IDS Miami Dry Grocery 2025'!$I5465*'IDS Miami Dry Grocery 2025'!$G5465</f>
        <v>0</v>
      </c>
      <c r="I5465" s="78"/>
      <c r="J5465" s="75">
        <v>27.66</v>
      </c>
      <c r="K5465" s="76">
        <f>IFERROR((#REF!*#REF!)+('IDS Miami Dry Grocery 2025'!$J5465*'IDS Miami Dry Grocery 2025'!$I5465),'IDS Miami Dry Grocery 2025'!$J5465*'IDS Miami Dry Grocery 2025'!$I5465)</f>
        <v>0</v>
      </c>
      <c r="M5465" s="97"/>
    </row>
    <row r="5466" spans="1:13" s="35" customFormat="1" ht="15" x14ac:dyDescent="0.2">
      <c r="A5466" s="68" t="s">
        <v>16345</v>
      </c>
      <c r="B5466" s="69" t="s">
        <v>16253</v>
      </c>
      <c r="C5466" s="70" t="s">
        <v>16346</v>
      </c>
      <c r="D5466" s="71" t="s">
        <v>16347</v>
      </c>
      <c r="E5466" s="72">
        <v>6</v>
      </c>
      <c r="F5466" s="73" t="s">
        <v>1701</v>
      </c>
      <c r="G5466" s="74">
        <v>2.8316799999999998E-4</v>
      </c>
      <c r="H5466" s="74">
        <f>'IDS Miami Dry Grocery 2025'!$I5466*'IDS Miami Dry Grocery 2025'!$G5466</f>
        <v>0</v>
      </c>
      <c r="I5466" s="78"/>
      <c r="J5466" s="75">
        <v>21.2</v>
      </c>
      <c r="K5466" s="76">
        <f>IFERROR((#REF!*#REF!)+('IDS Miami Dry Grocery 2025'!$J5466*'IDS Miami Dry Grocery 2025'!$I5466),'IDS Miami Dry Grocery 2025'!$J5466*'IDS Miami Dry Grocery 2025'!$I5466)</f>
        <v>0</v>
      </c>
      <c r="M5466" s="97"/>
    </row>
    <row r="5467" spans="1:13" s="35" customFormat="1" ht="15" x14ac:dyDescent="0.2">
      <c r="A5467" s="68" t="s">
        <v>16348</v>
      </c>
      <c r="B5467" s="69" t="s">
        <v>16253</v>
      </c>
      <c r="C5467" s="70" t="s">
        <v>16349</v>
      </c>
      <c r="D5467" s="71" t="s">
        <v>16350</v>
      </c>
      <c r="E5467" s="72">
        <v>3</v>
      </c>
      <c r="F5467" s="73" t="s">
        <v>4677</v>
      </c>
      <c r="G5467" s="74">
        <v>2.8316799999999998E-4</v>
      </c>
      <c r="H5467" s="74">
        <f>'IDS Miami Dry Grocery 2025'!$I5467*'IDS Miami Dry Grocery 2025'!$G5467</f>
        <v>0</v>
      </c>
      <c r="I5467" s="78"/>
      <c r="J5467" s="75">
        <v>36.03</v>
      </c>
      <c r="K5467" s="76">
        <f>IFERROR((#REF!*#REF!)+('IDS Miami Dry Grocery 2025'!$J5467*'IDS Miami Dry Grocery 2025'!$I5467),'IDS Miami Dry Grocery 2025'!$J5467*'IDS Miami Dry Grocery 2025'!$I5467)</f>
        <v>0</v>
      </c>
      <c r="M5467" s="97"/>
    </row>
    <row r="5468" spans="1:13" s="35" customFormat="1" ht="15" x14ac:dyDescent="0.2">
      <c r="A5468" s="68" t="s">
        <v>16351</v>
      </c>
      <c r="B5468" s="69" t="s">
        <v>16253</v>
      </c>
      <c r="C5468" s="70" t="s">
        <v>16352</v>
      </c>
      <c r="D5468" s="71" t="s">
        <v>16353</v>
      </c>
      <c r="E5468" s="72">
        <v>3</v>
      </c>
      <c r="F5468" s="73" t="s">
        <v>4677</v>
      </c>
      <c r="G5468" s="74">
        <v>2.8316799999999998E-4</v>
      </c>
      <c r="H5468" s="74">
        <f>'IDS Miami Dry Grocery 2025'!$I5468*'IDS Miami Dry Grocery 2025'!$G5468</f>
        <v>0</v>
      </c>
      <c r="I5468" s="78"/>
      <c r="J5468" s="75">
        <v>36.03</v>
      </c>
      <c r="K5468" s="76">
        <f>IFERROR((#REF!*#REF!)+('IDS Miami Dry Grocery 2025'!$J5468*'IDS Miami Dry Grocery 2025'!$I5468),'IDS Miami Dry Grocery 2025'!$J5468*'IDS Miami Dry Grocery 2025'!$I5468)</f>
        <v>0</v>
      </c>
      <c r="M5468" s="97"/>
    </row>
    <row r="5469" spans="1:13" s="35" customFormat="1" ht="15" x14ac:dyDescent="0.2">
      <c r="A5469" s="68" t="s">
        <v>16354</v>
      </c>
      <c r="B5469" s="69" t="s">
        <v>16253</v>
      </c>
      <c r="C5469" s="70" t="s">
        <v>16355</v>
      </c>
      <c r="D5469" s="71" t="s">
        <v>16356</v>
      </c>
      <c r="E5469" s="72">
        <v>6</v>
      </c>
      <c r="F5469" s="73" t="s">
        <v>7938</v>
      </c>
      <c r="G5469" s="74">
        <v>2.8316799999999998E-4</v>
      </c>
      <c r="H5469" s="74">
        <f>'IDS Miami Dry Grocery 2025'!$I5469*'IDS Miami Dry Grocery 2025'!$G5469</f>
        <v>0</v>
      </c>
      <c r="I5469" s="78"/>
      <c r="J5469" s="75">
        <v>32.119999999999997</v>
      </c>
      <c r="K5469" s="76">
        <f>IFERROR((#REF!*#REF!)+('IDS Miami Dry Grocery 2025'!$J5469*'IDS Miami Dry Grocery 2025'!$I5469),'IDS Miami Dry Grocery 2025'!$J5469*'IDS Miami Dry Grocery 2025'!$I5469)</f>
        <v>0</v>
      </c>
      <c r="M5469" s="97"/>
    </row>
    <row r="5470" spans="1:13" s="35" customFormat="1" ht="15" x14ac:dyDescent="0.2">
      <c r="A5470" s="68" t="s">
        <v>16357</v>
      </c>
      <c r="B5470" s="69" t="s">
        <v>16253</v>
      </c>
      <c r="C5470" s="70" t="s">
        <v>16358</v>
      </c>
      <c r="D5470" s="71" t="s">
        <v>16359</v>
      </c>
      <c r="E5470" s="72">
        <v>6</v>
      </c>
      <c r="F5470" s="73" t="s">
        <v>901</v>
      </c>
      <c r="G5470" s="74">
        <v>2.8316799999999998E-4</v>
      </c>
      <c r="H5470" s="74">
        <f>'IDS Miami Dry Grocery 2025'!$I5470*'IDS Miami Dry Grocery 2025'!$G5470</f>
        <v>0</v>
      </c>
      <c r="I5470" s="78"/>
      <c r="J5470" s="75">
        <v>43.27</v>
      </c>
      <c r="K5470" s="76">
        <f>IFERROR((#REF!*#REF!)+('IDS Miami Dry Grocery 2025'!$J5470*'IDS Miami Dry Grocery 2025'!$I5470),'IDS Miami Dry Grocery 2025'!$J5470*'IDS Miami Dry Grocery 2025'!$I5470)</f>
        <v>0</v>
      </c>
      <c r="M5470" s="97"/>
    </row>
    <row r="5471" spans="1:13" s="35" customFormat="1" ht="15" x14ac:dyDescent="0.2">
      <c r="A5471" s="68" t="s">
        <v>16360</v>
      </c>
      <c r="B5471" s="69" t="s">
        <v>16253</v>
      </c>
      <c r="C5471" s="70" t="s">
        <v>16361</v>
      </c>
      <c r="D5471" s="71" t="s">
        <v>16362</v>
      </c>
      <c r="E5471" s="72">
        <v>6</v>
      </c>
      <c r="F5471" s="73" t="s">
        <v>901</v>
      </c>
      <c r="G5471" s="74">
        <v>2.8316799999999998E-4</v>
      </c>
      <c r="H5471" s="74">
        <f>'IDS Miami Dry Grocery 2025'!$I5471*'IDS Miami Dry Grocery 2025'!$G5471</f>
        <v>0</v>
      </c>
      <c r="I5471" s="78"/>
      <c r="J5471" s="75">
        <v>43.27</v>
      </c>
      <c r="K5471" s="76">
        <f>IFERROR((#REF!*#REF!)+('IDS Miami Dry Grocery 2025'!$J5471*'IDS Miami Dry Grocery 2025'!$I5471),'IDS Miami Dry Grocery 2025'!$J5471*'IDS Miami Dry Grocery 2025'!$I5471)</f>
        <v>0</v>
      </c>
      <c r="M5471" s="97"/>
    </row>
    <row r="5472" spans="1:13" s="35" customFormat="1" ht="15" x14ac:dyDescent="0.2">
      <c r="A5472" s="68" t="s">
        <v>16363</v>
      </c>
      <c r="B5472" s="69" t="s">
        <v>16253</v>
      </c>
      <c r="C5472" s="70" t="s">
        <v>16364</v>
      </c>
      <c r="D5472" s="71" t="s">
        <v>16365</v>
      </c>
      <c r="E5472" s="72">
        <v>3</v>
      </c>
      <c r="F5472" s="73" t="s">
        <v>4677</v>
      </c>
      <c r="G5472" s="74">
        <v>2.8316799999999998E-4</v>
      </c>
      <c r="H5472" s="74">
        <f>'IDS Miami Dry Grocery 2025'!$I5472*'IDS Miami Dry Grocery 2025'!$G5472</f>
        <v>0</v>
      </c>
      <c r="I5472" s="78"/>
      <c r="J5472" s="75">
        <v>25.49</v>
      </c>
      <c r="K5472" s="76">
        <f>IFERROR((#REF!*#REF!)+('IDS Miami Dry Grocery 2025'!$J5472*'IDS Miami Dry Grocery 2025'!$I5472),'IDS Miami Dry Grocery 2025'!$J5472*'IDS Miami Dry Grocery 2025'!$I5472)</f>
        <v>0</v>
      </c>
      <c r="M5472" s="97"/>
    </row>
    <row r="5473" spans="1:13" s="35" customFormat="1" ht="15" x14ac:dyDescent="0.2">
      <c r="A5473" s="68" t="s">
        <v>16366</v>
      </c>
      <c r="B5473" s="69" t="s">
        <v>16253</v>
      </c>
      <c r="C5473" s="70" t="s">
        <v>16367</v>
      </c>
      <c r="D5473" s="71" t="s">
        <v>16368</v>
      </c>
      <c r="E5473" s="72">
        <v>3</v>
      </c>
      <c r="F5473" s="73" t="s">
        <v>28</v>
      </c>
      <c r="G5473" s="74">
        <v>2.8316799999999998E-4</v>
      </c>
      <c r="H5473" s="74">
        <f>'IDS Miami Dry Grocery 2025'!$I5473*'IDS Miami Dry Grocery 2025'!$G5473</f>
        <v>0</v>
      </c>
      <c r="I5473" s="78"/>
      <c r="J5473" s="75">
        <v>28.92</v>
      </c>
      <c r="K5473" s="76">
        <f>IFERROR((#REF!*#REF!)+('IDS Miami Dry Grocery 2025'!$J5473*'IDS Miami Dry Grocery 2025'!$I5473),'IDS Miami Dry Grocery 2025'!$J5473*'IDS Miami Dry Grocery 2025'!$I5473)</f>
        <v>0</v>
      </c>
      <c r="M5473" s="97"/>
    </row>
    <row r="5474" spans="1:13" s="35" customFormat="1" ht="15" x14ac:dyDescent="0.2">
      <c r="A5474" s="68" t="s">
        <v>16369</v>
      </c>
      <c r="B5474" s="69" t="s">
        <v>16253</v>
      </c>
      <c r="C5474" s="70" t="s">
        <v>16370</v>
      </c>
      <c r="D5474" s="71" t="s">
        <v>16371</v>
      </c>
      <c r="E5474" s="72">
        <v>6</v>
      </c>
      <c r="F5474" s="73" t="s">
        <v>28</v>
      </c>
      <c r="G5474" s="74">
        <v>2.8316799999999998E-4</v>
      </c>
      <c r="H5474" s="74">
        <f>'IDS Miami Dry Grocery 2025'!$I5474*'IDS Miami Dry Grocery 2025'!$G5474</f>
        <v>0</v>
      </c>
      <c r="I5474" s="78"/>
      <c r="J5474" s="75">
        <v>27.66</v>
      </c>
      <c r="K5474" s="76">
        <f>IFERROR((#REF!*#REF!)+('IDS Miami Dry Grocery 2025'!$J5474*'IDS Miami Dry Grocery 2025'!$I5474),'IDS Miami Dry Grocery 2025'!$J5474*'IDS Miami Dry Grocery 2025'!$I5474)</f>
        <v>0</v>
      </c>
      <c r="M5474" s="97"/>
    </row>
    <row r="5475" spans="1:13" s="35" customFormat="1" ht="24" x14ac:dyDescent="0.2">
      <c r="A5475" s="68" t="s">
        <v>16372</v>
      </c>
      <c r="B5475" s="69" t="s">
        <v>16253</v>
      </c>
      <c r="C5475" s="70" t="s">
        <v>16373</v>
      </c>
      <c r="D5475" s="71" t="s">
        <v>16374</v>
      </c>
      <c r="E5475" s="72">
        <v>6</v>
      </c>
      <c r="F5475" s="73" t="s">
        <v>28</v>
      </c>
      <c r="G5475" s="74">
        <v>2.8316799999999998E-4</v>
      </c>
      <c r="H5475" s="74">
        <f>'IDS Miami Dry Grocery 2025'!$I5475*'IDS Miami Dry Grocery 2025'!$G5475</f>
        <v>0</v>
      </c>
      <c r="I5475" s="78"/>
      <c r="J5475" s="75">
        <v>43.27</v>
      </c>
      <c r="K5475" s="76">
        <f>IFERROR((#REF!*#REF!)+('IDS Miami Dry Grocery 2025'!$J5475*'IDS Miami Dry Grocery 2025'!$I5475),'IDS Miami Dry Grocery 2025'!$J5475*'IDS Miami Dry Grocery 2025'!$I5475)</f>
        <v>0</v>
      </c>
      <c r="M5475" s="97"/>
    </row>
    <row r="5476" spans="1:13" s="35" customFormat="1" ht="15" x14ac:dyDescent="0.2">
      <c r="A5476" s="68" t="s">
        <v>16375</v>
      </c>
      <c r="B5476" s="69" t="s">
        <v>16253</v>
      </c>
      <c r="C5476" s="70" t="s">
        <v>16376</v>
      </c>
      <c r="D5476" s="71" t="s">
        <v>16377</v>
      </c>
      <c r="E5476" s="72">
        <v>6</v>
      </c>
      <c r="F5476" s="73" t="s">
        <v>901</v>
      </c>
      <c r="G5476" s="74">
        <v>2.8316799999999998E-4</v>
      </c>
      <c r="H5476" s="74">
        <f>'IDS Miami Dry Grocery 2025'!$I5476*'IDS Miami Dry Grocery 2025'!$G5476</f>
        <v>0</v>
      </c>
      <c r="I5476" s="78"/>
      <c r="J5476" s="75">
        <v>39.700000000000003</v>
      </c>
      <c r="K5476" s="76">
        <f>IFERROR((#REF!*#REF!)+('IDS Miami Dry Grocery 2025'!$J5476*'IDS Miami Dry Grocery 2025'!$I5476),'IDS Miami Dry Grocery 2025'!$J5476*'IDS Miami Dry Grocery 2025'!$I5476)</f>
        <v>0</v>
      </c>
      <c r="M5476" s="97"/>
    </row>
    <row r="5477" spans="1:13" s="35" customFormat="1" ht="15" x14ac:dyDescent="0.2">
      <c r="A5477" s="68" t="s">
        <v>16378</v>
      </c>
      <c r="B5477" s="69" t="s">
        <v>16253</v>
      </c>
      <c r="C5477" s="70" t="s">
        <v>16379</v>
      </c>
      <c r="D5477" s="71" t="s">
        <v>16380</v>
      </c>
      <c r="E5477" s="72">
        <v>6</v>
      </c>
      <c r="F5477" s="73" t="s">
        <v>901</v>
      </c>
      <c r="G5477" s="74">
        <v>2.8316799999999998E-4</v>
      </c>
      <c r="H5477" s="74">
        <f>'IDS Miami Dry Grocery 2025'!$I5477*'IDS Miami Dry Grocery 2025'!$G5477</f>
        <v>0</v>
      </c>
      <c r="I5477" s="78"/>
      <c r="J5477" s="75">
        <v>39.700000000000003</v>
      </c>
      <c r="K5477" s="76">
        <f>IFERROR((#REF!*#REF!)+('IDS Miami Dry Grocery 2025'!$J5477*'IDS Miami Dry Grocery 2025'!$I5477),'IDS Miami Dry Grocery 2025'!$J5477*'IDS Miami Dry Grocery 2025'!$I5477)</f>
        <v>0</v>
      </c>
      <c r="M5477" s="97"/>
    </row>
    <row r="5478" spans="1:13" s="35" customFormat="1" ht="15" x14ac:dyDescent="0.2">
      <c r="A5478" s="68" t="s">
        <v>16381</v>
      </c>
      <c r="B5478" s="69" t="s">
        <v>16253</v>
      </c>
      <c r="C5478" s="70" t="s">
        <v>16382</v>
      </c>
      <c r="D5478" s="71" t="s">
        <v>16326</v>
      </c>
      <c r="E5478" s="72">
        <v>6</v>
      </c>
      <c r="F5478" s="73" t="s">
        <v>901</v>
      </c>
      <c r="G5478" s="74">
        <v>2.8316799999999998E-4</v>
      </c>
      <c r="H5478" s="74">
        <f>'IDS Miami Dry Grocery 2025'!$I5478*'IDS Miami Dry Grocery 2025'!$G5478</f>
        <v>0</v>
      </c>
      <c r="I5478" s="78"/>
      <c r="J5478" s="75">
        <v>39.700000000000003</v>
      </c>
      <c r="K5478" s="76">
        <f>IFERROR((#REF!*#REF!)+('IDS Miami Dry Grocery 2025'!$J5478*'IDS Miami Dry Grocery 2025'!$I5478),'IDS Miami Dry Grocery 2025'!$J5478*'IDS Miami Dry Grocery 2025'!$I5478)</f>
        <v>0</v>
      </c>
      <c r="M5478" s="97"/>
    </row>
    <row r="5479" spans="1:13" s="35" customFormat="1" ht="15" x14ac:dyDescent="0.2">
      <c r="A5479" s="68" t="s">
        <v>16383</v>
      </c>
      <c r="B5479" s="69" t="s">
        <v>16253</v>
      </c>
      <c r="C5479" s="70" t="s">
        <v>16384</v>
      </c>
      <c r="D5479" s="71" t="s">
        <v>16385</v>
      </c>
      <c r="E5479" s="72">
        <v>6</v>
      </c>
      <c r="F5479" s="73" t="s">
        <v>901</v>
      </c>
      <c r="G5479" s="74">
        <v>2.8316799999999998E-4</v>
      </c>
      <c r="H5479" s="74">
        <f>'IDS Miami Dry Grocery 2025'!$I5479*'IDS Miami Dry Grocery 2025'!$G5479</f>
        <v>0</v>
      </c>
      <c r="I5479" s="78"/>
      <c r="J5479" s="75">
        <v>58.66</v>
      </c>
      <c r="K5479" s="76">
        <f>IFERROR((#REF!*#REF!)+('IDS Miami Dry Grocery 2025'!$J5479*'IDS Miami Dry Grocery 2025'!$I5479),'IDS Miami Dry Grocery 2025'!$J5479*'IDS Miami Dry Grocery 2025'!$I5479)</f>
        <v>0</v>
      </c>
      <c r="M5479" s="97"/>
    </row>
    <row r="5480" spans="1:13" s="35" customFormat="1" ht="15" x14ac:dyDescent="0.2">
      <c r="A5480" s="68" t="s">
        <v>16386</v>
      </c>
      <c r="B5480" s="69" t="s">
        <v>16253</v>
      </c>
      <c r="C5480" s="70" t="s">
        <v>16387</v>
      </c>
      <c r="D5480" s="71" t="s">
        <v>16388</v>
      </c>
      <c r="E5480" s="72">
        <v>6</v>
      </c>
      <c r="F5480" s="73" t="s">
        <v>901</v>
      </c>
      <c r="G5480" s="74">
        <v>2.8316799999999998E-4</v>
      </c>
      <c r="H5480" s="74">
        <f>'IDS Miami Dry Grocery 2025'!$I5480*'IDS Miami Dry Grocery 2025'!$G5480</f>
        <v>0</v>
      </c>
      <c r="I5480" s="78"/>
      <c r="J5480" s="75">
        <v>58.66</v>
      </c>
      <c r="K5480" s="76">
        <f>IFERROR((#REF!*#REF!)+('IDS Miami Dry Grocery 2025'!$J5480*'IDS Miami Dry Grocery 2025'!$I5480),'IDS Miami Dry Grocery 2025'!$J5480*'IDS Miami Dry Grocery 2025'!$I5480)</f>
        <v>0</v>
      </c>
      <c r="M5480" s="97"/>
    </row>
    <row r="5481" spans="1:13" s="35" customFormat="1" ht="15" x14ac:dyDescent="0.2">
      <c r="A5481" s="68" t="s">
        <v>16389</v>
      </c>
      <c r="B5481" s="69" t="s">
        <v>16253</v>
      </c>
      <c r="C5481" s="70" t="s">
        <v>16390</v>
      </c>
      <c r="D5481" s="71" t="s">
        <v>16391</v>
      </c>
      <c r="E5481" s="72">
        <v>6</v>
      </c>
      <c r="F5481" s="73" t="s">
        <v>521</v>
      </c>
      <c r="G5481" s="74">
        <v>2.8316799999999998E-4</v>
      </c>
      <c r="H5481" s="74">
        <f>'IDS Miami Dry Grocery 2025'!$I5481*'IDS Miami Dry Grocery 2025'!$G5481</f>
        <v>0</v>
      </c>
      <c r="I5481" s="78"/>
      <c r="J5481" s="75">
        <v>11.52</v>
      </c>
      <c r="K5481" s="76">
        <f>IFERROR((#REF!*#REF!)+('IDS Miami Dry Grocery 2025'!$J5481*'IDS Miami Dry Grocery 2025'!$I5481),'IDS Miami Dry Grocery 2025'!$J5481*'IDS Miami Dry Grocery 2025'!$I5481)</f>
        <v>0</v>
      </c>
      <c r="M5481" s="97"/>
    </row>
    <row r="5482" spans="1:13" s="35" customFormat="1" ht="15" x14ac:dyDescent="0.2">
      <c r="A5482" s="68" t="s">
        <v>16392</v>
      </c>
      <c r="B5482" s="69" t="s">
        <v>16253</v>
      </c>
      <c r="C5482" s="70" t="s">
        <v>16393</v>
      </c>
      <c r="D5482" s="71" t="s">
        <v>16394</v>
      </c>
      <c r="E5482" s="72">
        <v>6</v>
      </c>
      <c r="F5482" s="73" t="s">
        <v>521</v>
      </c>
      <c r="G5482" s="74">
        <v>2.8316799999999998E-4</v>
      </c>
      <c r="H5482" s="74">
        <f>'IDS Miami Dry Grocery 2025'!$I5482*'IDS Miami Dry Grocery 2025'!$G5482</f>
        <v>0</v>
      </c>
      <c r="I5482" s="78"/>
      <c r="J5482" s="75">
        <v>11.52</v>
      </c>
      <c r="K5482" s="76">
        <f>IFERROR((#REF!*#REF!)+('IDS Miami Dry Grocery 2025'!$J5482*'IDS Miami Dry Grocery 2025'!$I5482),'IDS Miami Dry Grocery 2025'!$J5482*'IDS Miami Dry Grocery 2025'!$I5482)</f>
        <v>0</v>
      </c>
      <c r="M5482" s="97"/>
    </row>
    <row r="5483" spans="1:13" s="35" customFormat="1" ht="15" x14ac:dyDescent="0.2">
      <c r="A5483" s="68" t="s">
        <v>16395</v>
      </c>
      <c r="B5483" s="69" t="s">
        <v>16253</v>
      </c>
      <c r="C5483" s="70" t="s">
        <v>16396</v>
      </c>
      <c r="D5483" s="71" t="s">
        <v>16397</v>
      </c>
      <c r="E5483" s="72">
        <v>3</v>
      </c>
      <c r="F5483" s="73" t="s">
        <v>327</v>
      </c>
      <c r="G5483" s="74">
        <v>2.8316799999999998E-4</v>
      </c>
      <c r="H5483" s="74">
        <f>'IDS Miami Dry Grocery 2025'!$I5483*'IDS Miami Dry Grocery 2025'!$G5483</f>
        <v>0</v>
      </c>
      <c r="I5483" s="78"/>
      <c r="J5483" s="75">
        <v>7.93</v>
      </c>
      <c r="K5483" s="76">
        <f>IFERROR((#REF!*#REF!)+('IDS Miami Dry Grocery 2025'!$J5483*'IDS Miami Dry Grocery 2025'!$I5483),'IDS Miami Dry Grocery 2025'!$J5483*'IDS Miami Dry Grocery 2025'!$I5483)</f>
        <v>0</v>
      </c>
      <c r="M5483" s="97"/>
    </row>
    <row r="5484" spans="1:13" s="35" customFormat="1" ht="15" x14ac:dyDescent="0.2">
      <c r="A5484" s="68" t="s">
        <v>16398</v>
      </c>
      <c r="B5484" s="69" t="s">
        <v>16253</v>
      </c>
      <c r="C5484" s="70">
        <v>86449216615</v>
      </c>
      <c r="D5484" s="71" t="s">
        <v>16399</v>
      </c>
      <c r="E5484" s="72">
        <v>3</v>
      </c>
      <c r="F5484" s="73" t="s">
        <v>625</v>
      </c>
      <c r="G5484" s="74">
        <v>0</v>
      </c>
      <c r="H5484" s="74">
        <f>'IDS Miami Dry Grocery 2025'!$I5484*'IDS Miami Dry Grocery 2025'!$G5484</f>
        <v>0</v>
      </c>
      <c r="I5484" s="78"/>
      <c r="J5484" s="75">
        <v>14.82</v>
      </c>
      <c r="K5484" s="76">
        <f>IFERROR((#REF!*#REF!)+('IDS Miami Dry Grocery 2025'!$J5484*'IDS Miami Dry Grocery 2025'!$I5484),'IDS Miami Dry Grocery 2025'!$J5484*'IDS Miami Dry Grocery 2025'!$I5484)</f>
        <v>0</v>
      </c>
      <c r="M5484" s="97"/>
    </row>
    <row r="5485" spans="1:13" s="35" customFormat="1" ht="15" x14ac:dyDescent="0.2">
      <c r="A5485" s="68" t="s">
        <v>16400</v>
      </c>
      <c r="B5485" s="69" t="s">
        <v>16253</v>
      </c>
      <c r="C5485" s="70">
        <v>91639602789</v>
      </c>
      <c r="D5485" s="71" t="s">
        <v>16401</v>
      </c>
      <c r="E5485" s="72">
        <v>3</v>
      </c>
      <c r="F5485" s="73" t="s">
        <v>28</v>
      </c>
      <c r="G5485" s="74">
        <v>0</v>
      </c>
      <c r="H5485" s="74">
        <f>'IDS Miami Dry Grocery 2025'!$I5485*'IDS Miami Dry Grocery 2025'!$G5485</f>
        <v>0</v>
      </c>
      <c r="I5485" s="78"/>
      <c r="J5485" s="75">
        <v>9.2100000000000009</v>
      </c>
      <c r="K5485" s="76">
        <f>IFERROR((#REF!*#REF!)+('IDS Miami Dry Grocery 2025'!$J5485*'IDS Miami Dry Grocery 2025'!$I5485),'IDS Miami Dry Grocery 2025'!$J5485*'IDS Miami Dry Grocery 2025'!$I5485)</f>
        <v>0</v>
      </c>
      <c r="M5485" s="97"/>
    </row>
    <row r="5486" spans="1:13" s="35" customFormat="1" ht="15" x14ac:dyDescent="0.2">
      <c r="A5486" s="68" t="s">
        <v>16402</v>
      </c>
      <c r="B5486" s="69" t="s">
        <v>16253</v>
      </c>
      <c r="C5486" s="70">
        <v>78522090250</v>
      </c>
      <c r="D5486" s="71" t="s">
        <v>16403</v>
      </c>
      <c r="E5486" s="72">
        <v>3</v>
      </c>
      <c r="F5486" s="73" t="s">
        <v>185</v>
      </c>
      <c r="G5486" s="74">
        <v>0</v>
      </c>
      <c r="H5486" s="74">
        <f>'IDS Miami Dry Grocery 2025'!$I5486*'IDS Miami Dry Grocery 2025'!$G5486</f>
        <v>0</v>
      </c>
      <c r="I5486" s="78"/>
      <c r="J5486" s="75">
        <v>21.23</v>
      </c>
      <c r="K5486" s="76">
        <f>IFERROR((#REF!*#REF!)+('IDS Miami Dry Grocery 2025'!$J5486*'IDS Miami Dry Grocery 2025'!$I5486),'IDS Miami Dry Grocery 2025'!$J5486*'IDS Miami Dry Grocery 2025'!$I5486)</f>
        <v>0</v>
      </c>
      <c r="M5486" s="97"/>
    </row>
    <row r="5487" spans="1:13" s="35" customFormat="1" ht="15" x14ac:dyDescent="0.2">
      <c r="A5487" s="68" t="s">
        <v>16405</v>
      </c>
      <c r="B5487" s="69" t="s">
        <v>16404</v>
      </c>
      <c r="C5487" s="70">
        <v>70888849006631</v>
      </c>
      <c r="D5487" s="71" t="s">
        <v>16406</v>
      </c>
      <c r="E5487" s="72">
        <v>8</v>
      </c>
      <c r="F5487" s="73" t="s">
        <v>600</v>
      </c>
      <c r="G5487" s="74">
        <v>9.3445439999999998E-3</v>
      </c>
      <c r="H5487" s="74">
        <f>'IDS Miami Dry Grocery 2025'!$I5487*'IDS Miami Dry Grocery 2025'!$G5487</f>
        <v>0</v>
      </c>
      <c r="I5487" s="78"/>
      <c r="J5487" s="75">
        <v>23.84</v>
      </c>
      <c r="K5487" s="76">
        <f>IFERROR((#REF!*#REF!)+('IDS Miami Dry Grocery 2025'!$J5487*'IDS Miami Dry Grocery 2025'!$I5487),'IDS Miami Dry Grocery 2025'!$J5487*'IDS Miami Dry Grocery 2025'!$I5487)</f>
        <v>0</v>
      </c>
      <c r="M5487" s="97"/>
    </row>
    <row r="5488" spans="1:13" s="35" customFormat="1" ht="15" x14ac:dyDescent="0.2">
      <c r="A5488" s="68" t="s">
        <v>16407</v>
      </c>
      <c r="B5488" s="69" t="s">
        <v>16404</v>
      </c>
      <c r="C5488" s="70">
        <v>70888849006648</v>
      </c>
      <c r="D5488" s="71" t="s">
        <v>16408</v>
      </c>
      <c r="E5488" s="72">
        <v>8</v>
      </c>
      <c r="F5488" s="73" t="s">
        <v>600</v>
      </c>
      <c r="G5488" s="74">
        <v>9.3445439999999998E-3</v>
      </c>
      <c r="H5488" s="74">
        <f>'IDS Miami Dry Grocery 2025'!$I5488*'IDS Miami Dry Grocery 2025'!$G5488</f>
        <v>0</v>
      </c>
      <c r="I5488" s="78"/>
      <c r="J5488" s="75">
        <v>23.84</v>
      </c>
      <c r="K5488" s="76">
        <f>IFERROR((#REF!*#REF!)+('IDS Miami Dry Grocery 2025'!$J5488*'IDS Miami Dry Grocery 2025'!$I5488),'IDS Miami Dry Grocery 2025'!$J5488*'IDS Miami Dry Grocery 2025'!$I5488)</f>
        <v>0</v>
      </c>
      <c r="M5488" s="97"/>
    </row>
    <row r="5489" spans="1:13" s="35" customFormat="1" ht="15" x14ac:dyDescent="0.2">
      <c r="A5489" s="68" t="s">
        <v>16410</v>
      </c>
      <c r="B5489" s="69" t="s">
        <v>16409</v>
      </c>
      <c r="C5489" s="70" t="s">
        <v>16411</v>
      </c>
      <c r="D5489" s="71" t="s">
        <v>16412</v>
      </c>
      <c r="E5489" s="72">
        <v>6</v>
      </c>
      <c r="F5489" s="73" t="s">
        <v>579</v>
      </c>
      <c r="G5489" s="74">
        <v>2.8316799999999998E-4</v>
      </c>
      <c r="H5489" s="74">
        <f>'IDS Miami Dry Grocery 2025'!$I5489*'IDS Miami Dry Grocery 2025'!$G5489</f>
        <v>0</v>
      </c>
      <c r="I5489" s="78"/>
      <c r="J5489" s="75">
        <v>12.84</v>
      </c>
      <c r="K5489" s="76">
        <f>IFERROR((#REF!*#REF!)+('IDS Miami Dry Grocery 2025'!$J5489*'IDS Miami Dry Grocery 2025'!$I5489),'IDS Miami Dry Grocery 2025'!$J5489*'IDS Miami Dry Grocery 2025'!$I5489)</f>
        <v>0</v>
      </c>
      <c r="M5489" s="97"/>
    </row>
    <row r="5490" spans="1:13" s="35" customFormat="1" ht="15" x14ac:dyDescent="0.2">
      <c r="A5490" s="68" t="s">
        <v>16413</v>
      </c>
      <c r="B5490" s="69" t="s">
        <v>16409</v>
      </c>
      <c r="C5490" s="70" t="s">
        <v>16414</v>
      </c>
      <c r="D5490" s="71" t="s">
        <v>16415</v>
      </c>
      <c r="E5490" s="72">
        <v>6</v>
      </c>
      <c r="F5490" s="73" t="s">
        <v>16416</v>
      </c>
      <c r="G5490" s="74">
        <v>2.8316799999999998E-4</v>
      </c>
      <c r="H5490" s="74">
        <f>'IDS Miami Dry Grocery 2025'!$I5490*'IDS Miami Dry Grocery 2025'!$G5490</f>
        <v>0</v>
      </c>
      <c r="I5490" s="78"/>
      <c r="J5490" s="75">
        <v>12.27</v>
      </c>
      <c r="K5490" s="76">
        <f>IFERROR((#REF!*#REF!)+('IDS Miami Dry Grocery 2025'!$J5490*'IDS Miami Dry Grocery 2025'!$I5490),'IDS Miami Dry Grocery 2025'!$J5490*'IDS Miami Dry Grocery 2025'!$I5490)</f>
        <v>0</v>
      </c>
      <c r="M5490" s="97"/>
    </row>
    <row r="5491" spans="1:13" s="35" customFormat="1" ht="15" x14ac:dyDescent="0.2">
      <c r="A5491" s="68" t="s">
        <v>16417</v>
      </c>
      <c r="B5491" s="69" t="s">
        <v>16418</v>
      </c>
      <c r="C5491" s="70" t="s">
        <v>16419</v>
      </c>
      <c r="D5491" s="71" t="s">
        <v>16420</v>
      </c>
      <c r="E5491" s="72">
        <v>6</v>
      </c>
      <c r="F5491" s="73" t="s">
        <v>587</v>
      </c>
      <c r="G5491" s="74">
        <v>2.8316799999999998E-4</v>
      </c>
      <c r="H5491" s="74">
        <f>'IDS Miami Dry Grocery 2025'!$I5491*'IDS Miami Dry Grocery 2025'!$G5491</f>
        <v>0</v>
      </c>
      <c r="I5491" s="78"/>
      <c r="J5491" s="75">
        <v>13.06</v>
      </c>
      <c r="K5491" s="76">
        <f>IFERROR((#REF!*#REF!)+('IDS Miami Dry Grocery 2025'!$J5491*'IDS Miami Dry Grocery 2025'!$I5491),'IDS Miami Dry Grocery 2025'!$J5491*'IDS Miami Dry Grocery 2025'!$I5491)</f>
        <v>0</v>
      </c>
      <c r="M5491" s="97"/>
    </row>
    <row r="5492" spans="1:13" s="35" customFormat="1" ht="15" x14ac:dyDescent="0.2">
      <c r="A5492" s="68" t="s">
        <v>16421</v>
      </c>
      <c r="B5492" s="69" t="s">
        <v>16418</v>
      </c>
      <c r="C5492" s="70" t="s">
        <v>16422</v>
      </c>
      <c r="D5492" s="71" t="s">
        <v>16423</v>
      </c>
      <c r="E5492" s="72">
        <v>6</v>
      </c>
      <c r="F5492" s="73" t="s">
        <v>664</v>
      </c>
      <c r="G5492" s="74">
        <v>2.8316799999999998E-4</v>
      </c>
      <c r="H5492" s="74">
        <f>'IDS Miami Dry Grocery 2025'!$I5492*'IDS Miami Dry Grocery 2025'!$G5492</f>
        <v>0</v>
      </c>
      <c r="I5492" s="78"/>
      <c r="J5492" s="75">
        <v>13.15</v>
      </c>
      <c r="K5492" s="76">
        <f>IFERROR((#REF!*#REF!)+('IDS Miami Dry Grocery 2025'!$J5492*'IDS Miami Dry Grocery 2025'!$I5492),'IDS Miami Dry Grocery 2025'!$J5492*'IDS Miami Dry Grocery 2025'!$I5492)</f>
        <v>0</v>
      </c>
      <c r="M5492" s="97"/>
    </row>
    <row r="5493" spans="1:13" s="35" customFormat="1" ht="15" x14ac:dyDescent="0.2">
      <c r="A5493" s="68" t="s">
        <v>16424</v>
      </c>
      <c r="B5493" s="69" t="s">
        <v>16418</v>
      </c>
      <c r="C5493" s="70" t="s">
        <v>16425</v>
      </c>
      <c r="D5493" s="71" t="s">
        <v>16426</v>
      </c>
      <c r="E5493" s="72">
        <v>6</v>
      </c>
      <c r="F5493" s="73" t="s">
        <v>3123</v>
      </c>
      <c r="G5493" s="74">
        <v>2.8316799999999998E-4</v>
      </c>
      <c r="H5493" s="74">
        <f>'IDS Miami Dry Grocery 2025'!$I5493*'IDS Miami Dry Grocery 2025'!$G5493</f>
        <v>0</v>
      </c>
      <c r="I5493" s="78"/>
      <c r="J5493" s="75">
        <v>13.15</v>
      </c>
      <c r="K5493" s="76">
        <f>IFERROR((#REF!*#REF!)+('IDS Miami Dry Grocery 2025'!$J5493*'IDS Miami Dry Grocery 2025'!$I5493),'IDS Miami Dry Grocery 2025'!$J5493*'IDS Miami Dry Grocery 2025'!$I5493)</f>
        <v>0</v>
      </c>
      <c r="M5493" s="97"/>
    </row>
    <row r="5494" spans="1:13" s="35" customFormat="1" ht="15" x14ac:dyDescent="0.2">
      <c r="A5494" s="68" t="s">
        <v>16427</v>
      </c>
      <c r="B5494" s="69" t="s">
        <v>16418</v>
      </c>
      <c r="C5494" s="70" t="s">
        <v>16428</v>
      </c>
      <c r="D5494" s="71" t="s">
        <v>16429</v>
      </c>
      <c r="E5494" s="72">
        <v>6</v>
      </c>
      <c r="F5494" s="73" t="s">
        <v>820</v>
      </c>
      <c r="G5494" s="74">
        <v>2.8316799999999998E-4</v>
      </c>
      <c r="H5494" s="74">
        <f>'IDS Miami Dry Grocery 2025'!$I5494*'IDS Miami Dry Grocery 2025'!$G5494</f>
        <v>0</v>
      </c>
      <c r="I5494" s="78"/>
      <c r="J5494" s="75">
        <v>13.15</v>
      </c>
      <c r="K5494" s="76">
        <f>IFERROR((#REF!*#REF!)+('IDS Miami Dry Grocery 2025'!$J5494*'IDS Miami Dry Grocery 2025'!$I5494),'IDS Miami Dry Grocery 2025'!$J5494*'IDS Miami Dry Grocery 2025'!$I5494)</f>
        <v>0</v>
      </c>
      <c r="M5494" s="97"/>
    </row>
    <row r="5495" spans="1:13" s="35" customFormat="1" ht="15" x14ac:dyDescent="0.2">
      <c r="A5495" s="68" t="s">
        <v>16430</v>
      </c>
      <c r="B5495" s="69" t="s">
        <v>16418</v>
      </c>
      <c r="C5495" s="70" t="s">
        <v>16431</v>
      </c>
      <c r="D5495" s="71" t="s">
        <v>16432</v>
      </c>
      <c r="E5495" s="72">
        <v>6</v>
      </c>
      <c r="F5495" s="73" t="s">
        <v>1697</v>
      </c>
      <c r="G5495" s="74">
        <v>2.8316799999999998E-4</v>
      </c>
      <c r="H5495" s="74">
        <f>'IDS Miami Dry Grocery 2025'!$I5495*'IDS Miami Dry Grocery 2025'!$G5495</f>
        <v>0</v>
      </c>
      <c r="I5495" s="78"/>
      <c r="J5495" s="75">
        <v>13.15</v>
      </c>
      <c r="K5495" s="76">
        <f>IFERROR((#REF!*#REF!)+('IDS Miami Dry Grocery 2025'!$J5495*'IDS Miami Dry Grocery 2025'!$I5495),'IDS Miami Dry Grocery 2025'!$J5495*'IDS Miami Dry Grocery 2025'!$I5495)</f>
        <v>0</v>
      </c>
      <c r="M5495" s="97"/>
    </row>
    <row r="5496" spans="1:13" s="35" customFormat="1" ht="15" x14ac:dyDescent="0.2">
      <c r="A5496" s="68" t="s">
        <v>16433</v>
      </c>
      <c r="B5496" s="69" t="s">
        <v>16418</v>
      </c>
      <c r="C5496" s="70" t="s">
        <v>16434</v>
      </c>
      <c r="D5496" s="71" t="s">
        <v>16435</v>
      </c>
      <c r="E5496" s="72">
        <v>6</v>
      </c>
      <c r="F5496" s="73" t="s">
        <v>4258</v>
      </c>
      <c r="G5496" s="74">
        <v>1.9821759999999997E-2</v>
      </c>
      <c r="H5496" s="74">
        <f>'IDS Miami Dry Grocery 2025'!$I5496*'IDS Miami Dry Grocery 2025'!$G5496</f>
        <v>0</v>
      </c>
      <c r="I5496" s="78"/>
      <c r="J5496" s="75">
        <v>74.59</v>
      </c>
      <c r="K5496" s="76">
        <f>IFERROR((#REF!*#REF!)+('IDS Miami Dry Grocery 2025'!$J5496*'IDS Miami Dry Grocery 2025'!$I5496),'IDS Miami Dry Grocery 2025'!$J5496*'IDS Miami Dry Grocery 2025'!$I5496)</f>
        <v>0</v>
      </c>
      <c r="M5496" s="97"/>
    </row>
    <row r="5497" spans="1:13" s="35" customFormat="1" ht="15" x14ac:dyDescent="0.2">
      <c r="A5497" s="68" t="s">
        <v>16436</v>
      </c>
      <c r="B5497" s="69" t="s">
        <v>16418</v>
      </c>
      <c r="C5497" s="70" t="s">
        <v>16437</v>
      </c>
      <c r="D5497" s="71" t="s">
        <v>16438</v>
      </c>
      <c r="E5497" s="72">
        <v>6</v>
      </c>
      <c r="F5497" s="73" t="s">
        <v>4258</v>
      </c>
      <c r="G5497" s="74">
        <v>1.9538591999999997E-2</v>
      </c>
      <c r="H5497" s="74">
        <f>'IDS Miami Dry Grocery 2025'!$I5497*'IDS Miami Dry Grocery 2025'!$G5497</f>
        <v>0</v>
      </c>
      <c r="I5497" s="78"/>
      <c r="J5497" s="75">
        <v>74.59</v>
      </c>
      <c r="K5497" s="76">
        <f>IFERROR((#REF!*#REF!)+('IDS Miami Dry Grocery 2025'!$J5497*'IDS Miami Dry Grocery 2025'!$I5497),'IDS Miami Dry Grocery 2025'!$J5497*'IDS Miami Dry Grocery 2025'!$I5497)</f>
        <v>0</v>
      </c>
      <c r="M5497" s="97"/>
    </row>
    <row r="5498" spans="1:13" s="35" customFormat="1" ht="15" x14ac:dyDescent="0.2">
      <c r="A5498" s="68" t="s">
        <v>16439</v>
      </c>
      <c r="B5498" s="69" t="s">
        <v>16418</v>
      </c>
      <c r="C5498" s="70" t="s">
        <v>16440</v>
      </c>
      <c r="D5498" s="71" t="s">
        <v>16441</v>
      </c>
      <c r="E5498" s="72">
        <v>12</v>
      </c>
      <c r="F5498" s="73" t="s">
        <v>526</v>
      </c>
      <c r="G5498" s="74">
        <v>1.6990079999999998E-2</v>
      </c>
      <c r="H5498" s="74">
        <f>'IDS Miami Dry Grocery 2025'!$I5498*'IDS Miami Dry Grocery 2025'!$G5498</f>
        <v>0</v>
      </c>
      <c r="I5498" s="78"/>
      <c r="J5498" s="75">
        <v>59.39</v>
      </c>
      <c r="K5498" s="76">
        <f>IFERROR((#REF!*#REF!)+('IDS Miami Dry Grocery 2025'!$J5498*'IDS Miami Dry Grocery 2025'!$I5498),'IDS Miami Dry Grocery 2025'!$J5498*'IDS Miami Dry Grocery 2025'!$I5498)</f>
        <v>0</v>
      </c>
      <c r="M5498" s="97"/>
    </row>
    <row r="5499" spans="1:13" s="35" customFormat="1" ht="15" x14ac:dyDescent="0.2">
      <c r="A5499" s="68" t="s">
        <v>16442</v>
      </c>
      <c r="B5499" s="69" t="s">
        <v>16418</v>
      </c>
      <c r="C5499" s="70" t="s">
        <v>16443</v>
      </c>
      <c r="D5499" s="71" t="s">
        <v>16444</v>
      </c>
      <c r="E5499" s="72">
        <v>6</v>
      </c>
      <c r="F5499" s="73" t="s">
        <v>6221</v>
      </c>
      <c r="G5499" s="74">
        <v>1.9821759999999997E-2</v>
      </c>
      <c r="H5499" s="74">
        <f>'IDS Miami Dry Grocery 2025'!$I5499*'IDS Miami Dry Grocery 2025'!$G5499</f>
        <v>0</v>
      </c>
      <c r="I5499" s="78"/>
      <c r="J5499" s="75">
        <v>68.27</v>
      </c>
      <c r="K5499" s="76">
        <f>IFERROR((#REF!*#REF!)+('IDS Miami Dry Grocery 2025'!$J5499*'IDS Miami Dry Grocery 2025'!$I5499),'IDS Miami Dry Grocery 2025'!$J5499*'IDS Miami Dry Grocery 2025'!$I5499)</f>
        <v>0</v>
      </c>
      <c r="M5499" s="97"/>
    </row>
    <row r="5500" spans="1:13" s="35" customFormat="1" ht="15" x14ac:dyDescent="0.2">
      <c r="A5500" s="68" t="s">
        <v>16445</v>
      </c>
      <c r="B5500" s="69" t="s">
        <v>16418</v>
      </c>
      <c r="C5500" s="70" t="s">
        <v>16446</v>
      </c>
      <c r="D5500" s="71" t="s">
        <v>16447</v>
      </c>
      <c r="E5500" s="72">
        <v>12</v>
      </c>
      <c r="F5500" s="73" t="s">
        <v>671</v>
      </c>
      <c r="G5500" s="74">
        <v>2.265344E-2</v>
      </c>
      <c r="H5500" s="74">
        <f>'IDS Miami Dry Grocery 2025'!$I5500*'IDS Miami Dry Grocery 2025'!$G5500</f>
        <v>0</v>
      </c>
      <c r="I5500" s="78"/>
      <c r="J5500" s="75">
        <v>84.65</v>
      </c>
      <c r="K5500" s="76">
        <f>IFERROR((#REF!*#REF!)+('IDS Miami Dry Grocery 2025'!$J5500*'IDS Miami Dry Grocery 2025'!$I5500),'IDS Miami Dry Grocery 2025'!$J5500*'IDS Miami Dry Grocery 2025'!$I5500)</f>
        <v>0</v>
      </c>
      <c r="M5500" s="97"/>
    </row>
    <row r="5501" spans="1:13" s="35" customFormat="1" ht="15" x14ac:dyDescent="0.2">
      <c r="A5501" s="68" t="s">
        <v>16448</v>
      </c>
      <c r="B5501" s="69" t="s">
        <v>16418</v>
      </c>
      <c r="C5501" s="70" t="s">
        <v>16449</v>
      </c>
      <c r="D5501" s="71" t="s">
        <v>16450</v>
      </c>
      <c r="E5501" s="72">
        <v>6</v>
      </c>
      <c r="F5501" s="73" t="s">
        <v>1702</v>
      </c>
      <c r="G5501" s="74">
        <v>3.964352E-3</v>
      </c>
      <c r="H5501" s="74">
        <f>'IDS Miami Dry Grocery 2025'!$I5501*'IDS Miami Dry Grocery 2025'!$G5501</f>
        <v>0</v>
      </c>
      <c r="I5501" s="78"/>
      <c r="J5501" s="75">
        <v>29.97</v>
      </c>
      <c r="K5501" s="76">
        <f>IFERROR((#REF!*#REF!)+('IDS Miami Dry Grocery 2025'!$J5501*'IDS Miami Dry Grocery 2025'!$I5501),'IDS Miami Dry Grocery 2025'!$J5501*'IDS Miami Dry Grocery 2025'!$I5501)</f>
        <v>0</v>
      </c>
      <c r="M5501" s="97"/>
    </row>
    <row r="5502" spans="1:13" s="35" customFormat="1" ht="15" x14ac:dyDescent="0.2">
      <c r="A5502" s="68" t="s">
        <v>16451</v>
      </c>
      <c r="B5502" s="69" t="s">
        <v>16418</v>
      </c>
      <c r="C5502" s="70" t="s">
        <v>16452</v>
      </c>
      <c r="D5502" s="71" t="s">
        <v>16453</v>
      </c>
      <c r="E5502" s="72">
        <v>6</v>
      </c>
      <c r="F5502" s="73" t="s">
        <v>3475</v>
      </c>
      <c r="G5502" s="74">
        <v>2.3786111999999998E-2</v>
      </c>
      <c r="H5502" s="74">
        <f>'IDS Miami Dry Grocery 2025'!$I5502*'IDS Miami Dry Grocery 2025'!$G5502</f>
        <v>0</v>
      </c>
      <c r="I5502" s="78"/>
      <c r="J5502" s="75">
        <v>68.27</v>
      </c>
      <c r="K5502" s="76">
        <f>IFERROR((#REF!*#REF!)+('IDS Miami Dry Grocery 2025'!$J5502*'IDS Miami Dry Grocery 2025'!$I5502),'IDS Miami Dry Grocery 2025'!$J5502*'IDS Miami Dry Grocery 2025'!$I5502)</f>
        <v>0</v>
      </c>
      <c r="M5502" s="97"/>
    </row>
    <row r="5503" spans="1:13" s="35" customFormat="1" ht="15" x14ac:dyDescent="0.2">
      <c r="A5503" s="68" t="s">
        <v>16454</v>
      </c>
      <c r="B5503" s="69" t="s">
        <v>16418</v>
      </c>
      <c r="C5503" s="70" t="s">
        <v>16455</v>
      </c>
      <c r="D5503" s="71" t="s">
        <v>16456</v>
      </c>
      <c r="E5503" s="72">
        <v>6</v>
      </c>
      <c r="F5503" s="73" t="s">
        <v>3476</v>
      </c>
      <c r="G5503" s="74">
        <v>3.964352E-3</v>
      </c>
      <c r="H5503" s="74">
        <f>'IDS Miami Dry Grocery 2025'!$I5503*'IDS Miami Dry Grocery 2025'!$G5503</f>
        <v>0</v>
      </c>
      <c r="I5503" s="78"/>
      <c r="J5503" s="75">
        <v>29.97</v>
      </c>
      <c r="K5503" s="76">
        <f>IFERROR((#REF!*#REF!)+('IDS Miami Dry Grocery 2025'!$J5503*'IDS Miami Dry Grocery 2025'!$I5503),'IDS Miami Dry Grocery 2025'!$J5503*'IDS Miami Dry Grocery 2025'!$I5503)</f>
        <v>0</v>
      </c>
      <c r="M5503" s="97"/>
    </row>
    <row r="5504" spans="1:13" s="35" customFormat="1" ht="15" x14ac:dyDescent="0.2">
      <c r="A5504" s="68" t="s">
        <v>16457</v>
      </c>
      <c r="B5504" s="69" t="s">
        <v>16418</v>
      </c>
      <c r="C5504" s="70" t="s">
        <v>16458</v>
      </c>
      <c r="D5504" s="71" t="s">
        <v>16459</v>
      </c>
      <c r="E5504" s="72">
        <v>8</v>
      </c>
      <c r="F5504" s="73" t="s">
        <v>526</v>
      </c>
      <c r="G5504" s="74">
        <v>1.41584E-2</v>
      </c>
      <c r="H5504" s="74">
        <f>'IDS Miami Dry Grocery 2025'!$I5504*'IDS Miami Dry Grocery 2025'!$G5504</f>
        <v>0</v>
      </c>
      <c r="I5504" s="78"/>
      <c r="J5504" s="75">
        <v>49.02</v>
      </c>
      <c r="K5504" s="76">
        <f>IFERROR((#REF!*#REF!)+('IDS Miami Dry Grocery 2025'!$J5504*'IDS Miami Dry Grocery 2025'!$I5504),'IDS Miami Dry Grocery 2025'!$J5504*'IDS Miami Dry Grocery 2025'!$I5504)</f>
        <v>0</v>
      </c>
      <c r="M5504" s="97"/>
    </row>
    <row r="5505" spans="1:13" s="35" customFormat="1" ht="15" x14ac:dyDescent="0.2">
      <c r="A5505" s="68" t="s">
        <v>16460</v>
      </c>
      <c r="B5505" s="69" t="s">
        <v>16418</v>
      </c>
      <c r="C5505" s="70" t="s">
        <v>16461</v>
      </c>
      <c r="D5505" s="71" t="s">
        <v>16462</v>
      </c>
      <c r="E5505" s="72">
        <v>8</v>
      </c>
      <c r="F5505" s="73" t="s">
        <v>1702</v>
      </c>
      <c r="G5505" s="74">
        <v>1.132672E-2</v>
      </c>
      <c r="H5505" s="74">
        <f>'IDS Miami Dry Grocery 2025'!$I5505*'IDS Miami Dry Grocery 2025'!$G5505</f>
        <v>0</v>
      </c>
      <c r="I5505" s="78"/>
      <c r="J5505" s="75">
        <v>53.37</v>
      </c>
      <c r="K5505" s="76">
        <f>IFERROR((#REF!*#REF!)+('IDS Miami Dry Grocery 2025'!$J5505*'IDS Miami Dry Grocery 2025'!$I5505),'IDS Miami Dry Grocery 2025'!$J5505*'IDS Miami Dry Grocery 2025'!$I5505)</f>
        <v>0</v>
      </c>
      <c r="M5505" s="97"/>
    </row>
    <row r="5506" spans="1:13" s="35" customFormat="1" ht="15" x14ac:dyDescent="0.2">
      <c r="A5506" s="68" t="s">
        <v>16463</v>
      </c>
      <c r="B5506" s="69" t="s">
        <v>16418</v>
      </c>
      <c r="C5506" s="70" t="s">
        <v>16464</v>
      </c>
      <c r="D5506" s="71" t="s">
        <v>16465</v>
      </c>
      <c r="E5506" s="72">
        <v>12</v>
      </c>
      <c r="F5506" s="73" t="s">
        <v>670</v>
      </c>
      <c r="G5506" s="74">
        <v>7.6455360000000005E-3</v>
      </c>
      <c r="H5506" s="74">
        <f>'IDS Miami Dry Grocery 2025'!$I5506*'IDS Miami Dry Grocery 2025'!$G5506</f>
        <v>0</v>
      </c>
      <c r="I5506" s="78"/>
      <c r="J5506" s="75">
        <v>38.54</v>
      </c>
      <c r="K5506" s="76">
        <f>IFERROR((#REF!*#REF!)+('IDS Miami Dry Grocery 2025'!$J5506*'IDS Miami Dry Grocery 2025'!$I5506),'IDS Miami Dry Grocery 2025'!$J5506*'IDS Miami Dry Grocery 2025'!$I5506)</f>
        <v>0</v>
      </c>
      <c r="M5506" s="97"/>
    </row>
    <row r="5507" spans="1:13" s="35" customFormat="1" ht="15" x14ac:dyDescent="0.2">
      <c r="A5507" s="68" t="s">
        <v>16466</v>
      </c>
      <c r="B5507" s="69" t="s">
        <v>16418</v>
      </c>
      <c r="C5507" s="70" t="s">
        <v>16467</v>
      </c>
      <c r="D5507" s="71" t="s">
        <v>16468</v>
      </c>
      <c r="E5507" s="72">
        <v>8</v>
      </c>
      <c r="F5507" s="73" t="s">
        <v>660</v>
      </c>
      <c r="G5507" s="74">
        <v>1.3025728E-2</v>
      </c>
      <c r="H5507" s="74">
        <f>'IDS Miami Dry Grocery 2025'!$I5507*'IDS Miami Dry Grocery 2025'!$G5507</f>
        <v>0</v>
      </c>
      <c r="I5507" s="78"/>
      <c r="J5507" s="75">
        <v>53.37</v>
      </c>
      <c r="K5507" s="76">
        <f>IFERROR((#REF!*#REF!)+('IDS Miami Dry Grocery 2025'!$J5507*'IDS Miami Dry Grocery 2025'!$I5507),'IDS Miami Dry Grocery 2025'!$J5507*'IDS Miami Dry Grocery 2025'!$I5507)</f>
        <v>0</v>
      </c>
      <c r="M5507" s="97"/>
    </row>
    <row r="5508" spans="1:13" s="35" customFormat="1" ht="15" x14ac:dyDescent="0.2">
      <c r="A5508" s="68" t="s">
        <v>16469</v>
      </c>
      <c r="B5508" s="69" t="s">
        <v>16418</v>
      </c>
      <c r="C5508" s="70" t="s">
        <v>16470</v>
      </c>
      <c r="D5508" s="71" t="s">
        <v>16471</v>
      </c>
      <c r="E5508" s="72">
        <v>8</v>
      </c>
      <c r="F5508" s="73" t="s">
        <v>660</v>
      </c>
      <c r="G5508" s="74">
        <v>1.6990079999999998E-2</v>
      </c>
      <c r="H5508" s="74">
        <f>'IDS Miami Dry Grocery 2025'!$I5508*'IDS Miami Dry Grocery 2025'!$G5508</f>
        <v>0</v>
      </c>
      <c r="I5508" s="78"/>
      <c r="J5508" s="75">
        <v>77.510000000000005</v>
      </c>
      <c r="K5508" s="76">
        <f>IFERROR((#REF!*#REF!)+('IDS Miami Dry Grocery 2025'!$J5508*'IDS Miami Dry Grocery 2025'!$I5508),'IDS Miami Dry Grocery 2025'!$J5508*'IDS Miami Dry Grocery 2025'!$I5508)</f>
        <v>0</v>
      </c>
      <c r="M5508" s="97"/>
    </row>
    <row r="5509" spans="1:13" s="35" customFormat="1" ht="15" x14ac:dyDescent="0.2">
      <c r="A5509" s="68" t="s">
        <v>16472</v>
      </c>
      <c r="B5509" s="69" t="s">
        <v>16418</v>
      </c>
      <c r="C5509" s="70" t="s">
        <v>16473</v>
      </c>
      <c r="D5509" s="71" t="s">
        <v>16474</v>
      </c>
      <c r="E5509" s="72">
        <v>6</v>
      </c>
      <c r="F5509" s="73" t="s">
        <v>3475</v>
      </c>
      <c r="G5509" s="74">
        <v>2.1520767999999999E-2</v>
      </c>
      <c r="H5509" s="74">
        <f>'IDS Miami Dry Grocery 2025'!$I5509*'IDS Miami Dry Grocery 2025'!$G5509</f>
        <v>0</v>
      </c>
      <c r="I5509" s="78"/>
      <c r="J5509" s="75">
        <v>74.59</v>
      </c>
      <c r="K5509" s="76">
        <f>IFERROR((#REF!*#REF!)+('IDS Miami Dry Grocery 2025'!$J5509*'IDS Miami Dry Grocery 2025'!$I5509),'IDS Miami Dry Grocery 2025'!$J5509*'IDS Miami Dry Grocery 2025'!$I5509)</f>
        <v>0</v>
      </c>
      <c r="M5509" s="97"/>
    </row>
    <row r="5510" spans="1:13" s="35" customFormat="1" ht="15" x14ac:dyDescent="0.2">
      <c r="A5510" s="68" t="s">
        <v>16475</v>
      </c>
      <c r="B5510" s="69" t="s">
        <v>16418</v>
      </c>
      <c r="C5510" s="70" t="s">
        <v>16476</v>
      </c>
      <c r="D5510" s="71" t="s">
        <v>16477</v>
      </c>
      <c r="E5510" s="72">
        <v>12</v>
      </c>
      <c r="F5510" s="73" t="s">
        <v>671</v>
      </c>
      <c r="G5510" s="74">
        <v>1.8689088E-2</v>
      </c>
      <c r="H5510" s="74">
        <f>'IDS Miami Dry Grocery 2025'!$I5510*'IDS Miami Dry Grocery 2025'!$G5510</f>
        <v>0</v>
      </c>
      <c r="I5510" s="78"/>
      <c r="J5510" s="75">
        <v>55.14</v>
      </c>
      <c r="K5510" s="76">
        <f>IFERROR((#REF!*#REF!)+('IDS Miami Dry Grocery 2025'!$J5510*'IDS Miami Dry Grocery 2025'!$I5510),'IDS Miami Dry Grocery 2025'!$J5510*'IDS Miami Dry Grocery 2025'!$I5510)</f>
        <v>0</v>
      </c>
      <c r="M5510" s="97"/>
    </row>
    <row r="5511" spans="1:13" s="35" customFormat="1" ht="15" x14ac:dyDescent="0.2">
      <c r="A5511" s="68" t="s">
        <v>16478</v>
      </c>
      <c r="B5511" s="69" t="s">
        <v>16418</v>
      </c>
      <c r="C5511" s="70" t="s">
        <v>16479</v>
      </c>
      <c r="D5511" s="71" t="s">
        <v>16480</v>
      </c>
      <c r="E5511" s="72">
        <v>12</v>
      </c>
      <c r="F5511" s="73" t="s">
        <v>526</v>
      </c>
      <c r="G5511" s="74">
        <v>9.3445439999999998E-3</v>
      </c>
      <c r="H5511" s="74">
        <f>'IDS Miami Dry Grocery 2025'!$I5511*'IDS Miami Dry Grocery 2025'!$G5511</f>
        <v>0</v>
      </c>
      <c r="I5511" s="78"/>
      <c r="J5511" s="75">
        <v>42.55</v>
      </c>
      <c r="K5511" s="76">
        <f>IFERROR((#REF!*#REF!)+('IDS Miami Dry Grocery 2025'!$J5511*'IDS Miami Dry Grocery 2025'!$I5511),'IDS Miami Dry Grocery 2025'!$J5511*'IDS Miami Dry Grocery 2025'!$I5511)</f>
        <v>0</v>
      </c>
      <c r="M5511" s="97"/>
    </row>
    <row r="5512" spans="1:13" s="35" customFormat="1" ht="15" x14ac:dyDescent="0.2">
      <c r="A5512" s="68" t="s">
        <v>16481</v>
      </c>
      <c r="B5512" s="69" t="s">
        <v>16418</v>
      </c>
      <c r="C5512" s="70" t="s">
        <v>16482</v>
      </c>
      <c r="D5512" s="71" t="s">
        <v>16483</v>
      </c>
      <c r="E5512" s="72">
        <v>12</v>
      </c>
      <c r="F5512" s="73" t="s">
        <v>660</v>
      </c>
      <c r="G5512" s="74">
        <v>1.4441568E-2</v>
      </c>
      <c r="H5512" s="74">
        <f>'IDS Miami Dry Grocery 2025'!$I5512*'IDS Miami Dry Grocery 2025'!$G5512</f>
        <v>0</v>
      </c>
      <c r="I5512" s="78"/>
      <c r="J5512" s="75">
        <v>63.85</v>
      </c>
      <c r="K5512" s="76">
        <f>IFERROR((#REF!*#REF!)+('IDS Miami Dry Grocery 2025'!$J5512*'IDS Miami Dry Grocery 2025'!$I5512),'IDS Miami Dry Grocery 2025'!$J5512*'IDS Miami Dry Grocery 2025'!$I5512)</f>
        <v>0</v>
      </c>
      <c r="M5512" s="97"/>
    </row>
    <row r="5513" spans="1:13" s="35" customFormat="1" ht="15" x14ac:dyDescent="0.2">
      <c r="A5513" s="68" t="s">
        <v>16484</v>
      </c>
      <c r="B5513" s="69" t="s">
        <v>16418</v>
      </c>
      <c r="C5513" s="70" t="s">
        <v>16485</v>
      </c>
      <c r="D5513" s="71" t="s">
        <v>16486</v>
      </c>
      <c r="E5513" s="72">
        <v>6</v>
      </c>
      <c r="F5513" s="73" t="s">
        <v>660</v>
      </c>
      <c r="G5513" s="74">
        <v>2.5768288E-2</v>
      </c>
      <c r="H5513" s="74">
        <f>'IDS Miami Dry Grocery 2025'!$I5513*'IDS Miami Dry Grocery 2025'!$G5513</f>
        <v>0</v>
      </c>
      <c r="I5513" s="78"/>
      <c r="J5513" s="75">
        <v>72.36</v>
      </c>
      <c r="K5513" s="76">
        <f>IFERROR((#REF!*#REF!)+('IDS Miami Dry Grocery 2025'!$J5513*'IDS Miami Dry Grocery 2025'!$I5513),'IDS Miami Dry Grocery 2025'!$J5513*'IDS Miami Dry Grocery 2025'!$I5513)</f>
        <v>0</v>
      </c>
      <c r="M5513" s="97"/>
    </row>
    <row r="5514" spans="1:13" s="35" customFormat="1" ht="15" x14ac:dyDescent="0.2">
      <c r="A5514" s="68" t="s">
        <v>16487</v>
      </c>
      <c r="B5514" s="69" t="s">
        <v>16418</v>
      </c>
      <c r="C5514" s="70" t="s">
        <v>16488</v>
      </c>
      <c r="D5514" s="71" t="s">
        <v>16489</v>
      </c>
      <c r="E5514" s="72">
        <v>24</v>
      </c>
      <c r="F5514" s="73" t="s">
        <v>671</v>
      </c>
      <c r="G5514" s="74">
        <v>2.2087104E-2</v>
      </c>
      <c r="H5514" s="74">
        <f>'IDS Miami Dry Grocery 2025'!$I5514*'IDS Miami Dry Grocery 2025'!$G5514</f>
        <v>0</v>
      </c>
      <c r="I5514" s="78"/>
      <c r="J5514" s="75">
        <v>39.26</v>
      </c>
      <c r="K5514" s="76">
        <f>IFERROR((#REF!*#REF!)+('IDS Miami Dry Grocery 2025'!$J5514*'IDS Miami Dry Grocery 2025'!$I5514),'IDS Miami Dry Grocery 2025'!$J5514*'IDS Miami Dry Grocery 2025'!$I5514)</f>
        <v>0</v>
      </c>
      <c r="M5514" s="97"/>
    </row>
    <row r="5515" spans="1:13" s="35" customFormat="1" ht="15" x14ac:dyDescent="0.2">
      <c r="A5515" s="68" t="s">
        <v>16490</v>
      </c>
      <c r="B5515" s="69" t="s">
        <v>16418</v>
      </c>
      <c r="C5515" s="70" t="s">
        <v>16491</v>
      </c>
      <c r="D5515" s="71" t="s">
        <v>16492</v>
      </c>
      <c r="E5515" s="72">
        <v>6</v>
      </c>
      <c r="F5515" s="73" t="s">
        <v>3482</v>
      </c>
      <c r="G5515" s="74">
        <v>2.2087104E-2</v>
      </c>
      <c r="H5515" s="74">
        <f>'IDS Miami Dry Grocery 2025'!$I5515*'IDS Miami Dry Grocery 2025'!$G5515</f>
        <v>0</v>
      </c>
      <c r="I5515" s="78"/>
      <c r="J5515" s="75">
        <v>68.27</v>
      </c>
      <c r="K5515" s="76">
        <f>IFERROR((#REF!*#REF!)+('IDS Miami Dry Grocery 2025'!$J5515*'IDS Miami Dry Grocery 2025'!$I5515),'IDS Miami Dry Grocery 2025'!$J5515*'IDS Miami Dry Grocery 2025'!$I5515)</f>
        <v>0</v>
      </c>
      <c r="M5515" s="97"/>
    </row>
    <row r="5516" spans="1:13" s="35" customFormat="1" ht="15" x14ac:dyDescent="0.2">
      <c r="A5516" s="68" t="s">
        <v>16493</v>
      </c>
      <c r="B5516" s="69" t="s">
        <v>16418</v>
      </c>
      <c r="C5516" s="70" t="s">
        <v>16494</v>
      </c>
      <c r="D5516" s="71" t="s">
        <v>16495</v>
      </c>
      <c r="E5516" s="72">
        <v>12</v>
      </c>
      <c r="F5516" s="73" t="s">
        <v>660</v>
      </c>
      <c r="G5516" s="74">
        <v>2.5201952E-2</v>
      </c>
      <c r="H5516" s="74">
        <f>'IDS Miami Dry Grocery 2025'!$I5516*'IDS Miami Dry Grocery 2025'!$G5516</f>
        <v>0</v>
      </c>
      <c r="I5516" s="78"/>
      <c r="J5516" s="75">
        <v>64.680000000000007</v>
      </c>
      <c r="K5516" s="76">
        <f>IFERROR((#REF!*#REF!)+('IDS Miami Dry Grocery 2025'!$J5516*'IDS Miami Dry Grocery 2025'!$I5516),'IDS Miami Dry Grocery 2025'!$J5516*'IDS Miami Dry Grocery 2025'!$I5516)</f>
        <v>0</v>
      </c>
      <c r="M5516" s="97"/>
    </row>
    <row r="5517" spans="1:13" s="35" customFormat="1" ht="15" x14ac:dyDescent="0.2">
      <c r="A5517" s="68" t="s">
        <v>16496</v>
      </c>
      <c r="B5517" s="69" t="s">
        <v>16418</v>
      </c>
      <c r="C5517" s="70" t="s">
        <v>16497</v>
      </c>
      <c r="D5517" s="71" t="s">
        <v>16498</v>
      </c>
      <c r="E5517" s="72">
        <v>6</v>
      </c>
      <c r="F5517" s="73" t="s">
        <v>4258</v>
      </c>
      <c r="G5517" s="74">
        <v>2.0104927999999998E-2</v>
      </c>
      <c r="H5517" s="74">
        <f>'IDS Miami Dry Grocery 2025'!$I5517*'IDS Miami Dry Grocery 2025'!$G5517</f>
        <v>0</v>
      </c>
      <c r="I5517" s="78"/>
      <c r="J5517" s="75">
        <v>74.59</v>
      </c>
      <c r="K5517" s="76">
        <f>IFERROR((#REF!*#REF!)+('IDS Miami Dry Grocery 2025'!$J5517*'IDS Miami Dry Grocery 2025'!$I5517),'IDS Miami Dry Grocery 2025'!$J5517*'IDS Miami Dry Grocery 2025'!$I5517)</f>
        <v>0</v>
      </c>
      <c r="M5517" s="97"/>
    </row>
    <row r="5518" spans="1:13" s="35" customFormat="1" ht="15" x14ac:dyDescent="0.2">
      <c r="A5518" s="68" t="s">
        <v>16499</v>
      </c>
      <c r="B5518" s="69" t="s">
        <v>16418</v>
      </c>
      <c r="C5518" s="70" t="s">
        <v>16500</v>
      </c>
      <c r="D5518" s="71" t="s">
        <v>16501</v>
      </c>
      <c r="E5518" s="72">
        <v>12</v>
      </c>
      <c r="F5518" s="73" t="s">
        <v>4022</v>
      </c>
      <c r="G5518" s="74">
        <v>7.0791999999999999E-3</v>
      </c>
      <c r="H5518" s="74">
        <f>'IDS Miami Dry Grocery 2025'!$I5518*'IDS Miami Dry Grocery 2025'!$G5518</f>
        <v>0</v>
      </c>
      <c r="I5518" s="78"/>
      <c r="J5518" s="75">
        <v>56.88</v>
      </c>
      <c r="K5518" s="76">
        <f>IFERROR((#REF!*#REF!)+('IDS Miami Dry Grocery 2025'!$J5518*'IDS Miami Dry Grocery 2025'!$I5518),'IDS Miami Dry Grocery 2025'!$J5518*'IDS Miami Dry Grocery 2025'!$I5518)</f>
        <v>0</v>
      </c>
      <c r="M5518" s="97"/>
    </row>
    <row r="5519" spans="1:13" s="35" customFormat="1" ht="15" x14ac:dyDescent="0.2">
      <c r="A5519" s="68" t="s">
        <v>16502</v>
      </c>
      <c r="B5519" s="69" t="s">
        <v>16418</v>
      </c>
      <c r="C5519" s="70" t="s">
        <v>16503</v>
      </c>
      <c r="D5519" s="71" t="s">
        <v>16504</v>
      </c>
      <c r="E5519" s="72">
        <v>6</v>
      </c>
      <c r="F5519" s="73" t="s">
        <v>660</v>
      </c>
      <c r="G5519" s="74">
        <v>1.1609887999999999E-2</v>
      </c>
      <c r="H5519" s="74">
        <f>'IDS Miami Dry Grocery 2025'!$I5519*'IDS Miami Dry Grocery 2025'!$G5519</f>
        <v>0</v>
      </c>
      <c r="I5519" s="78"/>
      <c r="J5519" s="75">
        <v>44.39</v>
      </c>
      <c r="K5519" s="76">
        <f>IFERROR((#REF!*#REF!)+('IDS Miami Dry Grocery 2025'!$J5519*'IDS Miami Dry Grocery 2025'!$I5519),'IDS Miami Dry Grocery 2025'!$J5519*'IDS Miami Dry Grocery 2025'!$I5519)</f>
        <v>0</v>
      </c>
      <c r="M5519" s="97"/>
    </row>
    <row r="5520" spans="1:13" s="35" customFormat="1" ht="15" x14ac:dyDescent="0.2">
      <c r="A5520" s="68" t="s">
        <v>16505</v>
      </c>
      <c r="B5520" s="69" t="s">
        <v>16418</v>
      </c>
      <c r="C5520" s="70" t="s">
        <v>16506</v>
      </c>
      <c r="D5520" s="71" t="s">
        <v>16507</v>
      </c>
      <c r="E5520" s="72">
        <v>6</v>
      </c>
      <c r="F5520" s="73" t="s">
        <v>4258</v>
      </c>
      <c r="G5520" s="74">
        <v>2.0671263999999998E-2</v>
      </c>
      <c r="H5520" s="74">
        <f>'IDS Miami Dry Grocery 2025'!$I5520*'IDS Miami Dry Grocery 2025'!$G5520</f>
        <v>0</v>
      </c>
      <c r="I5520" s="78"/>
      <c r="J5520" s="75">
        <v>68.27</v>
      </c>
      <c r="K5520" s="76">
        <f>IFERROR((#REF!*#REF!)+('IDS Miami Dry Grocery 2025'!$J5520*'IDS Miami Dry Grocery 2025'!$I5520),'IDS Miami Dry Grocery 2025'!$J5520*'IDS Miami Dry Grocery 2025'!$I5520)</f>
        <v>0</v>
      </c>
      <c r="M5520" s="97"/>
    </row>
    <row r="5521" spans="1:13" s="35" customFormat="1" ht="24" x14ac:dyDescent="0.2">
      <c r="A5521" s="68" t="s">
        <v>16508</v>
      </c>
      <c r="B5521" s="69" t="s">
        <v>16418</v>
      </c>
      <c r="C5521" s="70" t="s">
        <v>16509</v>
      </c>
      <c r="D5521" s="71" t="s">
        <v>16510</v>
      </c>
      <c r="E5521" s="72">
        <v>6</v>
      </c>
      <c r="F5521" s="73" t="s">
        <v>4258</v>
      </c>
      <c r="G5521" s="74">
        <v>2.0671263999999998E-2</v>
      </c>
      <c r="H5521" s="74">
        <f>'IDS Miami Dry Grocery 2025'!$I5521*'IDS Miami Dry Grocery 2025'!$G5521</f>
        <v>0</v>
      </c>
      <c r="I5521" s="78"/>
      <c r="J5521" s="75">
        <v>68.27</v>
      </c>
      <c r="K5521" s="76">
        <f>IFERROR((#REF!*#REF!)+('IDS Miami Dry Grocery 2025'!$J5521*'IDS Miami Dry Grocery 2025'!$I5521),'IDS Miami Dry Grocery 2025'!$J5521*'IDS Miami Dry Grocery 2025'!$I5521)</f>
        <v>0</v>
      </c>
      <c r="M5521" s="97"/>
    </row>
    <row r="5522" spans="1:13" s="35" customFormat="1" ht="15" x14ac:dyDescent="0.2">
      <c r="A5522" s="68" t="s">
        <v>16511</v>
      </c>
      <c r="B5522" s="69" t="s">
        <v>16418</v>
      </c>
      <c r="C5522" s="70" t="s">
        <v>16512</v>
      </c>
      <c r="D5522" s="71" t="s">
        <v>16513</v>
      </c>
      <c r="E5522" s="72">
        <v>6</v>
      </c>
      <c r="F5522" s="73" t="s">
        <v>4258</v>
      </c>
      <c r="G5522" s="74">
        <v>2.0671263999999998E-2</v>
      </c>
      <c r="H5522" s="74">
        <f>'IDS Miami Dry Grocery 2025'!$I5522*'IDS Miami Dry Grocery 2025'!$G5522</f>
        <v>0</v>
      </c>
      <c r="I5522" s="78"/>
      <c r="J5522" s="75">
        <v>68.27</v>
      </c>
      <c r="K5522" s="76">
        <f>IFERROR((#REF!*#REF!)+('IDS Miami Dry Grocery 2025'!$J5522*'IDS Miami Dry Grocery 2025'!$I5522),'IDS Miami Dry Grocery 2025'!$J5522*'IDS Miami Dry Grocery 2025'!$I5522)</f>
        <v>0</v>
      </c>
      <c r="M5522" s="97"/>
    </row>
    <row r="5523" spans="1:13" s="35" customFormat="1" ht="15" x14ac:dyDescent="0.2">
      <c r="A5523" s="68" t="s">
        <v>16514</v>
      </c>
      <c r="B5523" s="69" t="s">
        <v>16418</v>
      </c>
      <c r="C5523" s="70" t="s">
        <v>16515</v>
      </c>
      <c r="D5523" s="71" t="s">
        <v>16504</v>
      </c>
      <c r="E5523" s="72">
        <v>6</v>
      </c>
      <c r="F5523" s="73" t="s">
        <v>4258</v>
      </c>
      <c r="G5523" s="74">
        <v>2.0671263999999998E-2</v>
      </c>
      <c r="H5523" s="74">
        <f>'IDS Miami Dry Grocery 2025'!$I5523*'IDS Miami Dry Grocery 2025'!$G5523</f>
        <v>0</v>
      </c>
      <c r="I5523" s="78"/>
      <c r="J5523" s="75">
        <v>68.27</v>
      </c>
      <c r="K5523" s="76">
        <f>IFERROR((#REF!*#REF!)+('IDS Miami Dry Grocery 2025'!$J5523*'IDS Miami Dry Grocery 2025'!$I5523),'IDS Miami Dry Grocery 2025'!$J5523*'IDS Miami Dry Grocery 2025'!$I5523)</f>
        <v>0</v>
      </c>
      <c r="M5523" s="97"/>
    </row>
    <row r="5524" spans="1:13" s="35" customFormat="1" ht="15" x14ac:dyDescent="0.2">
      <c r="A5524" s="68" t="s">
        <v>16516</v>
      </c>
      <c r="B5524" s="69" t="s">
        <v>16418</v>
      </c>
      <c r="C5524" s="70" t="s">
        <v>16517</v>
      </c>
      <c r="D5524" s="71" t="s">
        <v>16518</v>
      </c>
      <c r="E5524" s="72">
        <v>6</v>
      </c>
      <c r="F5524" s="73" t="s">
        <v>4258</v>
      </c>
      <c r="G5524" s="74">
        <v>2.0671263999999998E-2</v>
      </c>
      <c r="H5524" s="74">
        <f>'IDS Miami Dry Grocery 2025'!$I5524*'IDS Miami Dry Grocery 2025'!$G5524</f>
        <v>0</v>
      </c>
      <c r="I5524" s="78"/>
      <c r="J5524" s="75">
        <v>68.27</v>
      </c>
      <c r="K5524" s="76">
        <f>IFERROR((#REF!*#REF!)+('IDS Miami Dry Grocery 2025'!$J5524*'IDS Miami Dry Grocery 2025'!$I5524),'IDS Miami Dry Grocery 2025'!$J5524*'IDS Miami Dry Grocery 2025'!$I5524)</f>
        <v>0</v>
      </c>
      <c r="M5524" s="97"/>
    </row>
    <row r="5525" spans="1:13" s="35" customFormat="1" ht="24" x14ac:dyDescent="0.2">
      <c r="A5525" s="68" t="s">
        <v>16519</v>
      </c>
      <c r="B5525" s="69" t="s">
        <v>16418</v>
      </c>
      <c r="C5525" s="70" t="s">
        <v>16520</v>
      </c>
      <c r="D5525" s="71" t="s">
        <v>16521</v>
      </c>
      <c r="E5525" s="72">
        <v>6</v>
      </c>
      <c r="F5525" s="73" t="s">
        <v>3475</v>
      </c>
      <c r="G5525" s="74">
        <v>2.3786111999999998E-2</v>
      </c>
      <c r="H5525" s="74">
        <f>'IDS Miami Dry Grocery 2025'!$I5525*'IDS Miami Dry Grocery 2025'!$G5525</f>
        <v>0</v>
      </c>
      <c r="I5525" s="78"/>
      <c r="J5525" s="75">
        <v>68.27</v>
      </c>
      <c r="K5525" s="76">
        <f>IFERROR((#REF!*#REF!)+('IDS Miami Dry Grocery 2025'!$J5525*'IDS Miami Dry Grocery 2025'!$I5525),'IDS Miami Dry Grocery 2025'!$J5525*'IDS Miami Dry Grocery 2025'!$I5525)</f>
        <v>0</v>
      </c>
      <c r="M5525" s="97"/>
    </row>
    <row r="5526" spans="1:13" s="35" customFormat="1" ht="24" x14ac:dyDescent="0.2">
      <c r="A5526" s="68" t="s">
        <v>16522</v>
      </c>
      <c r="B5526" s="69" t="s">
        <v>16418</v>
      </c>
      <c r="C5526" s="70" t="s">
        <v>16523</v>
      </c>
      <c r="D5526" s="71" t="s">
        <v>16510</v>
      </c>
      <c r="E5526" s="72">
        <v>6</v>
      </c>
      <c r="F5526" s="73" t="s">
        <v>660</v>
      </c>
      <c r="G5526" s="74">
        <v>1.1609887999999999E-2</v>
      </c>
      <c r="H5526" s="74">
        <f>'IDS Miami Dry Grocery 2025'!$I5526*'IDS Miami Dry Grocery 2025'!$G5526</f>
        <v>0</v>
      </c>
      <c r="I5526" s="78"/>
      <c r="J5526" s="75">
        <v>44.39</v>
      </c>
      <c r="K5526" s="76">
        <f>IFERROR((#REF!*#REF!)+('IDS Miami Dry Grocery 2025'!$J5526*'IDS Miami Dry Grocery 2025'!$I5526),'IDS Miami Dry Grocery 2025'!$J5526*'IDS Miami Dry Grocery 2025'!$I5526)</f>
        <v>0</v>
      </c>
      <c r="M5526" s="97"/>
    </row>
    <row r="5527" spans="1:13" s="35" customFormat="1" ht="15" x14ac:dyDescent="0.2">
      <c r="A5527" s="68" t="s">
        <v>16524</v>
      </c>
      <c r="B5527" s="69" t="s">
        <v>16418</v>
      </c>
      <c r="C5527" s="70">
        <v>732913555017</v>
      </c>
      <c r="D5527" s="71" t="s">
        <v>16525</v>
      </c>
      <c r="E5527" s="72">
        <v>12</v>
      </c>
      <c r="F5527" s="73" t="s">
        <v>6236</v>
      </c>
      <c r="G5527" s="74">
        <v>0</v>
      </c>
      <c r="H5527" s="74">
        <f>'IDS Miami Dry Grocery 2025'!$I5527*'IDS Miami Dry Grocery 2025'!$G5527</f>
        <v>0</v>
      </c>
      <c r="I5527" s="78"/>
      <c r="J5527" s="75">
        <v>90.27</v>
      </c>
      <c r="K5527" s="76">
        <f>IFERROR((#REF!*#REF!)+('IDS Miami Dry Grocery 2025'!$J5527*'IDS Miami Dry Grocery 2025'!$I5527),'IDS Miami Dry Grocery 2025'!$J5527*'IDS Miami Dry Grocery 2025'!$I5527)</f>
        <v>0</v>
      </c>
      <c r="M5527" s="97"/>
    </row>
    <row r="5528" spans="1:13" s="35" customFormat="1" ht="15" x14ac:dyDescent="0.2">
      <c r="A5528" s="68" t="s">
        <v>16526</v>
      </c>
      <c r="B5528" s="69" t="s">
        <v>16527</v>
      </c>
      <c r="C5528" s="70">
        <v>10080000514889</v>
      </c>
      <c r="D5528" s="71" t="s">
        <v>16528</v>
      </c>
      <c r="E5528" s="72">
        <v>12</v>
      </c>
      <c r="F5528" s="73" t="s">
        <v>2405</v>
      </c>
      <c r="G5528" s="74">
        <v>4.9271231999999995E-3</v>
      </c>
      <c r="H5528" s="74">
        <f>'IDS Miami Dry Grocery 2025'!$I5528*'IDS Miami Dry Grocery 2025'!$G5528</f>
        <v>0</v>
      </c>
      <c r="I5528" s="78"/>
      <c r="J5528" s="75">
        <v>24.56</v>
      </c>
      <c r="K5528" s="76">
        <f>IFERROR((#REF!*#REF!)+('IDS Miami Dry Grocery 2025'!$J5528*'IDS Miami Dry Grocery 2025'!$I5528),'IDS Miami Dry Grocery 2025'!$J5528*'IDS Miami Dry Grocery 2025'!$I5528)</f>
        <v>0</v>
      </c>
      <c r="M5528" s="97"/>
    </row>
    <row r="5529" spans="1:13" s="35" customFormat="1" ht="15" x14ac:dyDescent="0.2">
      <c r="A5529" s="68" t="s">
        <v>16529</v>
      </c>
      <c r="B5529" s="69" t="s">
        <v>16527</v>
      </c>
      <c r="C5529" s="70" t="s">
        <v>16530</v>
      </c>
      <c r="D5529" s="71" t="s">
        <v>16531</v>
      </c>
      <c r="E5529" s="72">
        <v>18</v>
      </c>
      <c r="F5529" s="73" t="s">
        <v>521</v>
      </c>
      <c r="G5529" s="74">
        <v>1.982176E-3</v>
      </c>
      <c r="H5529" s="74">
        <f>'IDS Miami Dry Grocery 2025'!$I5529*'IDS Miami Dry Grocery 2025'!$G5529</f>
        <v>0</v>
      </c>
      <c r="I5529" s="78"/>
      <c r="J5529" s="75">
        <v>51.85</v>
      </c>
      <c r="K5529" s="76">
        <f>IFERROR((#REF!*#REF!)+('IDS Miami Dry Grocery 2025'!$J5529*'IDS Miami Dry Grocery 2025'!$I5529),'IDS Miami Dry Grocery 2025'!$J5529*'IDS Miami Dry Grocery 2025'!$I5529)</f>
        <v>0</v>
      </c>
      <c r="M5529" s="97"/>
    </row>
    <row r="5530" spans="1:13" s="35" customFormat="1" ht="15" x14ac:dyDescent="0.2">
      <c r="A5530" s="68" t="s">
        <v>16532</v>
      </c>
      <c r="B5530" s="69" t="s">
        <v>16527</v>
      </c>
      <c r="C5530" s="70" t="s">
        <v>16533</v>
      </c>
      <c r="D5530" s="71" t="s">
        <v>16534</v>
      </c>
      <c r="E5530" s="72">
        <v>25</v>
      </c>
      <c r="F5530" s="73" t="s">
        <v>521</v>
      </c>
      <c r="G5530" s="74">
        <v>2.83168E-3</v>
      </c>
      <c r="H5530" s="74">
        <f>'IDS Miami Dry Grocery 2025'!$I5530*'IDS Miami Dry Grocery 2025'!$G5530</f>
        <v>0</v>
      </c>
      <c r="I5530" s="78"/>
      <c r="J5530" s="75">
        <v>74.150000000000006</v>
      </c>
      <c r="K5530" s="76">
        <f>IFERROR((#REF!*#REF!)+('IDS Miami Dry Grocery 2025'!$J5530*'IDS Miami Dry Grocery 2025'!$I5530),'IDS Miami Dry Grocery 2025'!$J5530*'IDS Miami Dry Grocery 2025'!$I5530)</f>
        <v>0</v>
      </c>
      <c r="M5530" s="97"/>
    </row>
    <row r="5531" spans="1:13" s="35" customFormat="1" ht="15" x14ac:dyDescent="0.2">
      <c r="A5531" s="68" t="s">
        <v>16535</v>
      </c>
      <c r="B5531" s="69" t="s">
        <v>16527</v>
      </c>
      <c r="C5531" s="70" t="s">
        <v>16536</v>
      </c>
      <c r="D5531" s="71" t="s">
        <v>16537</v>
      </c>
      <c r="E5531" s="72">
        <v>18</v>
      </c>
      <c r="F5531" s="73" t="s">
        <v>446</v>
      </c>
      <c r="G5531" s="74">
        <v>4.813856E-3</v>
      </c>
      <c r="H5531" s="74">
        <f>'IDS Miami Dry Grocery 2025'!$I5531*'IDS Miami Dry Grocery 2025'!$G5531</f>
        <v>0</v>
      </c>
      <c r="I5531" s="78"/>
      <c r="J5531" s="75">
        <v>65.94</v>
      </c>
      <c r="K5531" s="76">
        <f>IFERROR((#REF!*#REF!)+('IDS Miami Dry Grocery 2025'!$J5531*'IDS Miami Dry Grocery 2025'!$I5531),'IDS Miami Dry Grocery 2025'!$J5531*'IDS Miami Dry Grocery 2025'!$I5531)</f>
        <v>0</v>
      </c>
      <c r="M5531" s="97"/>
    </row>
    <row r="5532" spans="1:13" s="35" customFormat="1" ht="15" x14ac:dyDescent="0.2">
      <c r="A5532" s="68" t="s">
        <v>16538</v>
      </c>
      <c r="B5532" s="69" t="s">
        <v>16527</v>
      </c>
      <c r="C5532" s="70" t="s">
        <v>16539</v>
      </c>
      <c r="D5532" s="71" t="s">
        <v>16540</v>
      </c>
      <c r="E5532" s="72">
        <v>24</v>
      </c>
      <c r="F5532" s="73" t="s">
        <v>68</v>
      </c>
      <c r="G5532" s="74">
        <v>1.7273247999999998E-2</v>
      </c>
      <c r="H5532" s="74">
        <f>'IDS Miami Dry Grocery 2025'!$I5532*'IDS Miami Dry Grocery 2025'!$G5532</f>
        <v>0</v>
      </c>
      <c r="I5532" s="78"/>
      <c r="J5532" s="75">
        <v>77.92</v>
      </c>
      <c r="K5532" s="76">
        <f>IFERROR((#REF!*#REF!)+('IDS Miami Dry Grocery 2025'!$J5532*'IDS Miami Dry Grocery 2025'!$I5532),'IDS Miami Dry Grocery 2025'!$J5532*'IDS Miami Dry Grocery 2025'!$I5532)</f>
        <v>0</v>
      </c>
      <c r="M5532" s="97"/>
    </row>
    <row r="5533" spans="1:13" s="35" customFormat="1" ht="15" x14ac:dyDescent="0.2">
      <c r="A5533" s="68" t="s">
        <v>16541</v>
      </c>
      <c r="B5533" s="69" t="s">
        <v>16527</v>
      </c>
      <c r="C5533" s="70" t="s">
        <v>16542</v>
      </c>
      <c r="D5533" s="71" t="s">
        <v>16543</v>
      </c>
      <c r="E5533" s="72">
        <v>12</v>
      </c>
      <c r="F5533" s="73" t="s">
        <v>1850</v>
      </c>
      <c r="G5533" s="74">
        <v>8.4950399999999988E-3</v>
      </c>
      <c r="H5533" s="74">
        <f>'IDS Miami Dry Grocery 2025'!$I5533*'IDS Miami Dry Grocery 2025'!$G5533</f>
        <v>0</v>
      </c>
      <c r="I5533" s="78"/>
      <c r="J5533" s="75">
        <v>64.17</v>
      </c>
      <c r="K5533" s="76">
        <f>IFERROR((#REF!*#REF!)+('IDS Miami Dry Grocery 2025'!$J5533*'IDS Miami Dry Grocery 2025'!$I5533),'IDS Miami Dry Grocery 2025'!$J5533*'IDS Miami Dry Grocery 2025'!$I5533)</f>
        <v>0</v>
      </c>
      <c r="M5533" s="97"/>
    </row>
    <row r="5534" spans="1:13" s="35" customFormat="1" ht="15" x14ac:dyDescent="0.2">
      <c r="A5534" s="68" t="s">
        <v>16544</v>
      </c>
      <c r="B5534" s="69" t="s">
        <v>16527</v>
      </c>
      <c r="C5534" s="70" t="s">
        <v>16545</v>
      </c>
      <c r="D5534" s="71" t="s">
        <v>16546</v>
      </c>
      <c r="E5534" s="72">
        <v>18</v>
      </c>
      <c r="F5534" s="73" t="s">
        <v>446</v>
      </c>
      <c r="G5534" s="74">
        <v>3.1148479999999999E-3</v>
      </c>
      <c r="H5534" s="74">
        <f>'IDS Miami Dry Grocery 2025'!$I5534*'IDS Miami Dry Grocery 2025'!$G5534</f>
        <v>0</v>
      </c>
      <c r="I5534" s="78"/>
      <c r="J5534" s="75">
        <v>28.82</v>
      </c>
      <c r="K5534" s="76">
        <f>IFERROR((#REF!*#REF!)+('IDS Miami Dry Grocery 2025'!$J5534*'IDS Miami Dry Grocery 2025'!$I5534),'IDS Miami Dry Grocery 2025'!$J5534*'IDS Miami Dry Grocery 2025'!$I5534)</f>
        <v>0</v>
      </c>
      <c r="M5534" s="97"/>
    </row>
    <row r="5535" spans="1:13" s="35" customFormat="1" ht="15" x14ac:dyDescent="0.2">
      <c r="A5535" s="68" t="s">
        <v>16547</v>
      </c>
      <c r="B5535" s="69" t="s">
        <v>16527</v>
      </c>
      <c r="C5535" s="70" t="s">
        <v>16548</v>
      </c>
      <c r="D5535" s="71" t="s">
        <v>16549</v>
      </c>
      <c r="E5535" s="72">
        <v>12</v>
      </c>
      <c r="F5535" s="73" t="s">
        <v>64</v>
      </c>
      <c r="G5535" s="74">
        <v>3.3980159999999998E-3</v>
      </c>
      <c r="H5535" s="74">
        <f>'IDS Miami Dry Grocery 2025'!$I5535*'IDS Miami Dry Grocery 2025'!$G5535</f>
        <v>0</v>
      </c>
      <c r="I5535" s="78"/>
      <c r="J5535" s="75">
        <v>39.61</v>
      </c>
      <c r="K5535" s="76">
        <f>IFERROR((#REF!*#REF!)+('IDS Miami Dry Grocery 2025'!$J5535*'IDS Miami Dry Grocery 2025'!$I5535),'IDS Miami Dry Grocery 2025'!$J5535*'IDS Miami Dry Grocery 2025'!$I5535)</f>
        <v>0</v>
      </c>
      <c r="M5535" s="97"/>
    </row>
    <row r="5536" spans="1:13" s="35" customFormat="1" ht="15" x14ac:dyDescent="0.2">
      <c r="A5536" s="68" t="s">
        <v>16550</v>
      </c>
      <c r="B5536" s="69" t="s">
        <v>16527</v>
      </c>
      <c r="C5536" s="70" t="s">
        <v>16551</v>
      </c>
      <c r="D5536" s="71" t="s">
        <v>16552</v>
      </c>
      <c r="E5536" s="72">
        <v>12</v>
      </c>
      <c r="F5536" s="73" t="s">
        <v>185</v>
      </c>
      <c r="G5536" s="74">
        <v>3.6811840000000001E-3</v>
      </c>
      <c r="H5536" s="74">
        <f>'IDS Miami Dry Grocery 2025'!$I5536*'IDS Miami Dry Grocery 2025'!$G5536</f>
        <v>0</v>
      </c>
      <c r="I5536" s="78"/>
      <c r="J5536" s="75">
        <v>24.96</v>
      </c>
      <c r="K5536" s="76">
        <f>IFERROR((#REF!*#REF!)+('IDS Miami Dry Grocery 2025'!$J5536*'IDS Miami Dry Grocery 2025'!$I5536),'IDS Miami Dry Grocery 2025'!$J5536*'IDS Miami Dry Grocery 2025'!$I5536)</f>
        <v>0</v>
      </c>
      <c r="M5536" s="97"/>
    </row>
    <row r="5537" spans="1:13" s="35" customFormat="1" ht="15" x14ac:dyDescent="0.2">
      <c r="A5537" s="68" t="s">
        <v>16553</v>
      </c>
      <c r="B5537" s="69" t="s">
        <v>16527</v>
      </c>
      <c r="C5537" s="70" t="s">
        <v>16554</v>
      </c>
      <c r="D5537" s="71" t="s">
        <v>16555</v>
      </c>
      <c r="E5537" s="72">
        <v>12</v>
      </c>
      <c r="F5537" s="73" t="s">
        <v>185</v>
      </c>
      <c r="G5537" s="74">
        <v>3.6811840000000001E-3</v>
      </c>
      <c r="H5537" s="74">
        <f>'IDS Miami Dry Grocery 2025'!$I5537*'IDS Miami Dry Grocery 2025'!$G5537</f>
        <v>0</v>
      </c>
      <c r="I5537" s="78"/>
      <c r="J5537" s="75">
        <v>24.96</v>
      </c>
      <c r="K5537" s="76">
        <f>IFERROR((#REF!*#REF!)+('IDS Miami Dry Grocery 2025'!$J5537*'IDS Miami Dry Grocery 2025'!$I5537),'IDS Miami Dry Grocery 2025'!$J5537*'IDS Miami Dry Grocery 2025'!$I5537)</f>
        <v>0</v>
      </c>
      <c r="M5537" s="97"/>
    </row>
    <row r="5538" spans="1:13" s="35" customFormat="1" ht="15" x14ac:dyDescent="0.2">
      <c r="A5538" s="68" t="s">
        <v>16556</v>
      </c>
      <c r="B5538" s="69" t="s">
        <v>16527</v>
      </c>
      <c r="C5538" s="70" t="s">
        <v>16557</v>
      </c>
      <c r="D5538" s="71" t="s">
        <v>16558</v>
      </c>
      <c r="E5538" s="72">
        <v>24</v>
      </c>
      <c r="F5538" s="73" t="s">
        <v>86</v>
      </c>
      <c r="G5538" s="74">
        <v>1.3025728E-2</v>
      </c>
      <c r="H5538" s="74">
        <f>'IDS Miami Dry Grocery 2025'!$I5538*'IDS Miami Dry Grocery 2025'!$G5538</f>
        <v>0</v>
      </c>
      <c r="I5538" s="78"/>
      <c r="J5538" s="75">
        <v>91.7</v>
      </c>
      <c r="K5538" s="76">
        <f>IFERROR((#REF!*#REF!)+('IDS Miami Dry Grocery 2025'!$J5538*'IDS Miami Dry Grocery 2025'!$I5538),'IDS Miami Dry Grocery 2025'!$J5538*'IDS Miami Dry Grocery 2025'!$I5538)</f>
        <v>0</v>
      </c>
      <c r="M5538" s="97"/>
    </row>
    <row r="5539" spans="1:13" s="35" customFormat="1" ht="15" x14ac:dyDescent="0.2">
      <c r="A5539" s="68" t="s">
        <v>16559</v>
      </c>
      <c r="B5539" s="69" t="s">
        <v>16527</v>
      </c>
      <c r="C5539" s="70" t="s">
        <v>16560</v>
      </c>
      <c r="D5539" s="71" t="s">
        <v>16561</v>
      </c>
      <c r="E5539" s="72">
        <v>12</v>
      </c>
      <c r="F5539" s="73" t="s">
        <v>185</v>
      </c>
      <c r="G5539" s="74">
        <v>3.3980159999999998E-3</v>
      </c>
      <c r="H5539" s="74">
        <f>'IDS Miami Dry Grocery 2025'!$I5539*'IDS Miami Dry Grocery 2025'!$G5539</f>
        <v>0</v>
      </c>
      <c r="I5539" s="78"/>
      <c r="J5539" s="75">
        <v>24.96</v>
      </c>
      <c r="K5539" s="76">
        <f>IFERROR((#REF!*#REF!)+('IDS Miami Dry Grocery 2025'!$J5539*'IDS Miami Dry Grocery 2025'!$I5539),'IDS Miami Dry Grocery 2025'!$J5539*'IDS Miami Dry Grocery 2025'!$I5539)</f>
        <v>0</v>
      </c>
      <c r="M5539" s="97"/>
    </row>
    <row r="5540" spans="1:13" s="35" customFormat="1" ht="15" x14ac:dyDescent="0.2">
      <c r="A5540" s="68" t="s">
        <v>16562</v>
      </c>
      <c r="B5540" s="69" t="s">
        <v>16527</v>
      </c>
      <c r="C5540" s="70" t="s">
        <v>16563</v>
      </c>
      <c r="D5540" s="71" t="s">
        <v>16564</v>
      </c>
      <c r="E5540" s="72">
        <v>48</v>
      </c>
      <c r="F5540" s="73" t="s">
        <v>64</v>
      </c>
      <c r="G5540" s="74">
        <v>1.7273247999999998E-2</v>
      </c>
      <c r="H5540" s="74">
        <f>'IDS Miami Dry Grocery 2025'!$I5540*'IDS Miami Dry Grocery 2025'!$G5540</f>
        <v>0</v>
      </c>
      <c r="I5540" s="78"/>
      <c r="J5540" s="75">
        <v>68.95</v>
      </c>
      <c r="K5540" s="76">
        <f>IFERROR((#REF!*#REF!)+('IDS Miami Dry Grocery 2025'!$J5540*'IDS Miami Dry Grocery 2025'!$I5540),'IDS Miami Dry Grocery 2025'!$J5540*'IDS Miami Dry Grocery 2025'!$I5540)</f>
        <v>0</v>
      </c>
      <c r="M5540" s="97"/>
    </row>
    <row r="5541" spans="1:13" s="35" customFormat="1" ht="15" x14ac:dyDescent="0.2">
      <c r="A5541" s="68" t="s">
        <v>16565</v>
      </c>
      <c r="B5541" s="69" t="s">
        <v>16527</v>
      </c>
      <c r="C5541" s="70" t="s">
        <v>16566</v>
      </c>
      <c r="D5541" s="71" t="s">
        <v>2456</v>
      </c>
      <c r="E5541" s="72">
        <v>48</v>
      </c>
      <c r="F5541" s="73" t="s">
        <v>64</v>
      </c>
      <c r="G5541" s="74">
        <v>1.2459392E-2</v>
      </c>
      <c r="H5541" s="74">
        <f>'IDS Miami Dry Grocery 2025'!$I5541*'IDS Miami Dry Grocery 2025'!$G5541</f>
        <v>0</v>
      </c>
      <c r="I5541" s="78"/>
      <c r="J5541" s="75">
        <v>75.09</v>
      </c>
      <c r="K5541" s="76">
        <f>IFERROR((#REF!*#REF!)+('IDS Miami Dry Grocery 2025'!$J5541*'IDS Miami Dry Grocery 2025'!$I5541),'IDS Miami Dry Grocery 2025'!$J5541*'IDS Miami Dry Grocery 2025'!$I5541)</f>
        <v>0</v>
      </c>
      <c r="M5541" s="97"/>
    </row>
    <row r="5542" spans="1:13" s="35" customFormat="1" ht="15" x14ac:dyDescent="0.2">
      <c r="A5542" s="68" t="s">
        <v>16567</v>
      </c>
      <c r="B5542" s="69" t="s">
        <v>16527</v>
      </c>
      <c r="C5542" s="70" t="s">
        <v>16568</v>
      </c>
      <c r="D5542" s="71" t="s">
        <v>16569</v>
      </c>
      <c r="E5542" s="72">
        <v>24</v>
      </c>
      <c r="F5542" s="73" t="s">
        <v>871</v>
      </c>
      <c r="G5542" s="74">
        <v>6.2296959999999998E-3</v>
      </c>
      <c r="H5542" s="74">
        <f>'IDS Miami Dry Grocery 2025'!$I5542*'IDS Miami Dry Grocery 2025'!$G5542</f>
        <v>0</v>
      </c>
      <c r="I5542" s="78"/>
      <c r="J5542" s="75">
        <v>46.43</v>
      </c>
      <c r="K5542" s="76">
        <f>IFERROR((#REF!*#REF!)+('IDS Miami Dry Grocery 2025'!$J5542*'IDS Miami Dry Grocery 2025'!$I5542),'IDS Miami Dry Grocery 2025'!$J5542*'IDS Miami Dry Grocery 2025'!$I5542)</f>
        <v>0</v>
      </c>
      <c r="M5542" s="97"/>
    </row>
    <row r="5543" spans="1:13" s="35" customFormat="1" ht="15" x14ac:dyDescent="0.2">
      <c r="A5543" s="68" t="s">
        <v>16570</v>
      </c>
      <c r="B5543" s="69" t="s">
        <v>16527</v>
      </c>
      <c r="C5543" s="70" t="s">
        <v>16571</v>
      </c>
      <c r="D5543" s="71" t="s">
        <v>16572</v>
      </c>
      <c r="E5543" s="72">
        <v>12</v>
      </c>
      <c r="F5543" s="73" t="s">
        <v>5302</v>
      </c>
      <c r="G5543" s="74">
        <v>5.3801919999999998E-3</v>
      </c>
      <c r="H5543" s="74">
        <f>'IDS Miami Dry Grocery 2025'!$I5543*'IDS Miami Dry Grocery 2025'!$G5543</f>
        <v>0</v>
      </c>
      <c r="I5543" s="78"/>
      <c r="J5543" s="75">
        <v>42.51</v>
      </c>
      <c r="K5543" s="76">
        <f>IFERROR((#REF!*#REF!)+('IDS Miami Dry Grocery 2025'!$J5543*'IDS Miami Dry Grocery 2025'!$I5543),'IDS Miami Dry Grocery 2025'!$J5543*'IDS Miami Dry Grocery 2025'!$I5543)</f>
        <v>0</v>
      </c>
      <c r="M5543" s="97"/>
    </row>
    <row r="5544" spans="1:13" s="35" customFormat="1" ht="15" x14ac:dyDescent="0.2">
      <c r="A5544" s="68" t="s">
        <v>16573</v>
      </c>
      <c r="B5544" s="69" t="s">
        <v>16527</v>
      </c>
      <c r="C5544" s="70" t="s">
        <v>16574</v>
      </c>
      <c r="D5544" s="71" t="s">
        <v>16575</v>
      </c>
      <c r="E5544" s="72">
        <v>24</v>
      </c>
      <c r="F5544" s="73" t="s">
        <v>64</v>
      </c>
      <c r="G5544" s="74">
        <v>5.9465279999999995E-3</v>
      </c>
      <c r="H5544" s="74">
        <f>'IDS Miami Dry Grocery 2025'!$I5544*'IDS Miami Dry Grocery 2025'!$G5544</f>
        <v>0</v>
      </c>
      <c r="I5544" s="78"/>
      <c r="J5544" s="75">
        <v>42.35</v>
      </c>
      <c r="K5544" s="76">
        <f>IFERROR((#REF!*#REF!)+('IDS Miami Dry Grocery 2025'!$J5544*'IDS Miami Dry Grocery 2025'!$I5544),'IDS Miami Dry Grocery 2025'!$J5544*'IDS Miami Dry Grocery 2025'!$I5544)</f>
        <v>0</v>
      </c>
      <c r="M5544" s="97"/>
    </row>
    <row r="5545" spans="1:13" s="35" customFormat="1" ht="15" x14ac:dyDescent="0.2">
      <c r="A5545" s="68" t="s">
        <v>16576</v>
      </c>
      <c r="B5545" s="69" t="s">
        <v>16527</v>
      </c>
      <c r="C5545" s="70" t="s">
        <v>16577</v>
      </c>
      <c r="D5545" s="71" t="s">
        <v>16578</v>
      </c>
      <c r="E5545" s="72">
        <v>48</v>
      </c>
      <c r="F5545" s="73" t="s">
        <v>64</v>
      </c>
      <c r="G5545" s="74">
        <v>1.2459392E-2</v>
      </c>
      <c r="H5545" s="74">
        <f>'IDS Miami Dry Grocery 2025'!$I5545*'IDS Miami Dry Grocery 2025'!$G5545</f>
        <v>0</v>
      </c>
      <c r="I5545" s="78"/>
      <c r="J5545" s="75">
        <v>80.58</v>
      </c>
      <c r="K5545" s="76">
        <f>IFERROR((#REF!*#REF!)+('IDS Miami Dry Grocery 2025'!$J5545*'IDS Miami Dry Grocery 2025'!$I5545),'IDS Miami Dry Grocery 2025'!$J5545*'IDS Miami Dry Grocery 2025'!$I5545)</f>
        <v>0</v>
      </c>
      <c r="M5545" s="97"/>
    </row>
    <row r="5546" spans="1:13" s="35" customFormat="1" ht="15" x14ac:dyDescent="0.2">
      <c r="A5546" s="68" t="s">
        <v>16579</v>
      </c>
      <c r="B5546" s="69" t="s">
        <v>16527</v>
      </c>
      <c r="C5546" s="70" t="s">
        <v>16580</v>
      </c>
      <c r="D5546" s="71" t="s">
        <v>16581</v>
      </c>
      <c r="E5546" s="72">
        <v>24</v>
      </c>
      <c r="F5546" s="73" t="s">
        <v>64</v>
      </c>
      <c r="G5546" s="74">
        <v>6.2296959999999998E-3</v>
      </c>
      <c r="H5546" s="74">
        <f>'IDS Miami Dry Grocery 2025'!$I5546*'IDS Miami Dry Grocery 2025'!$G5546</f>
        <v>0</v>
      </c>
      <c r="I5546" s="78"/>
      <c r="J5546" s="75">
        <v>58.35</v>
      </c>
      <c r="K5546" s="76">
        <f>IFERROR((#REF!*#REF!)+('IDS Miami Dry Grocery 2025'!$J5546*'IDS Miami Dry Grocery 2025'!$I5546),'IDS Miami Dry Grocery 2025'!$J5546*'IDS Miami Dry Grocery 2025'!$I5546)</f>
        <v>0</v>
      </c>
      <c r="M5546" s="97"/>
    </row>
    <row r="5547" spans="1:13" s="35" customFormat="1" ht="15" x14ac:dyDescent="0.2">
      <c r="A5547" s="68" t="s">
        <v>16582</v>
      </c>
      <c r="B5547" s="69" t="s">
        <v>16527</v>
      </c>
      <c r="C5547" s="70" t="s">
        <v>16583</v>
      </c>
      <c r="D5547" s="71" t="s">
        <v>16584</v>
      </c>
      <c r="E5547" s="72">
        <v>48</v>
      </c>
      <c r="F5547" s="73" t="s">
        <v>64</v>
      </c>
      <c r="G5547" s="74">
        <v>1.1609887999999999E-2</v>
      </c>
      <c r="H5547" s="74">
        <f>'IDS Miami Dry Grocery 2025'!$I5547*'IDS Miami Dry Grocery 2025'!$G5547</f>
        <v>0</v>
      </c>
      <c r="I5547" s="78"/>
      <c r="J5547" s="75">
        <v>127.83</v>
      </c>
      <c r="K5547" s="76">
        <f>IFERROR((#REF!*#REF!)+('IDS Miami Dry Grocery 2025'!$J5547*'IDS Miami Dry Grocery 2025'!$I5547),'IDS Miami Dry Grocery 2025'!$J5547*'IDS Miami Dry Grocery 2025'!$I5547)</f>
        <v>0</v>
      </c>
      <c r="M5547" s="97"/>
    </row>
    <row r="5548" spans="1:13" s="35" customFormat="1" ht="15" x14ac:dyDescent="0.2">
      <c r="A5548" s="68" t="s">
        <v>16585</v>
      </c>
      <c r="B5548" s="69" t="s">
        <v>16527</v>
      </c>
      <c r="C5548" s="70" t="s">
        <v>16586</v>
      </c>
      <c r="D5548" s="71" t="s">
        <v>16587</v>
      </c>
      <c r="E5548" s="72">
        <v>48</v>
      </c>
      <c r="F5548" s="73" t="s">
        <v>64</v>
      </c>
      <c r="G5548" s="74">
        <v>1.1893055999999999E-2</v>
      </c>
      <c r="H5548" s="74">
        <f>'IDS Miami Dry Grocery 2025'!$I5548*'IDS Miami Dry Grocery 2025'!$G5548</f>
        <v>0</v>
      </c>
      <c r="I5548" s="78"/>
      <c r="J5548" s="75">
        <v>127.83</v>
      </c>
      <c r="K5548" s="76">
        <f>IFERROR((#REF!*#REF!)+('IDS Miami Dry Grocery 2025'!$J5548*'IDS Miami Dry Grocery 2025'!$I5548),'IDS Miami Dry Grocery 2025'!$J5548*'IDS Miami Dry Grocery 2025'!$I5548)</f>
        <v>0</v>
      </c>
      <c r="M5548" s="97"/>
    </row>
    <row r="5549" spans="1:13" s="35" customFormat="1" ht="15" x14ac:dyDescent="0.2">
      <c r="A5549" s="68" t="s">
        <v>16588</v>
      </c>
      <c r="B5549" s="69" t="s">
        <v>16527</v>
      </c>
      <c r="C5549" s="70" t="s">
        <v>16589</v>
      </c>
      <c r="D5549" s="71" t="s">
        <v>16590</v>
      </c>
      <c r="E5549" s="72">
        <v>48</v>
      </c>
      <c r="F5549" s="73" t="s">
        <v>64</v>
      </c>
      <c r="G5549" s="74">
        <v>1.1893055999999999E-2</v>
      </c>
      <c r="H5549" s="74">
        <f>'IDS Miami Dry Grocery 2025'!$I5549*'IDS Miami Dry Grocery 2025'!$G5549</f>
        <v>0</v>
      </c>
      <c r="I5549" s="78"/>
      <c r="J5549" s="75">
        <v>78.7</v>
      </c>
      <c r="K5549" s="76">
        <f>IFERROR((#REF!*#REF!)+('IDS Miami Dry Grocery 2025'!$J5549*'IDS Miami Dry Grocery 2025'!$I5549),'IDS Miami Dry Grocery 2025'!$J5549*'IDS Miami Dry Grocery 2025'!$I5549)</f>
        <v>0</v>
      </c>
      <c r="M5549" s="97"/>
    </row>
    <row r="5550" spans="1:13" s="35" customFormat="1" ht="15" x14ac:dyDescent="0.2">
      <c r="A5550" s="68" t="s">
        <v>16591</v>
      </c>
      <c r="B5550" s="69" t="s">
        <v>16527</v>
      </c>
      <c r="C5550" s="70" t="s">
        <v>16592</v>
      </c>
      <c r="D5550" s="71" t="s">
        <v>16593</v>
      </c>
      <c r="E5550" s="72">
        <v>48</v>
      </c>
      <c r="F5550" s="73" t="s">
        <v>64</v>
      </c>
      <c r="G5550" s="74">
        <v>1.1609887999999999E-2</v>
      </c>
      <c r="H5550" s="74">
        <f>'IDS Miami Dry Grocery 2025'!$I5550*'IDS Miami Dry Grocery 2025'!$G5550</f>
        <v>0</v>
      </c>
      <c r="I5550" s="78"/>
      <c r="J5550" s="75">
        <v>78.680000000000007</v>
      </c>
      <c r="K5550" s="76">
        <f>IFERROR((#REF!*#REF!)+('IDS Miami Dry Grocery 2025'!$J5550*'IDS Miami Dry Grocery 2025'!$I5550),'IDS Miami Dry Grocery 2025'!$J5550*'IDS Miami Dry Grocery 2025'!$I5550)</f>
        <v>0</v>
      </c>
      <c r="M5550" s="97"/>
    </row>
    <row r="5551" spans="1:13" s="35" customFormat="1" ht="15" x14ac:dyDescent="0.2">
      <c r="A5551" s="68" t="s">
        <v>16594</v>
      </c>
      <c r="B5551" s="69" t="s">
        <v>16527</v>
      </c>
      <c r="C5551" s="70" t="s">
        <v>16595</v>
      </c>
      <c r="D5551" s="71" t="s">
        <v>16596</v>
      </c>
      <c r="E5551" s="72">
        <v>12</v>
      </c>
      <c r="F5551" s="73" t="s">
        <v>64</v>
      </c>
      <c r="G5551" s="74">
        <v>5.3801919999999998E-3</v>
      </c>
      <c r="H5551" s="74">
        <f>'IDS Miami Dry Grocery 2025'!$I5551*'IDS Miami Dry Grocery 2025'!$G5551</f>
        <v>0</v>
      </c>
      <c r="I5551" s="78"/>
      <c r="J5551" s="75">
        <v>45.44</v>
      </c>
      <c r="K5551" s="76">
        <f>IFERROR((#REF!*#REF!)+('IDS Miami Dry Grocery 2025'!$J5551*'IDS Miami Dry Grocery 2025'!$I5551),'IDS Miami Dry Grocery 2025'!$J5551*'IDS Miami Dry Grocery 2025'!$I5551)</f>
        <v>0</v>
      </c>
      <c r="M5551" s="97"/>
    </row>
    <row r="5552" spans="1:13" s="35" customFormat="1" ht="15" x14ac:dyDescent="0.2">
      <c r="A5552" s="68" t="s">
        <v>16597</v>
      </c>
      <c r="B5552" s="69" t="s">
        <v>16527</v>
      </c>
      <c r="C5552" s="70" t="s">
        <v>16598</v>
      </c>
      <c r="D5552" s="71" t="s">
        <v>16599</v>
      </c>
      <c r="E5552" s="72">
        <v>12</v>
      </c>
      <c r="F5552" s="73" t="s">
        <v>8217</v>
      </c>
      <c r="G5552" s="74">
        <v>1.1043552E-2</v>
      </c>
      <c r="H5552" s="74">
        <f>'IDS Miami Dry Grocery 2025'!$I5552*'IDS Miami Dry Grocery 2025'!$G5552</f>
        <v>0</v>
      </c>
      <c r="I5552" s="78"/>
      <c r="J5552" s="75">
        <v>35.159999999999997</v>
      </c>
      <c r="K5552" s="76">
        <f>IFERROR((#REF!*#REF!)+('IDS Miami Dry Grocery 2025'!$J5552*'IDS Miami Dry Grocery 2025'!$I5552),'IDS Miami Dry Grocery 2025'!$J5552*'IDS Miami Dry Grocery 2025'!$I5552)</f>
        <v>0</v>
      </c>
      <c r="M5552" s="97"/>
    </row>
    <row r="5553" spans="1:13" s="35" customFormat="1" ht="15" x14ac:dyDescent="0.2">
      <c r="A5553" s="68" t="s">
        <v>16600</v>
      </c>
      <c r="B5553" s="69" t="s">
        <v>16527</v>
      </c>
      <c r="C5553" s="70" t="s">
        <v>16601</v>
      </c>
      <c r="D5553" s="71" t="s">
        <v>16602</v>
      </c>
      <c r="E5553" s="72">
        <v>12</v>
      </c>
      <c r="F5553" s="73" t="s">
        <v>446</v>
      </c>
      <c r="G5553" s="74">
        <v>2.5485119999999997E-3</v>
      </c>
      <c r="H5553" s="74">
        <f>'IDS Miami Dry Grocery 2025'!$I5553*'IDS Miami Dry Grocery 2025'!$G5553</f>
        <v>0</v>
      </c>
      <c r="I5553" s="78"/>
      <c r="J5553" s="75">
        <v>18.77</v>
      </c>
      <c r="K5553" s="76">
        <f>IFERROR((#REF!*#REF!)+('IDS Miami Dry Grocery 2025'!$J5553*'IDS Miami Dry Grocery 2025'!$I5553),'IDS Miami Dry Grocery 2025'!$J5553*'IDS Miami Dry Grocery 2025'!$I5553)</f>
        <v>0</v>
      </c>
      <c r="M5553" s="97"/>
    </row>
    <row r="5554" spans="1:13" s="35" customFormat="1" ht="15" x14ac:dyDescent="0.2">
      <c r="A5554" s="68" t="s">
        <v>16603</v>
      </c>
      <c r="B5554" s="69" t="s">
        <v>16527</v>
      </c>
      <c r="C5554" s="70">
        <v>10080000495430</v>
      </c>
      <c r="D5554" s="71" t="s">
        <v>16604</v>
      </c>
      <c r="E5554" s="72">
        <v>12</v>
      </c>
      <c r="F5554" s="73" t="s">
        <v>7966</v>
      </c>
      <c r="G5554" s="74">
        <v>1.0760384E-2</v>
      </c>
      <c r="H5554" s="74">
        <f>'IDS Miami Dry Grocery 2025'!$I5554*'IDS Miami Dry Grocery 2025'!$G5554</f>
        <v>0</v>
      </c>
      <c r="I5554" s="78"/>
      <c r="J5554" s="75">
        <v>33.64</v>
      </c>
      <c r="K5554" s="76">
        <f>IFERROR((#REF!*#REF!)+('IDS Miami Dry Grocery 2025'!$J5554*'IDS Miami Dry Grocery 2025'!$I5554),'IDS Miami Dry Grocery 2025'!$J5554*'IDS Miami Dry Grocery 2025'!$I5554)</f>
        <v>0</v>
      </c>
      <c r="M5554" s="97"/>
    </row>
    <row r="5555" spans="1:13" s="35" customFormat="1" ht="15" x14ac:dyDescent="0.2">
      <c r="A5555" s="68" t="s">
        <v>16605</v>
      </c>
      <c r="B5555" s="69" t="s">
        <v>16527</v>
      </c>
      <c r="C5555" s="70">
        <v>10086600240609</v>
      </c>
      <c r="D5555" s="71" t="s">
        <v>16606</v>
      </c>
      <c r="E5555" s="72">
        <v>12</v>
      </c>
      <c r="F5555" s="73" t="s">
        <v>185</v>
      </c>
      <c r="G5555" s="74">
        <v>3.6811840000000001E-3</v>
      </c>
      <c r="H5555" s="74">
        <f>'IDS Miami Dry Grocery 2025'!$I5555*'IDS Miami Dry Grocery 2025'!$G5555</f>
        <v>0</v>
      </c>
      <c r="I5555" s="78"/>
      <c r="J5555" s="75">
        <v>34.99</v>
      </c>
      <c r="K5555" s="76">
        <f>IFERROR((#REF!*#REF!)+('IDS Miami Dry Grocery 2025'!$J5555*'IDS Miami Dry Grocery 2025'!$I5555),'IDS Miami Dry Grocery 2025'!$J5555*'IDS Miami Dry Grocery 2025'!$I5555)</f>
        <v>0</v>
      </c>
      <c r="M5555" s="97"/>
    </row>
    <row r="5556" spans="1:13" s="35" customFormat="1" ht="15" x14ac:dyDescent="0.2">
      <c r="A5556" s="68" t="s">
        <v>16607</v>
      </c>
      <c r="B5556" s="69" t="s">
        <v>16527</v>
      </c>
      <c r="C5556" s="70">
        <v>10086600240647</v>
      </c>
      <c r="D5556" s="71" t="s">
        <v>16608</v>
      </c>
      <c r="E5556" s="72">
        <v>12</v>
      </c>
      <c r="F5556" s="73" t="s">
        <v>185</v>
      </c>
      <c r="G5556" s="74">
        <v>3.6811840000000001E-3</v>
      </c>
      <c r="H5556" s="74">
        <f>'IDS Miami Dry Grocery 2025'!$I5556*'IDS Miami Dry Grocery 2025'!$G5556</f>
        <v>0</v>
      </c>
      <c r="I5556" s="78"/>
      <c r="J5556" s="75">
        <v>34.99</v>
      </c>
      <c r="K5556" s="76">
        <f>IFERROR((#REF!*#REF!)+('IDS Miami Dry Grocery 2025'!$J5556*'IDS Miami Dry Grocery 2025'!$I5556),'IDS Miami Dry Grocery 2025'!$J5556*'IDS Miami Dry Grocery 2025'!$I5556)</f>
        <v>0</v>
      </c>
      <c r="M5556" s="97"/>
    </row>
    <row r="5557" spans="1:13" s="35" customFormat="1" ht="15" x14ac:dyDescent="0.2">
      <c r="A5557" s="68" t="s">
        <v>16609</v>
      </c>
      <c r="B5557" s="69" t="s">
        <v>16610</v>
      </c>
      <c r="C5557" s="70" t="s">
        <v>16611</v>
      </c>
      <c r="D5557" s="71" t="s">
        <v>16612</v>
      </c>
      <c r="E5557" s="72">
        <v>3</v>
      </c>
      <c r="F5557" s="73" t="s">
        <v>12473</v>
      </c>
      <c r="G5557" s="74">
        <v>0</v>
      </c>
      <c r="H5557" s="74">
        <f>'IDS Miami Dry Grocery 2025'!$I5557*'IDS Miami Dry Grocery 2025'!$G5557</f>
        <v>0</v>
      </c>
      <c r="I5557" s="78"/>
      <c r="J5557" s="75">
        <v>26.83</v>
      </c>
      <c r="K5557" s="76">
        <f>IFERROR((#REF!*#REF!)+('IDS Miami Dry Grocery 2025'!$J5557*'IDS Miami Dry Grocery 2025'!$I5557),'IDS Miami Dry Grocery 2025'!$J5557*'IDS Miami Dry Grocery 2025'!$I5557)</f>
        <v>0</v>
      </c>
      <c r="M5557" s="97"/>
    </row>
    <row r="5558" spans="1:13" s="35" customFormat="1" ht="15" x14ac:dyDescent="0.2">
      <c r="A5558" s="68" t="s">
        <v>16613</v>
      </c>
      <c r="B5558" s="69" t="s">
        <v>16610</v>
      </c>
      <c r="C5558" s="70" t="s">
        <v>16614</v>
      </c>
      <c r="D5558" s="71" t="s">
        <v>16615</v>
      </c>
      <c r="E5558" s="72">
        <v>24</v>
      </c>
      <c r="F5558" s="73" t="s">
        <v>15297</v>
      </c>
      <c r="G5558" s="74">
        <v>0</v>
      </c>
      <c r="H5558" s="74">
        <f>'IDS Miami Dry Grocery 2025'!$I5558*'IDS Miami Dry Grocery 2025'!$G5558</f>
        <v>0</v>
      </c>
      <c r="I5558" s="78"/>
      <c r="J5558" s="75">
        <v>19.82</v>
      </c>
      <c r="K5558" s="76">
        <f>IFERROR((#REF!*#REF!)+('IDS Miami Dry Grocery 2025'!$J5558*'IDS Miami Dry Grocery 2025'!$I5558),'IDS Miami Dry Grocery 2025'!$J5558*'IDS Miami Dry Grocery 2025'!$I5558)</f>
        <v>0</v>
      </c>
      <c r="M5558" s="97"/>
    </row>
    <row r="5559" spans="1:13" s="35" customFormat="1" ht="15" x14ac:dyDescent="0.2">
      <c r="A5559" s="68" t="s">
        <v>16616</v>
      </c>
      <c r="B5559" s="69" t="s">
        <v>16610</v>
      </c>
      <c r="C5559" s="70" t="s">
        <v>16617</v>
      </c>
      <c r="D5559" s="71" t="s">
        <v>16618</v>
      </c>
      <c r="E5559" s="72">
        <v>12</v>
      </c>
      <c r="F5559" s="73" t="s">
        <v>6764</v>
      </c>
      <c r="G5559" s="74">
        <v>0</v>
      </c>
      <c r="H5559" s="74">
        <f>'IDS Miami Dry Grocery 2025'!$I5559*'IDS Miami Dry Grocery 2025'!$G5559</f>
        <v>0</v>
      </c>
      <c r="I5559" s="78"/>
      <c r="J5559" s="75">
        <v>17.29</v>
      </c>
      <c r="K5559" s="76">
        <f>IFERROR((#REF!*#REF!)+('IDS Miami Dry Grocery 2025'!$J5559*'IDS Miami Dry Grocery 2025'!$I5559),'IDS Miami Dry Grocery 2025'!$J5559*'IDS Miami Dry Grocery 2025'!$I5559)</f>
        <v>0</v>
      </c>
      <c r="M5559" s="97"/>
    </row>
    <row r="5560" spans="1:13" s="35" customFormat="1" ht="15" x14ac:dyDescent="0.2">
      <c r="A5560" s="68" t="s">
        <v>16619</v>
      </c>
      <c r="B5560" s="69" t="s">
        <v>16610</v>
      </c>
      <c r="C5560" s="70" t="s">
        <v>16620</v>
      </c>
      <c r="D5560" s="71" t="s">
        <v>16621</v>
      </c>
      <c r="E5560" s="72">
        <v>12</v>
      </c>
      <c r="F5560" s="73" t="s">
        <v>6764</v>
      </c>
      <c r="G5560" s="74">
        <v>0</v>
      </c>
      <c r="H5560" s="74">
        <f>'IDS Miami Dry Grocery 2025'!$I5560*'IDS Miami Dry Grocery 2025'!$G5560</f>
        <v>0</v>
      </c>
      <c r="I5560" s="78"/>
      <c r="J5560" s="75">
        <v>17.29</v>
      </c>
      <c r="K5560" s="76">
        <f>IFERROR((#REF!*#REF!)+('IDS Miami Dry Grocery 2025'!$J5560*'IDS Miami Dry Grocery 2025'!$I5560),'IDS Miami Dry Grocery 2025'!$J5560*'IDS Miami Dry Grocery 2025'!$I5560)</f>
        <v>0</v>
      </c>
      <c r="M5560" s="97"/>
    </row>
    <row r="5561" spans="1:13" s="35" customFormat="1" ht="15" x14ac:dyDescent="0.2">
      <c r="A5561" s="68" t="s">
        <v>16622</v>
      </c>
      <c r="B5561" s="69" t="s">
        <v>16610</v>
      </c>
      <c r="C5561" s="70" t="s">
        <v>16623</v>
      </c>
      <c r="D5561" s="71" t="s">
        <v>16624</v>
      </c>
      <c r="E5561" s="72">
        <v>12</v>
      </c>
      <c r="F5561" s="73" t="s">
        <v>6764</v>
      </c>
      <c r="G5561" s="74">
        <v>0</v>
      </c>
      <c r="H5561" s="74">
        <f>'IDS Miami Dry Grocery 2025'!$I5561*'IDS Miami Dry Grocery 2025'!$G5561</f>
        <v>0</v>
      </c>
      <c r="I5561" s="78"/>
      <c r="J5561" s="75">
        <v>17.29</v>
      </c>
      <c r="K5561" s="76">
        <f>IFERROR((#REF!*#REF!)+('IDS Miami Dry Grocery 2025'!$J5561*'IDS Miami Dry Grocery 2025'!$I5561),'IDS Miami Dry Grocery 2025'!$J5561*'IDS Miami Dry Grocery 2025'!$I5561)</f>
        <v>0</v>
      </c>
      <c r="M5561" s="97"/>
    </row>
    <row r="5562" spans="1:13" s="35" customFormat="1" ht="15" x14ac:dyDescent="0.2">
      <c r="A5562" s="68" t="s">
        <v>16625</v>
      </c>
      <c r="B5562" s="69" t="s">
        <v>16610</v>
      </c>
      <c r="C5562" s="70" t="s">
        <v>16626</v>
      </c>
      <c r="D5562" s="71" t="s">
        <v>16627</v>
      </c>
      <c r="E5562" s="72">
        <v>24</v>
      </c>
      <c r="F5562" s="73" t="s">
        <v>15304</v>
      </c>
      <c r="G5562" s="74">
        <v>0</v>
      </c>
      <c r="H5562" s="74">
        <f>'IDS Miami Dry Grocery 2025'!$I5562*'IDS Miami Dry Grocery 2025'!$G5562</f>
        <v>0</v>
      </c>
      <c r="I5562" s="78"/>
      <c r="J5562" s="75">
        <v>17.02</v>
      </c>
      <c r="K5562" s="76">
        <f>IFERROR((#REF!*#REF!)+('IDS Miami Dry Grocery 2025'!$J5562*'IDS Miami Dry Grocery 2025'!$I5562),'IDS Miami Dry Grocery 2025'!$J5562*'IDS Miami Dry Grocery 2025'!$I5562)</f>
        <v>0</v>
      </c>
      <c r="M5562" s="97"/>
    </row>
    <row r="5563" spans="1:13" s="35" customFormat="1" ht="15" x14ac:dyDescent="0.2">
      <c r="A5563" s="68" t="s">
        <v>16629</v>
      </c>
      <c r="B5563" s="69" t="s">
        <v>16610</v>
      </c>
      <c r="C5563" s="70" t="s">
        <v>16630</v>
      </c>
      <c r="D5563" s="71" t="s">
        <v>16628</v>
      </c>
      <c r="E5563" s="72">
        <v>24</v>
      </c>
      <c r="F5563" s="73" t="s">
        <v>16631</v>
      </c>
      <c r="G5563" s="74">
        <v>0</v>
      </c>
      <c r="H5563" s="74">
        <f>'IDS Miami Dry Grocery 2025'!$I5563*'IDS Miami Dry Grocery 2025'!$G5563</f>
        <v>0</v>
      </c>
      <c r="I5563" s="78"/>
      <c r="J5563" s="75">
        <v>8.33</v>
      </c>
      <c r="K5563" s="76">
        <f>IFERROR((#REF!*#REF!)+('IDS Miami Dry Grocery 2025'!$J5563*'IDS Miami Dry Grocery 2025'!$I5563),'IDS Miami Dry Grocery 2025'!$J5563*'IDS Miami Dry Grocery 2025'!$I5563)</f>
        <v>0</v>
      </c>
      <c r="M5563" s="97"/>
    </row>
    <row r="5564" spans="1:13" s="35" customFormat="1" ht="15" x14ac:dyDescent="0.2">
      <c r="A5564" s="68" t="s">
        <v>16632</v>
      </c>
      <c r="B5564" s="69" t="s">
        <v>16610</v>
      </c>
      <c r="C5564" s="70" t="s">
        <v>16633</v>
      </c>
      <c r="D5564" s="71" t="s">
        <v>16628</v>
      </c>
      <c r="E5564" s="72">
        <v>6</v>
      </c>
      <c r="F5564" s="73" t="s">
        <v>10502</v>
      </c>
      <c r="G5564" s="74">
        <v>0</v>
      </c>
      <c r="H5564" s="74">
        <f>'IDS Miami Dry Grocery 2025'!$I5564*'IDS Miami Dry Grocery 2025'!$G5564</f>
        <v>0</v>
      </c>
      <c r="I5564" s="78"/>
      <c r="J5564" s="75">
        <v>14.42</v>
      </c>
      <c r="K5564" s="76">
        <f>IFERROR((#REF!*#REF!)+('IDS Miami Dry Grocery 2025'!$J5564*'IDS Miami Dry Grocery 2025'!$I5564),'IDS Miami Dry Grocery 2025'!$J5564*'IDS Miami Dry Grocery 2025'!$I5564)</f>
        <v>0</v>
      </c>
      <c r="M5564" s="97"/>
    </row>
    <row r="5565" spans="1:13" s="35" customFormat="1" ht="15" x14ac:dyDescent="0.2">
      <c r="A5565" s="68" t="s">
        <v>16634</v>
      </c>
      <c r="B5565" s="69" t="s">
        <v>16610</v>
      </c>
      <c r="C5565" s="70">
        <v>786162001528</v>
      </c>
      <c r="D5565" s="71" t="s">
        <v>16635</v>
      </c>
      <c r="E5565" s="72">
        <v>24</v>
      </c>
      <c r="F5565" s="73" t="s">
        <v>16636</v>
      </c>
      <c r="G5565" s="74">
        <v>0</v>
      </c>
      <c r="H5565" s="74">
        <f>'IDS Miami Dry Grocery 2025'!$I5565*'IDS Miami Dry Grocery 2025'!$G5565</f>
        <v>0</v>
      </c>
      <c r="I5565" s="78"/>
      <c r="J5565" s="75">
        <v>41.37</v>
      </c>
      <c r="K5565" s="76">
        <f>IFERROR((#REF!*#REF!)+('IDS Miami Dry Grocery 2025'!$J5565*'IDS Miami Dry Grocery 2025'!$I5565),'IDS Miami Dry Grocery 2025'!$J5565*'IDS Miami Dry Grocery 2025'!$I5565)</f>
        <v>0</v>
      </c>
      <c r="M5565" s="97"/>
    </row>
    <row r="5566" spans="1:13" s="35" customFormat="1" ht="24" x14ac:dyDescent="0.2">
      <c r="A5566" s="68" t="s">
        <v>16638</v>
      </c>
      <c r="B5566" s="69" t="s">
        <v>16610</v>
      </c>
      <c r="C5566" s="70" t="s">
        <v>16639</v>
      </c>
      <c r="D5566" s="71" t="s">
        <v>16640</v>
      </c>
      <c r="E5566" s="72">
        <v>12</v>
      </c>
      <c r="F5566" s="73" t="s">
        <v>10611</v>
      </c>
      <c r="G5566" s="74">
        <v>5.9465279999999995E-3</v>
      </c>
      <c r="H5566" s="74">
        <f>'IDS Miami Dry Grocery 2025'!$I5566*'IDS Miami Dry Grocery 2025'!$G5566</f>
        <v>0</v>
      </c>
      <c r="I5566" s="78"/>
      <c r="J5566" s="75">
        <v>57.19</v>
      </c>
      <c r="K5566" s="76">
        <f>IFERROR((#REF!*#REF!)+('IDS Miami Dry Grocery 2025'!$J5566*'IDS Miami Dry Grocery 2025'!$I5566),'IDS Miami Dry Grocery 2025'!$J5566*'IDS Miami Dry Grocery 2025'!$I5566)</f>
        <v>0</v>
      </c>
      <c r="M5566" s="97"/>
    </row>
    <row r="5567" spans="1:13" s="35" customFormat="1" ht="15" x14ac:dyDescent="0.2">
      <c r="A5567" s="68" t="s">
        <v>16641</v>
      </c>
      <c r="B5567" s="69" t="s">
        <v>16610</v>
      </c>
      <c r="C5567" s="70" t="s">
        <v>16642</v>
      </c>
      <c r="D5567" s="71" t="s">
        <v>16643</v>
      </c>
      <c r="E5567" s="72">
        <v>12</v>
      </c>
      <c r="F5567" s="73" t="s">
        <v>10611</v>
      </c>
      <c r="G5567" s="74">
        <v>4.2475199999999994E-3</v>
      </c>
      <c r="H5567" s="74">
        <f>'IDS Miami Dry Grocery 2025'!$I5567*'IDS Miami Dry Grocery 2025'!$G5567</f>
        <v>0</v>
      </c>
      <c r="I5567" s="78"/>
      <c r="J5567" s="75">
        <v>57.19</v>
      </c>
      <c r="K5567" s="76">
        <f>IFERROR((#REF!*#REF!)+('IDS Miami Dry Grocery 2025'!$J5567*'IDS Miami Dry Grocery 2025'!$I5567),'IDS Miami Dry Grocery 2025'!$J5567*'IDS Miami Dry Grocery 2025'!$I5567)</f>
        <v>0</v>
      </c>
      <c r="M5567" s="97"/>
    </row>
    <row r="5568" spans="1:13" s="35" customFormat="1" ht="15" x14ac:dyDescent="0.2">
      <c r="A5568" s="68" t="s">
        <v>16644</v>
      </c>
      <c r="B5568" s="69" t="s">
        <v>16610</v>
      </c>
      <c r="C5568" s="70" t="s">
        <v>16645</v>
      </c>
      <c r="D5568" s="71" t="s">
        <v>16646</v>
      </c>
      <c r="E5568" s="72">
        <v>12</v>
      </c>
      <c r="F5568" s="73" t="s">
        <v>10611</v>
      </c>
      <c r="G5568" s="74">
        <v>5.9465279999999995E-3</v>
      </c>
      <c r="H5568" s="74">
        <f>'IDS Miami Dry Grocery 2025'!$I5568*'IDS Miami Dry Grocery 2025'!$G5568</f>
        <v>0</v>
      </c>
      <c r="I5568" s="78"/>
      <c r="J5568" s="75">
        <v>57.19</v>
      </c>
      <c r="K5568" s="76">
        <f>IFERROR((#REF!*#REF!)+('IDS Miami Dry Grocery 2025'!$J5568*'IDS Miami Dry Grocery 2025'!$I5568),'IDS Miami Dry Grocery 2025'!$J5568*'IDS Miami Dry Grocery 2025'!$I5568)</f>
        <v>0</v>
      </c>
      <c r="M5568" s="97"/>
    </row>
    <row r="5569" spans="1:13" s="35" customFormat="1" ht="15" x14ac:dyDescent="0.2">
      <c r="A5569" s="68" t="s">
        <v>16647</v>
      </c>
      <c r="B5569" s="69" t="s">
        <v>16610</v>
      </c>
      <c r="C5569" s="70" t="s">
        <v>16648</v>
      </c>
      <c r="D5569" s="71" t="s">
        <v>16649</v>
      </c>
      <c r="E5569" s="72">
        <v>12</v>
      </c>
      <c r="F5569" s="73" t="s">
        <v>10611</v>
      </c>
      <c r="G5569" s="74">
        <v>5.9465279999999995E-3</v>
      </c>
      <c r="H5569" s="74">
        <f>'IDS Miami Dry Grocery 2025'!$I5569*'IDS Miami Dry Grocery 2025'!$G5569</f>
        <v>0</v>
      </c>
      <c r="I5569" s="78"/>
      <c r="J5569" s="75">
        <v>57.19</v>
      </c>
      <c r="K5569" s="76">
        <f>IFERROR((#REF!*#REF!)+('IDS Miami Dry Grocery 2025'!$J5569*'IDS Miami Dry Grocery 2025'!$I5569),'IDS Miami Dry Grocery 2025'!$J5569*'IDS Miami Dry Grocery 2025'!$I5569)</f>
        <v>0</v>
      </c>
      <c r="M5569" s="97"/>
    </row>
    <row r="5570" spans="1:13" s="35" customFormat="1" ht="15" x14ac:dyDescent="0.2">
      <c r="A5570" s="68" t="s">
        <v>16650</v>
      </c>
      <c r="B5570" s="69" t="s">
        <v>16610</v>
      </c>
      <c r="C5570" s="70" t="s">
        <v>16651</v>
      </c>
      <c r="D5570" s="71" t="s">
        <v>16652</v>
      </c>
      <c r="E5570" s="72">
        <v>12</v>
      </c>
      <c r="F5570" s="73" t="s">
        <v>10611</v>
      </c>
      <c r="G5570" s="74">
        <v>5.9465279999999995E-3</v>
      </c>
      <c r="H5570" s="74">
        <f>'IDS Miami Dry Grocery 2025'!$I5570*'IDS Miami Dry Grocery 2025'!$G5570</f>
        <v>0</v>
      </c>
      <c r="I5570" s="78"/>
      <c r="J5570" s="75">
        <v>57.19</v>
      </c>
      <c r="K5570" s="76">
        <f>IFERROR((#REF!*#REF!)+('IDS Miami Dry Grocery 2025'!$J5570*'IDS Miami Dry Grocery 2025'!$I5570),'IDS Miami Dry Grocery 2025'!$J5570*'IDS Miami Dry Grocery 2025'!$I5570)</f>
        <v>0</v>
      </c>
      <c r="M5570" s="97"/>
    </row>
    <row r="5571" spans="1:13" s="35" customFormat="1" ht="15" x14ac:dyDescent="0.2">
      <c r="A5571" s="68" t="s">
        <v>16653</v>
      </c>
      <c r="B5571" s="69" t="s">
        <v>16610</v>
      </c>
      <c r="C5571" s="70" t="s">
        <v>16654</v>
      </c>
      <c r="D5571" s="71" t="s">
        <v>16655</v>
      </c>
      <c r="E5571" s="72">
        <v>12</v>
      </c>
      <c r="F5571" s="73" t="s">
        <v>10611</v>
      </c>
      <c r="G5571" s="74">
        <v>5.9465279999999995E-3</v>
      </c>
      <c r="H5571" s="74">
        <f>'IDS Miami Dry Grocery 2025'!$I5571*'IDS Miami Dry Grocery 2025'!$G5571</f>
        <v>0</v>
      </c>
      <c r="I5571" s="78"/>
      <c r="J5571" s="75">
        <v>57.19</v>
      </c>
      <c r="K5571" s="76">
        <f>IFERROR((#REF!*#REF!)+('IDS Miami Dry Grocery 2025'!$J5571*'IDS Miami Dry Grocery 2025'!$I5571),'IDS Miami Dry Grocery 2025'!$J5571*'IDS Miami Dry Grocery 2025'!$I5571)</f>
        <v>0</v>
      </c>
      <c r="M5571" s="97"/>
    </row>
    <row r="5572" spans="1:13" s="35" customFormat="1" ht="15" x14ac:dyDescent="0.2">
      <c r="A5572" s="68" t="s">
        <v>16656</v>
      </c>
      <c r="B5572" s="69" t="s">
        <v>16610</v>
      </c>
      <c r="C5572" s="70" t="s">
        <v>16657</v>
      </c>
      <c r="D5572" s="71" t="s">
        <v>16658</v>
      </c>
      <c r="E5572" s="72">
        <v>12</v>
      </c>
      <c r="F5572" s="73" t="s">
        <v>1068</v>
      </c>
      <c r="G5572" s="74">
        <v>1.0873651200000001E-2</v>
      </c>
      <c r="H5572" s="74">
        <f>'IDS Miami Dry Grocery 2025'!$I5572*'IDS Miami Dry Grocery 2025'!$G5572</f>
        <v>0</v>
      </c>
      <c r="I5572" s="78"/>
      <c r="J5572" s="75">
        <v>17.14</v>
      </c>
      <c r="K5572" s="76">
        <f>IFERROR((#REF!*#REF!)+('IDS Miami Dry Grocery 2025'!$J5572*'IDS Miami Dry Grocery 2025'!$I5572),'IDS Miami Dry Grocery 2025'!$J5572*'IDS Miami Dry Grocery 2025'!$I5572)</f>
        <v>0</v>
      </c>
      <c r="M5572" s="97"/>
    </row>
    <row r="5573" spans="1:13" s="35" customFormat="1" ht="15" x14ac:dyDescent="0.2">
      <c r="A5573" s="68" t="s">
        <v>16659</v>
      </c>
      <c r="B5573" s="69" t="s">
        <v>16610</v>
      </c>
      <c r="C5573" s="70">
        <v>856579002927</v>
      </c>
      <c r="D5573" s="71" t="s">
        <v>16660</v>
      </c>
      <c r="E5573" s="72">
        <v>3</v>
      </c>
      <c r="F5573" s="73" t="s">
        <v>16144</v>
      </c>
      <c r="G5573" s="74">
        <v>0</v>
      </c>
      <c r="H5573" s="74">
        <f>'IDS Miami Dry Grocery 2025'!$I5573*'IDS Miami Dry Grocery 2025'!$G5573</f>
        <v>0</v>
      </c>
      <c r="I5573" s="78"/>
      <c r="J5573" s="75">
        <v>26.93</v>
      </c>
      <c r="K5573" s="76">
        <f>IFERROR((#REF!*#REF!)+('IDS Miami Dry Grocery 2025'!$J5573*'IDS Miami Dry Grocery 2025'!$I5573),'IDS Miami Dry Grocery 2025'!$J5573*'IDS Miami Dry Grocery 2025'!$I5573)</f>
        <v>0</v>
      </c>
      <c r="M5573" s="97"/>
    </row>
    <row r="5574" spans="1:13" s="35" customFormat="1" ht="15" x14ac:dyDescent="0.2">
      <c r="A5574" s="68" t="s">
        <v>16661</v>
      </c>
      <c r="B5574" s="69" t="s">
        <v>16610</v>
      </c>
      <c r="C5574" s="70" t="s">
        <v>16662</v>
      </c>
      <c r="D5574" s="71" t="s">
        <v>16663</v>
      </c>
      <c r="E5574" s="72">
        <v>12</v>
      </c>
      <c r="F5574" s="73" t="s">
        <v>1068</v>
      </c>
      <c r="G5574" s="74">
        <v>1.0873651200000001E-2</v>
      </c>
      <c r="H5574" s="74">
        <f>'IDS Miami Dry Grocery 2025'!$I5574*'IDS Miami Dry Grocery 2025'!$G5574</f>
        <v>0</v>
      </c>
      <c r="I5574" s="78"/>
      <c r="J5574" s="75">
        <v>17.14</v>
      </c>
      <c r="K5574" s="76">
        <f>IFERROR((#REF!*#REF!)+('IDS Miami Dry Grocery 2025'!$J5574*'IDS Miami Dry Grocery 2025'!$I5574),'IDS Miami Dry Grocery 2025'!$J5574*'IDS Miami Dry Grocery 2025'!$I5574)</f>
        <v>0</v>
      </c>
      <c r="M5574" s="97"/>
    </row>
    <row r="5575" spans="1:13" s="35" customFormat="1" ht="15" x14ac:dyDescent="0.2">
      <c r="A5575" s="68" t="s">
        <v>16664</v>
      </c>
      <c r="B5575" s="69" t="s">
        <v>16610</v>
      </c>
      <c r="C5575" s="70" t="s">
        <v>16665</v>
      </c>
      <c r="D5575" s="71" t="s">
        <v>16666</v>
      </c>
      <c r="E5575" s="72">
        <v>12</v>
      </c>
      <c r="F5575" s="73" t="s">
        <v>1068</v>
      </c>
      <c r="G5575" s="74">
        <v>1.0873651200000001E-2</v>
      </c>
      <c r="H5575" s="74">
        <f>'IDS Miami Dry Grocery 2025'!$I5575*'IDS Miami Dry Grocery 2025'!$G5575</f>
        <v>0</v>
      </c>
      <c r="I5575" s="78"/>
      <c r="J5575" s="75">
        <v>17.14</v>
      </c>
      <c r="K5575" s="76">
        <f>IFERROR((#REF!*#REF!)+('IDS Miami Dry Grocery 2025'!$J5575*'IDS Miami Dry Grocery 2025'!$I5575),'IDS Miami Dry Grocery 2025'!$J5575*'IDS Miami Dry Grocery 2025'!$I5575)</f>
        <v>0</v>
      </c>
      <c r="M5575" s="97"/>
    </row>
    <row r="5576" spans="1:13" s="35" customFormat="1" ht="15" x14ac:dyDescent="0.2">
      <c r="A5576" s="68" t="s">
        <v>16667</v>
      </c>
      <c r="B5576" s="69" t="s">
        <v>16610</v>
      </c>
      <c r="C5576" s="70" t="s">
        <v>16668</v>
      </c>
      <c r="D5576" s="71" t="s">
        <v>16669</v>
      </c>
      <c r="E5576" s="72">
        <v>12</v>
      </c>
      <c r="F5576" s="73" t="s">
        <v>1068</v>
      </c>
      <c r="G5576" s="74">
        <v>1.3592064000000001E-3</v>
      </c>
      <c r="H5576" s="74">
        <f>'IDS Miami Dry Grocery 2025'!$I5576*'IDS Miami Dry Grocery 2025'!$G5576</f>
        <v>0</v>
      </c>
      <c r="I5576" s="78"/>
      <c r="J5576" s="75">
        <v>17.14</v>
      </c>
      <c r="K5576" s="76">
        <f>IFERROR((#REF!*#REF!)+('IDS Miami Dry Grocery 2025'!$J5576*'IDS Miami Dry Grocery 2025'!$I5576),'IDS Miami Dry Grocery 2025'!$J5576*'IDS Miami Dry Grocery 2025'!$I5576)</f>
        <v>0</v>
      </c>
      <c r="M5576" s="97"/>
    </row>
    <row r="5577" spans="1:13" s="35" customFormat="1" ht="15" x14ac:dyDescent="0.2">
      <c r="A5577" s="68" t="s">
        <v>16670</v>
      </c>
      <c r="B5577" s="69" t="s">
        <v>16610</v>
      </c>
      <c r="C5577" s="70" t="s">
        <v>16671</v>
      </c>
      <c r="D5577" s="71" t="s">
        <v>16672</v>
      </c>
      <c r="E5577" s="72">
        <v>12</v>
      </c>
      <c r="F5577" s="73" t="s">
        <v>1068</v>
      </c>
      <c r="G5577" s="74">
        <v>1.0873651200000001E-2</v>
      </c>
      <c r="H5577" s="74">
        <f>'IDS Miami Dry Grocery 2025'!$I5577*'IDS Miami Dry Grocery 2025'!$G5577</f>
        <v>0</v>
      </c>
      <c r="I5577" s="78"/>
      <c r="J5577" s="75">
        <v>17.14</v>
      </c>
      <c r="K5577" s="76">
        <f>IFERROR((#REF!*#REF!)+('IDS Miami Dry Grocery 2025'!$J5577*'IDS Miami Dry Grocery 2025'!$I5577),'IDS Miami Dry Grocery 2025'!$J5577*'IDS Miami Dry Grocery 2025'!$I5577)</f>
        <v>0</v>
      </c>
      <c r="M5577" s="97"/>
    </row>
    <row r="5578" spans="1:13" s="35" customFormat="1" ht="15" x14ac:dyDescent="0.2">
      <c r="A5578" s="68" t="s">
        <v>16673</v>
      </c>
      <c r="B5578" s="69" t="s">
        <v>16610</v>
      </c>
      <c r="C5578" s="70" t="s">
        <v>16674</v>
      </c>
      <c r="D5578" s="71" t="s">
        <v>16675</v>
      </c>
      <c r="E5578" s="72">
        <v>12</v>
      </c>
      <c r="F5578" s="73" t="s">
        <v>497</v>
      </c>
      <c r="G5578" s="74">
        <v>1.0873651200000001E-2</v>
      </c>
      <c r="H5578" s="74">
        <f>'IDS Miami Dry Grocery 2025'!$I5578*'IDS Miami Dry Grocery 2025'!$G5578</f>
        <v>0</v>
      </c>
      <c r="I5578" s="78"/>
      <c r="J5578" s="75">
        <v>19.22</v>
      </c>
      <c r="K5578" s="76">
        <f>IFERROR((#REF!*#REF!)+('IDS Miami Dry Grocery 2025'!$J5578*'IDS Miami Dry Grocery 2025'!$I5578),'IDS Miami Dry Grocery 2025'!$J5578*'IDS Miami Dry Grocery 2025'!$I5578)</f>
        <v>0</v>
      </c>
      <c r="M5578" s="97"/>
    </row>
    <row r="5579" spans="1:13" s="35" customFormat="1" ht="15" x14ac:dyDescent="0.2">
      <c r="A5579" s="68" t="s">
        <v>16676</v>
      </c>
      <c r="B5579" s="69" t="s">
        <v>16610</v>
      </c>
      <c r="C5579" s="70" t="s">
        <v>16677</v>
      </c>
      <c r="D5579" s="71" t="s">
        <v>16678</v>
      </c>
      <c r="E5579" s="72">
        <v>12</v>
      </c>
      <c r="F5579" s="73" t="s">
        <v>497</v>
      </c>
      <c r="G5579" s="74">
        <v>8.7782079999999992E-3</v>
      </c>
      <c r="H5579" s="74">
        <f>'IDS Miami Dry Grocery 2025'!$I5579*'IDS Miami Dry Grocery 2025'!$G5579</f>
        <v>0</v>
      </c>
      <c r="I5579" s="78"/>
      <c r="J5579" s="75">
        <v>19.22</v>
      </c>
      <c r="K5579" s="76">
        <f>IFERROR((#REF!*#REF!)+('IDS Miami Dry Grocery 2025'!$J5579*'IDS Miami Dry Grocery 2025'!$I5579),'IDS Miami Dry Grocery 2025'!$J5579*'IDS Miami Dry Grocery 2025'!$I5579)</f>
        <v>0</v>
      </c>
      <c r="M5579" s="97"/>
    </row>
    <row r="5580" spans="1:13" s="35" customFormat="1" ht="15" x14ac:dyDescent="0.2">
      <c r="A5580" s="68" t="s">
        <v>16679</v>
      </c>
      <c r="B5580" s="69" t="s">
        <v>16610</v>
      </c>
      <c r="C5580" s="70" t="s">
        <v>16680</v>
      </c>
      <c r="D5580" s="71" t="s">
        <v>16681</v>
      </c>
      <c r="E5580" s="72">
        <v>12</v>
      </c>
      <c r="F5580" s="73" t="s">
        <v>4184</v>
      </c>
      <c r="G5580" s="74">
        <v>2.8033631999999999E-2</v>
      </c>
      <c r="H5580" s="74">
        <f>'IDS Miami Dry Grocery 2025'!$I5580*'IDS Miami Dry Grocery 2025'!$G5580</f>
        <v>0</v>
      </c>
      <c r="I5580" s="78"/>
      <c r="J5580" s="75">
        <v>34.4</v>
      </c>
      <c r="K5580" s="76">
        <f>IFERROR((#REF!*#REF!)+('IDS Miami Dry Grocery 2025'!$J5580*'IDS Miami Dry Grocery 2025'!$I5580),'IDS Miami Dry Grocery 2025'!$J5580*'IDS Miami Dry Grocery 2025'!$I5580)</f>
        <v>0</v>
      </c>
      <c r="M5580" s="97"/>
    </row>
    <row r="5581" spans="1:13" s="35" customFormat="1" ht="15" x14ac:dyDescent="0.2">
      <c r="A5581" s="68" t="s">
        <v>16683</v>
      </c>
      <c r="B5581" s="69" t="s">
        <v>16610</v>
      </c>
      <c r="C5581" s="70" t="s">
        <v>16684</v>
      </c>
      <c r="D5581" s="71" t="s">
        <v>16685</v>
      </c>
      <c r="E5581" s="72">
        <v>4</v>
      </c>
      <c r="F5581" s="73" t="s">
        <v>5995</v>
      </c>
      <c r="G5581" s="74">
        <v>1.5007904000000001E-2</v>
      </c>
      <c r="H5581" s="74">
        <f>'IDS Miami Dry Grocery 2025'!$I5581*'IDS Miami Dry Grocery 2025'!$G5581</f>
        <v>0</v>
      </c>
      <c r="I5581" s="78"/>
      <c r="J5581" s="75">
        <v>30.57</v>
      </c>
      <c r="K5581" s="76">
        <f>IFERROR((#REF!*#REF!)+('IDS Miami Dry Grocery 2025'!$J5581*'IDS Miami Dry Grocery 2025'!$I5581),'IDS Miami Dry Grocery 2025'!$J5581*'IDS Miami Dry Grocery 2025'!$I5581)</f>
        <v>0</v>
      </c>
      <c r="M5581" s="97"/>
    </row>
    <row r="5582" spans="1:13" s="35" customFormat="1" ht="15" x14ac:dyDescent="0.2">
      <c r="A5582" s="68" t="s">
        <v>16686</v>
      </c>
      <c r="B5582" s="69" t="s">
        <v>16610</v>
      </c>
      <c r="C5582" s="70" t="s">
        <v>16687</v>
      </c>
      <c r="D5582" s="71" t="s">
        <v>16688</v>
      </c>
      <c r="E5582" s="72">
        <v>3</v>
      </c>
      <c r="F5582" s="73" t="s">
        <v>16682</v>
      </c>
      <c r="G5582" s="74">
        <v>1.3308895999999999E-2</v>
      </c>
      <c r="H5582" s="74">
        <f>'IDS Miami Dry Grocery 2025'!$I5582*'IDS Miami Dry Grocery 2025'!$G5582</f>
        <v>0</v>
      </c>
      <c r="I5582" s="78"/>
      <c r="J5582" s="75">
        <v>28.85</v>
      </c>
      <c r="K5582" s="76">
        <f>IFERROR((#REF!*#REF!)+('IDS Miami Dry Grocery 2025'!$J5582*'IDS Miami Dry Grocery 2025'!$I5582),'IDS Miami Dry Grocery 2025'!$J5582*'IDS Miami Dry Grocery 2025'!$I5582)</f>
        <v>0</v>
      </c>
      <c r="M5582" s="97"/>
    </row>
    <row r="5583" spans="1:13" s="35" customFormat="1" ht="15" x14ac:dyDescent="0.2">
      <c r="A5583" s="68" t="s">
        <v>16689</v>
      </c>
      <c r="B5583" s="69" t="s">
        <v>16610</v>
      </c>
      <c r="C5583" s="70" t="s">
        <v>16690</v>
      </c>
      <c r="D5583" s="71" t="s">
        <v>16691</v>
      </c>
      <c r="E5583" s="72">
        <v>12</v>
      </c>
      <c r="F5583" s="73" t="s">
        <v>3988</v>
      </c>
      <c r="G5583" s="74">
        <v>2.4069279999999998E-2</v>
      </c>
      <c r="H5583" s="74">
        <f>'IDS Miami Dry Grocery 2025'!$I5583*'IDS Miami Dry Grocery 2025'!$G5583</f>
        <v>0</v>
      </c>
      <c r="I5583" s="78"/>
      <c r="J5583" s="75">
        <v>33.19</v>
      </c>
      <c r="K5583" s="76">
        <f>IFERROR((#REF!*#REF!)+('IDS Miami Dry Grocery 2025'!$J5583*'IDS Miami Dry Grocery 2025'!$I5583),'IDS Miami Dry Grocery 2025'!$J5583*'IDS Miami Dry Grocery 2025'!$I5583)</f>
        <v>0</v>
      </c>
      <c r="M5583" s="97"/>
    </row>
    <row r="5584" spans="1:13" s="35" customFormat="1" ht="15" x14ac:dyDescent="0.2">
      <c r="A5584" s="68" t="s">
        <v>16692</v>
      </c>
      <c r="B5584" s="69" t="s">
        <v>16610</v>
      </c>
      <c r="C5584" s="70" t="s">
        <v>16693</v>
      </c>
      <c r="D5584" s="71" t="s">
        <v>16694</v>
      </c>
      <c r="E5584" s="72">
        <v>4</v>
      </c>
      <c r="F5584" s="73" t="s">
        <v>16637</v>
      </c>
      <c r="G5584" s="74">
        <v>1.3308895999999999E-2</v>
      </c>
      <c r="H5584" s="74">
        <f>'IDS Miami Dry Grocery 2025'!$I5584*'IDS Miami Dry Grocery 2025'!$G5584</f>
        <v>0</v>
      </c>
      <c r="I5584" s="78"/>
      <c r="J5584" s="75">
        <v>31.61</v>
      </c>
      <c r="K5584" s="76">
        <f>IFERROR((#REF!*#REF!)+('IDS Miami Dry Grocery 2025'!$J5584*'IDS Miami Dry Grocery 2025'!$I5584),'IDS Miami Dry Grocery 2025'!$J5584*'IDS Miami Dry Grocery 2025'!$I5584)</f>
        <v>0</v>
      </c>
      <c r="M5584" s="97"/>
    </row>
    <row r="5585" spans="1:13" s="35" customFormat="1" ht="15" x14ac:dyDescent="0.2">
      <c r="A5585" s="68" t="s">
        <v>16695</v>
      </c>
      <c r="B5585" s="69" t="s">
        <v>16610</v>
      </c>
      <c r="C5585" s="70" t="s">
        <v>16696</v>
      </c>
      <c r="D5585" s="71" t="s">
        <v>16697</v>
      </c>
      <c r="E5585" s="72">
        <v>4</v>
      </c>
      <c r="F5585" s="73" t="s">
        <v>16637</v>
      </c>
      <c r="G5585" s="74">
        <v>1.3308895999999999E-2</v>
      </c>
      <c r="H5585" s="74">
        <f>'IDS Miami Dry Grocery 2025'!$I5585*'IDS Miami Dry Grocery 2025'!$G5585</f>
        <v>0</v>
      </c>
      <c r="I5585" s="78"/>
      <c r="J5585" s="75">
        <v>31.61</v>
      </c>
      <c r="K5585" s="76">
        <f>IFERROR((#REF!*#REF!)+('IDS Miami Dry Grocery 2025'!$J5585*'IDS Miami Dry Grocery 2025'!$I5585),'IDS Miami Dry Grocery 2025'!$J5585*'IDS Miami Dry Grocery 2025'!$I5585)</f>
        <v>0</v>
      </c>
      <c r="M5585" s="97"/>
    </row>
    <row r="5586" spans="1:13" s="35" customFormat="1" ht="15" x14ac:dyDescent="0.2">
      <c r="A5586" s="68" t="s">
        <v>16698</v>
      </c>
      <c r="B5586" s="69" t="s">
        <v>16610</v>
      </c>
      <c r="C5586" s="70" t="s">
        <v>16699</v>
      </c>
      <c r="D5586" s="71" t="s">
        <v>16700</v>
      </c>
      <c r="E5586" s="72">
        <v>4</v>
      </c>
      <c r="F5586" s="73" t="s">
        <v>16637</v>
      </c>
      <c r="G5586" s="74">
        <v>1.3308895999999999E-2</v>
      </c>
      <c r="H5586" s="74">
        <f>'IDS Miami Dry Grocery 2025'!$I5586*'IDS Miami Dry Grocery 2025'!$G5586</f>
        <v>0</v>
      </c>
      <c r="I5586" s="78"/>
      <c r="J5586" s="75">
        <v>31.61</v>
      </c>
      <c r="K5586" s="76">
        <f>IFERROR((#REF!*#REF!)+('IDS Miami Dry Grocery 2025'!$J5586*'IDS Miami Dry Grocery 2025'!$I5586),'IDS Miami Dry Grocery 2025'!$J5586*'IDS Miami Dry Grocery 2025'!$I5586)</f>
        <v>0</v>
      </c>
      <c r="M5586" s="97"/>
    </row>
    <row r="5587" spans="1:13" s="35" customFormat="1" ht="15" x14ac:dyDescent="0.2">
      <c r="A5587" s="68" t="s">
        <v>16701</v>
      </c>
      <c r="B5587" s="69" t="s">
        <v>16610</v>
      </c>
      <c r="C5587" s="70" t="s">
        <v>16702</v>
      </c>
      <c r="D5587" s="71" t="s">
        <v>16703</v>
      </c>
      <c r="E5587" s="72">
        <v>4</v>
      </c>
      <c r="F5587" s="73" t="s">
        <v>16637</v>
      </c>
      <c r="G5587" s="74">
        <v>1.3308895999999999E-2</v>
      </c>
      <c r="H5587" s="74">
        <f>'IDS Miami Dry Grocery 2025'!$I5587*'IDS Miami Dry Grocery 2025'!$G5587</f>
        <v>0</v>
      </c>
      <c r="I5587" s="78"/>
      <c r="J5587" s="75">
        <v>31.61</v>
      </c>
      <c r="K5587" s="76">
        <f>IFERROR((#REF!*#REF!)+('IDS Miami Dry Grocery 2025'!$J5587*'IDS Miami Dry Grocery 2025'!$I5587),'IDS Miami Dry Grocery 2025'!$J5587*'IDS Miami Dry Grocery 2025'!$I5587)</f>
        <v>0</v>
      </c>
      <c r="M5587" s="97"/>
    </row>
    <row r="5588" spans="1:13" s="35" customFormat="1" ht="15" x14ac:dyDescent="0.2">
      <c r="A5588" s="68" t="s">
        <v>16705</v>
      </c>
      <c r="B5588" s="69" t="s">
        <v>16610</v>
      </c>
      <c r="C5588" s="70">
        <v>184739000316</v>
      </c>
      <c r="D5588" s="71" t="s">
        <v>16706</v>
      </c>
      <c r="E5588" s="72">
        <v>12</v>
      </c>
      <c r="F5588" s="73" t="s">
        <v>497</v>
      </c>
      <c r="G5588" s="74">
        <v>0</v>
      </c>
      <c r="H5588" s="74">
        <f>'IDS Miami Dry Grocery 2025'!$I5588*'IDS Miami Dry Grocery 2025'!$G5588</f>
        <v>0</v>
      </c>
      <c r="I5588" s="78"/>
      <c r="J5588" s="75">
        <v>23.95</v>
      </c>
      <c r="K5588" s="76">
        <f>IFERROR((#REF!*#REF!)+('IDS Miami Dry Grocery 2025'!$J5588*'IDS Miami Dry Grocery 2025'!$I5588),'IDS Miami Dry Grocery 2025'!$J5588*'IDS Miami Dry Grocery 2025'!$I5588)</f>
        <v>0</v>
      </c>
      <c r="M5588" s="97"/>
    </row>
    <row r="5589" spans="1:13" s="35" customFormat="1" ht="15" x14ac:dyDescent="0.2">
      <c r="A5589" s="68" t="s">
        <v>16707</v>
      </c>
      <c r="B5589" s="69" t="s">
        <v>16610</v>
      </c>
      <c r="C5589" s="70">
        <v>184739001061</v>
      </c>
      <c r="D5589" s="71" t="s">
        <v>16708</v>
      </c>
      <c r="E5589" s="72">
        <v>12</v>
      </c>
      <c r="F5589" s="73" t="s">
        <v>497</v>
      </c>
      <c r="G5589" s="74">
        <v>0</v>
      </c>
      <c r="H5589" s="74">
        <f>'IDS Miami Dry Grocery 2025'!$I5589*'IDS Miami Dry Grocery 2025'!$G5589</f>
        <v>0</v>
      </c>
      <c r="I5589" s="78"/>
      <c r="J5589" s="75">
        <v>23.95</v>
      </c>
      <c r="K5589" s="76">
        <f>IFERROR((#REF!*#REF!)+('IDS Miami Dry Grocery 2025'!$J5589*'IDS Miami Dry Grocery 2025'!$I5589),'IDS Miami Dry Grocery 2025'!$J5589*'IDS Miami Dry Grocery 2025'!$I5589)</f>
        <v>0</v>
      </c>
      <c r="M5589" s="97"/>
    </row>
    <row r="5590" spans="1:13" s="35" customFormat="1" ht="15" x14ac:dyDescent="0.2">
      <c r="A5590" s="68" t="s">
        <v>16709</v>
      </c>
      <c r="B5590" s="69" t="s">
        <v>16610</v>
      </c>
      <c r="C5590" s="70">
        <v>184739002556</v>
      </c>
      <c r="D5590" s="71" t="s">
        <v>16710</v>
      </c>
      <c r="E5590" s="72">
        <v>12</v>
      </c>
      <c r="F5590" s="73" t="s">
        <v>497</v>
      </c>
      <c r="G5590" s="74">
        <v>0</v>
      </c>
      <c r="H5590" s="74">
        <f>'IDS Miami Dry Grocery 2025'!$I5590*'IDS Miami Dry Grocery 2025'!$G5590</f>
        <v>0</v>
      </c>
      <c r="I5590" s="78"/>
      <c r="J5590" s="75">
        <v>23.95</v>
      </c>
      <c r="K5590" s="76">
        <f>IFERROR((#REF!*#REF!)+('IDS Miami Dry Grocery 2025'!$J5590*'IDS Miami Dry Grocery 2025'!$I5590),'IDS Miami Dry Grocery 2025'!$J5590*'IDS Miami Dry Grocery 2025'!$I5590)</f>
        <v>0</v>
      </c>
      <c r="M5590" s="97"/>
    </row>
    <row r="5591" spans="1:13" s="35" customFormat="1" ht="15" x14ac:dyDescent="0.2">
      <c r="A5591" s="68" t="s">
        <v>16711</v>
      </c>
      <c r="B5591" s="69" t="s">
        <v>16610</v>
      </c>
      <c r="C5591" s="70">
        <v>184739002334</v>
      </c>
      <c r="D5591" s="71" t="s">
        <v>16712</v>
      </c>
      <c r="E5591" s="72">
        <v>12</v>
      </c>
      <c r="F5591" s="73" t="s">
        <v>497</v>
      </c>
      <c r="G5591" s="74">
        <v>0</v>
      </c>
      <c r="H5591" s="74">
        <f>'IDS Miami Dry Grocery 2025'!$I5591*'IDS Miami Dry Grocery 2025'!$G5591</f>
        <v>0</v>
      </c>
      <c r="I5591" s="78"/>
      <c r="J5591" s="75">
        <v>23.95</v>
      </c>
      <c r="K5591" s="76">
        <f>IFERROR((#REF!*#REF!)+('IDS Miami Dry Grocery 2025'!$J5591*'IDS Miami Dry Grocery 2025'!$I5591),'IDS Miami Dry Grocery 2025'!$J5591*'IDS Miami Dry Grocery 2025'!$I5591)</f>
        <v>0</v>
      </c>
      <c r="M5591" s="97"/>
    </row>
    <row r="5592" spans="1:13" s="35" customFormat="1" ht="15" x14ac:dyDescent="0.2">
      <c r="A5592" s="68" t="s">
        <v>16713</v>
      </c>
      <c r="B5592" s="69" t="s">
        <v>16610</v>
      </c>
      <c r="C5592" s="70">
        <v>184739001573</v>
      </c>
      <c r="D5592" s="71" t="s">
        <v>16714</v>
      </c>
      <c r="E5592" s="72">
        <v>12</v>
      </c>
      <c r="F5592" s="73" t="s">
        <v>497</v>
      </c>
      <c r="G5592" s="74">
        <v>0</v>
      </c>
      <c r="H5592" s="74">
        <f>'IDS Miami Dry Grocery 2025'!$I5592*'IDS Miami Dry Grocery 2025'!$G5592</f>
        <v>0</v>
      </c>
      <c r="I5592" s="78"/>
      <c r="J5592" s="75">
        <v>23.95</v>
      </c>
      <c r="K5592" s="76">
        <f>IFERROR((#REF!*#REF!)+('IDS Miami Dry Grocery 2025'!$J5592*'IDS Miami Dry Grocery 2025'!$I5592),'IDS Miami Dry Grocery 2025'!$J5592*'IDS Miami Dry Grocery 2025'!$I5592)</f>
        <v>0</v>
      </c>
      <c r="M5592" s="97"/>
    </row>
    <row r="5593" spans="1:13" s="35" customFormat="1" ht="15" x14ac:dyDescent="0.2">
      <c r="A5593" s="68" t="s">
        <v>16715</v>
      </c>
      <c r="B5593" s="69" t="s">
        <v>16610</v>
      </c>
      <c r="C5593" s="70">
        <v>184739001276</v>
      </c>
      <c r="D5593" s="71" t="s">
        <v>16716</v>
      </c>
      <c r="E5593" s="72">
        <v>12</v>
      </c>
      <c r="F5593" s="73" t="s">
        <v>497</v>
      </c>
      <c r="G5593" s="74">
        <v>0</v>
      </c>
      <c r="H5593" s="74">
        <f>'IDS Miami Dry Grocery 2025'!$I5593*'IDS Miami Dry Grocery 2025'!$G5593</f>
        <v>0</v>
      </c>
      <c r="I5593" s="78"/>
      <c r="J5593" s="75">
        <v>23.95</v>
      </c>
      <c r="K5593" s="76">
        <f>IFERROR((#REF!*#REF!)+('IDS Miami Dry Grocery 2025'!$J5593*'IDS Miami Dry Grocery 2025'!$I5593),'IDS Miami Dry Grocery 2025'!$J5593*'IDS Miami Dry Grocery 2025'!$I5593)</f>
        <v>0</v>
      </c>
      <c r="M5593" s="97"/>
    </row>
    <row r="5594" spans="1:13" s="35" customFormat="1" ht="15" x14ac:dyDescent="0.2">
      <c r="A5594" s="68" t="s">
        <v>16717</v>
      </c>
      <c r="B5594" s="69" t="s">
        <v>16610</v>
      </c>
      <c r="C5594" s="70">
        <v>184739000040</v>
      </c>
      <c r="D5594" s="71" t="s">
        <v>16718</v>
      </c>
      <c r="E5594" s="72">
        <v>12</v>
      </c>
      <c r="F5594" s="73" t="s">
        <v>497</v>
      </c>
      <c r="G5594" s="74">
        <v>0</v>
      </c>
      <c r="H5594" s="74">
        <f>'IDS Miami Dry Grocery 2025'!$I5594*'IDS Miami Dry Grocery 2025'!$G5594</f>
        <v>0</v>
      </c>
      <c r="I5594" s="78"/>
      <c r="J5594" s="75">
        <v>23.95</v>
      </c>
      <c r="K5594" s="76">
        <f>IFERROR((#REF!*#REF!)+('IDS Miami Dry Grocery 2025'!$J5594*'IDS Miami Dry Grocery 2025'!$I5594),'IDS Miami Dry Grocery 2025'!$J5594*'IDS Miami Dry Grocery 2025'!$I5594)</f>
        <v>0</v>
      </c>
      <c r="M5594" s="97"/>
    </row>
    <row r="5595" spans="1:13" s="35" customFormat="1" ht="15" x14ac:dyDescent="0.2">
      <c r="A5595" s="68" t="s">
        <v>16719</v>
      </c>
      <c r="B5595" s="69" t="s">
        <v>16610</v>
      </c>
      <c r="C5595" s="70">
        <v>856579002330</v>
      </c>
      <c r="D5595" s="71" t="s">
        <v>16720</v>
      </c>
      <c r="E5595" s="72">
        <v>3</v>
      </c>
      <c r="F5595" s="73" t="s">
        <v>12473</v>
      </c>
      <c r="G5595" s="74">
        <v>0</v>
      </c>
      <c r="H5595" s="74">
        <f>'IDS Miami Dry Grocery 2025'!$I5595*'IDS Miami Dry Grocery 2025'!$G5595</f>
        <v>0</v>
      </c>
      <c r="I5595" s="78"/>
      <c r="J5595" s="75">
        <v>26.83</v>
      </c>
      <c r="K5595" s="76">
        <f>IFERROR((#REF!*#REF!)+('IDS Miami Dry Grocery 2025'!$J5595*'IDS Miami Dry Grocery 2025'!$I5595),'IDS Miami Dry Grocery 2025'!$J5595*'IDS Miami Dry Grocery 2025'!$I5595)</f>
        <v>0</v>
      </c>
      <c r="M5595" s="97"/>
    </row>
    <row r="5596" spans="1:13" s="35" customFormat="1" ht="15" x14ac:dyDescent="0.2">
      <c r="A5596" s="68" t="s">
        <v>16721</v>
      </c>
      <c r="B5596" s="69" t="s">
        <v>16610</v>
      </c>
      <c r="C5596" s="70" t="s">
        <v>16722</v>
      </c>
      <c r="D5596" s="71" t="s">
        <v>16723</v>
      </c>
      <c r="E5596" s="72">
        <v>28</v>
      </c>
      <c r="F5596" s="73" t="s">
        <v>134</v>
      </c>
      <c r="G5596" s="74">
        <v>3.0950262399999998E-2</v>
      </c>
      <c r="H5596" s="74">
        <f>'IDS Miami Dry Grocery 2025'!$I5596*'IDS Miami Dry Grocery 2025'!$G5596</f>
        <v>0</v>
      </c>
      <c r="I5596" s="78"/>
      <c r="J5596" s="75">
        <v>15.25</v>
      </c>
      <c r="K5596" s="76">
        <f>IFERROR((#REF!*#REF!)+('IDS Miami Dry Grocery 2025'!$J5596*'IDS Miami Dry Grocery 2025'!$I5596),'IDS Miami Dry Grocery 2025'!$J5596*'IDS Miami Dry Grocery 2025'!$I5596)</f>
        <v>0</v>
      </c>
      <c r="M5596" s="97"/>
    </row>
    <row r="5597" spans="1:13" s="35" customFormat="1" ht="15" x14ac:dyDescent="0.2">
      <c r="A5597" s="68" t="s">
        <v>16724</v>
      </c>
      <c r="B5597" s="69" t="s">
        <v>16610</v>
      </c>
      <c r="C5597" s="70" t="s">
        <v>16725</v>
      </c>
      <c r="D5597" s="71" t="s">
        <v>16726</v>
      </c>
      <c r="E5597" s="72">
        <v>24</v>
      </c>
      <c r="F5597" s="73" t="s">
        <v>5956</v>
      </c>
      <c r="G5597" s="74">
        <v>2.1237599999999999E-2</v>
      </c>
      <c r="H5597" s="74">
        <f>'IDS Miami Dry Grocery 2025'!$I5597*'IDS Miami Dry Grocery 2025'!$G5597</f>
        <v>0</v>
      </c>
      <c r="I5597" s="78"/>
      <c r="J5597" s="75">
        <v>30.6</v>
      </c>
      <c r="K5597" s="76">
        <f>IFERROR((#REF!*#REF!)+('IDS Miami Dry Grocery 2025'!$J5597*'IDS Miami Dry Grocery 2025'!$I5597),'IDS Miami Dry Grocery 2025'!$J5597*'IDS Miami Dry Grocery 2025'!$I5597)</f>
        <v>0</v>
      </c>
      <c r="M5597" s="97"/>
    </row>
    <row r="5598" spans="1:13" s="35" customFormat="1" ht="15" x14ac:dyDescent="0.2">
      <c r="A5598" s="68" t="s">
        <v>16727</v>
      </c>
      <c r="B5598" s="69" t="s">
        <v>16610</v>
      </c>
      <c r="C5598" s="70" t="s">
        <v>16728</v>
      </c>
      <c r="D5598" s="71" t="s">
        <v>16729</v>
      </c>
      <c r="E5598" s="72">
        <v>4</v>
      </c>
      <c r="F5598" s="73" t="s">
        <v>16730</v>
      </c>
      <c r="G5598" s="74">
        <v>1.5291072000000001E-2</v>
      </c>
      <c r="H5598" s="74">
        <f>'IDS Miami Dry Grocery 2025'!$I5598*'IDS Miami Dry Grocery 2025'!$G5598</f>
        <v>0</v>
      </c>
      <c r="I5598" s="78"/>
      <c r="J5598" s="75">
        <v>30.91</v>
      </c>
      <c r="K5598" s="76">
        <f>IFERROR((#REF!*#REF!)+('IDS Miami Dry Grocery 2025'!$J5598*'IDS Miami Dry Grocery 2025'!$I5598),'IDS Miami Dry Grocery 2025'!$J5598*'IDS Miami Dry Grocery 2025'!$I5598)</f>
        <v>0</v>
      </c>
      <c r="M5598" s="97"/>
    </row>
    <row r="5599" spans="1:13" s="35" customFormat="1" ht="15" x14ac:dyDescent="0.2">
      <c r="A5599" s="68" t="s">
        <v>16731</v>
      </c>
      <c r="B5599" s="69" t="s">
        <v>16610</v>
      </c>
      <c r="C5599" s="70" t="s">
        <v>16732</v>
      </c>
      <c r="D5599" s="71" t="s">
        <v>16733</v>
      </c>
      <c r="E5599" s="72">
        <v>24</v>
      </c>
      <c r="F5599" s="73" t="s">
        <v>16734</v>
      </c>
      <c r="G5599" s="74">
        <v>2.6051456000000001E-2</v>
      </c>
      <c r="H5599" s="74">
        <f>'IDS Miami Dry Grocery 2025'!$I5599*'IDS Miami Dry Grocery 2025'!$G5599</f>
        <v>0</v>
      </c>
      <c r="I5599" s="78"/>
      <c r="J5599" s="75">
        <v>36.29</v>
      </c>
      <c r="K5599" s="76">
        <f>IFERROR((#REF!*#REF!)+('IDS Miami Dry Grocery 2025'!$J5599*'IDS Miami Dry Grocery 2025'!$I5599),'IDS Miami Dry Grocery 2025'!$J5599*'IDS Miami Dry Grocery 2025'!$I5599)</f>
        <v>0</v>
      </c>
      <c r="M5599" s="97"/>
    </row>
    <row r="5600" spans="1:13" s="35" customFormat="1" ht="15" x14ac:dyDescent="0.2">
      <c r="A5600" s="68" t="s">
        <v>16735</v>
      </c>
      <c r="B5600" s="69" t="s">
        <v>16610</v>
      </c>
      <c r="C5600" s="70" t="s">
        <v>16736</v>
      </c>
      <c r="D5600" s="71" t="s">
        <v>16737</v>
      </c>
      <c r="E5600" s="72">
        <v>2</v>
      </c>
      <c r="F5600" s="73" t="s">
        <v>16738</v>
      </c>
      <c r="G5600" s="74">
        <v>0</v>
      </c>
      <c r="H5600" s="74">
        <f>'IDS Miami Dry Grocery 2025'!$I5600*'IDS Miami Dry Grocery 2025'!$G5600</f>
        <v>0</v>
      </c>
      <c r="I5600" s="78"/>
      <c r="J5600" s="75">
        <v>17.170000000000002</v>
      </c>
      <c r="K5600" s="76">
        <f>IFERROR((#REF!*#REF!)+('IDS Miami Dry Grocery 2025'!$J5600*'IDS Miami Dry Grocery 2025'!$I5600),'IDS Miami Dry Grocery 2025'!$J5600*'IDS Miami Dry Grocery 2025'!$I5600)</f>
        <v>0</v>
      </c>
      <c r="M5600" s="97"/>
    </row>
    <row r="5601" spans="1:13" s="35" customFormat="1" ht="15" x14ac:dyDescent="0.2">
      <c r="A5601" s="68" t="s">
        <v>16739</v>
      </c>
      <c r="B5601" s="69" t="s">
        <v>16610</v>
      </c>
      <c r="C5601" s="70" t="s">
        <v>16740</v>
      </c>
      <c r="D5601" s="71" t="s">
        <v>16741</v>
      </c>
      <c r="E5601" s="72">
        <v>2</v>
      </c>
      <c r="F5601" s="73" t="s">
        <v>16738</v>
      </c>
      <c r="G5601" s="74">
        <v>0</v>
      </c>
      <c r="H5601" s="74">
        <f>'IDS Miami Dry Grocery 2025'!$I5601*'IDS Miami Dry Grocery 2025'!$G5601</f>
        <v>0</v>
      </c>
      <c r="I5601" s="78"/>
      <c r="J5601" s="75">
        <v>17.170000000000002</v>
      </c>
      <c r="K5601" s="76">
        <f>IFERROR((#REF!*#REF!)+('IDS Miami Dry Grocery 2025'!$J5601*'IDS Miami Dry Grocery 2025'!$I5601),'IDS Miami Dry Grocery 2025'!$J5601*'IDS Miami Dry Grocery 2025'!$I5601)</f>
        <v>0</v>
      </c>
      <c r="M5601" s="97"/>
    </row>
    <row r="5602" spans="1:13" s="35" customFormat="1" ht="15" x14ac:dyDescent="0.2">
      <c r="A5602" s="68" t="s">
        <v>16742</v>
      </c>
      <c r="B5602" s="69" t="s">
        <v>16610</v>
      </c>
      <c r="C5602" s="70" t="s">
        <v>16743</v>
      </c>
      <c r="D5602" s="71" t="s">
        <v>16744</v>
      </c>
      <c r="E5602" s="72">
        <v>2</v>
      </c>
      <c r="F5602" s="73" t="s">
        <v>16738</v>
      </c>
      <c r="G5602" s="74">
        <v>0</v>
      </c>
      <c r="H5602" s="74">
        <f>'IDS Miami Dry Grocery 2025'!$I5602*'IDS Miami Dry Grocery 2025'!$G5602</f>
        <v>0</v>
      </c>
      <c r="I5602" s="78"/>
      <c r="J5602" s="75">
        <v>17.170000000000002</v>
      </c>
      <c r="K5602" s="76">
        <f>IFERROR((#REF!*#REF!)+('IDS Miami Dry Grocery 2025'!$J5602*'IDS Miami Dry Grocery 2025'!$I5602),'IDS Miami Dry Grocery 2025'!$J5602*'IDS Miami Dry Grocery 2025'!$I5602)</f>
        <v>0</v>
      </c>
      <c r="M5602" s="97"/>
    </row>
    <row r="5603" spans="1:13" s="35" customFormat="1" ht="15" x14ac:dyDescent="0.2">
      <c r="A5603" s="68" t="s">
        <v>16745</v>
      </c>
      <c r="B5603" s="69" t="s">
        <v>16610</v>
      </c>
      <c r="C5603" s="70" t="s">
        <v>16746</v>
      </c>
      <c r="D5603" s="71" t="s">
        <v>16747</v>
      </c>
      <c r="E5603" s="72">
        <v>2</v>
      </c>
      <c r="F5603" s="73" t="s">
        <v>16738</v>
      </c>
      <c r="G5603" s="74">
        <v>0</v>
      </c>
      <c r="H5603" s="74">
        <f>'IDS Miami Dry Grocery 2025'!$I5603*'IDS Miami Dry Grocery 2025'!$G5603</f>
        <v>0</v>
      </c>
      <c r="I5603" s="78"/>
      <c r="J5603" s="75">
        <v>17.170000000000002</v>
      </c>
      <c r="K5603" s="76">
        <f>IFERROR((#REF!*#REF!)+('IDS Miami Dry Grocery 2025'!$J5603*'IDS Miami Dry Grocery 2025'!$I5603),'IDS Miami Dry Grocery 2025'!$J5603*'IDS Miami Dry Grocery 2025'!$I5603)</f>
        <v>0</v>
      </c>
      <c r="M5603" s="97"/>
    </row>
    <row r="5604" spans="1:13" s="35" customFormat="1" ht="15" x14ac:dyDescent="0.2">
      <c r="A5604" s="68" t="s">
        <v>16748</v>
      </c>
      <c r="B5604" s="69" t="s">
        <v>16610</v>
      </c>
      <c r="C5604" s="70" t="s">
        <v>16749</v>
      </c>
      <c r="D5604" s="71" t="s">
        <v>16750</v>
      </c>
      <c r="E5604" s="72">
        <v>2</v>
      </c>
      <c r="F5604" s="73" t="s">
        <v>16738</v>
      </c>
      <c r="G5604" s="74">
        <v>0</v>
      </c>
      <c r="H5604" s="74">
        <f>'IDS Miami Dry Grocery 2025'!$I5604*'IDS Miami Dry Grocery 2025'!$G5604</f>
        <v>0</v>
      </c>
      <c r="I5604" s="78"/>
      <c r="J5604" s="75">
        <v>17.170000000000002</v>
      </c>
      <c r="K5604" s="76">
        <f>IFERROR((#REF!*#REF!)+('IDS Miami Dry Grocery 2025'!$J5604*'IDS Miami Dry Grocery 2025'!$I5604),'IDS Miami Dry Grocery 2025'!$J5604*'IDS Miami Dry Grocery 2025'!$I5604)</f>
        <v>0</v>
      </c>
      <c r="M5604" s="97"/>
    </row>
    <row r="5605" spans="1:13" s="35" customFormat="1" ht="15" x14ac:dyDescent="0.2">
      <c r="A5605" s="68" t="s">
        <v>16751</v>
      </c>
      <c r="B5605" s="69" t="s">
        <v>16610</v>
      </c>
      <c r="C5605" s="70" t="s">
        <v>16752</v>
      </c>
      <c r="D5605" s="71" t="s">
        <v>16753</v>
      </c>
      <c r="E5605" s="72">
        <v>2</v>
      </c>
      <c r="F5605" s="73" t="s">
        <v>16738</v>
      </c>
      <c r="G5605" s="74">
        <v>0</v>
      </c>
      <c r="H5605" s="74">
        <f>'IDS Miami Dry Grocery 2025'!$I5605*'IDS Miami Dry Grocery 2025'!$G5605</f>
        <v>0</v>
      </c>
      <c r="I5605" s="78"/>
      <c r="J5605" s="75">
        <v>17.170000000000002</v>
      </c>
      <c r="K5605" s="76">
        <f>IFERROR((#REF!*#REF!)+('IDS Miami Dry Grocery 2025'!$J5605*'IDS Miami Dry Grocery 2025'!$I5605),'IDS Miami Dry Grocery 2025'!$J5605*'IDS Miami Dry Grocery 2025'!$I5605)</f>
        <v>0</v>
      </c>
      <c r="M5605" s="97"/>
    </row>
    <row r="5606" spans="1:13" s="35" customFormat="1" ht="15" x14ac:dyDescent="0.2">
      <c r="A5606" s="68" t="s">
        <v>16754</v>
      </c>
      <c r="B5606" s="69" t="s">
        <v>16610</v>
      </c>
      <c r="C5606" s="70" t="s">
        <v>16755</v>
      </c>
      <c r="D5606" s="71" t="s">
        <v>16756</v>
      </c>
      <c r="E5606" s="72">
        <v>2</v>
      </c>
      <c r="F5606" s="73" t="s">
        <v>16738</v>
      </c>
      <c r="G5606" s="74">
        <v>0</v>
      </c>
      <c r="H5606" s="74">
        <f>'IDS Miami Dry Grocery 2025'!$I5606*'IDS Miami Dry Grocery 2025'!$G5606</f>
        <v>0</v>
      </c>
      <c r="I5606" s="78"/>
      <c r="J5606" s="75">
        <v>17.170000000000002</v>
      </c>
      <c r="K5606" s="76">
        <f>IFERROR((#REF!*#REF!)+('IDS Miami Dry Grocery 2025'!$J5606*'IDS Miami Dry Grocery 2025'!$I5606),'IDS Miami Dry Grocery 2025'!$J5606*'IDS Miami Dry Grocery 2025'!$I5606)</f>
        <v>0</v>
      </c>
      <c r="M5606" s="97"/>
    </row>
    <row r="5607" spans="1:13" s="35" customFormat="1" ht="15" x14ac:dyDescent="0.2">
      <c r="A5607" s="68" t="s">
        <v>16757</v>
      </c>
      <c r="B5607" s="69" t="s">
        <v>16610</v>
      </c>
      <c r="C5607" s="70" t="s">
        <v>16758</v>
      </c>
      <c r="D5607" s="71" t="s">
        <v>16759</v>
      </c>
      <c r="E5607" s="72">
        <v>2</v>
      </c>
      <c r="F5607" s="73" t="s">
        <v>16738</v>
      </c>
      <c r="G5607" s="74">
        <v>0</v>
      </c>
      <c r="H5607" s="74">
        <f>'IDS Miami Dry Grocery 2025'!$I5607*'IDS Miami Dry Grocery 2025'!$G5607</f>
        <v>0</v>
      </c>
      <c r="I5607" s="78"/>
      <c r="J5607" s="75">
        <v>17.170000000000002</v>
      </c>
      <c r="K5607" s="76">
        <f>IFERROR((#REF!*#REF!)+('IDS Miami Dry Grocery 2025'!$J5607*'IDS Miami Dry Grocery 2025'!$I5607),'IDS Miami Dry Grocery 2025'!$J5607*'IDS Miami Dry Grocery 2025'!$I5607)</f>
        <v>0</v>
      </c>
      <c r="M5607" s="97"/>
    </row>
    <row r="5608" spans="1:13" s="35" customFormat="1" ht="15" x14ac:dyDescent="0.2">
      <c r="A5608" s="68" t="s">
        <v>16760</v>
      </c>
      <c r="B5608" s="69" t="s">
        <v>16610</v>
      </c>
      <c r="C5608" s="70" t="s">
        <v>16761</v>
      </c>
      <c r="D5608" s="71" t="s">
        <v>16762</v>
      </c>
      <c r="E5608" s="72">
        <v>2</v>
      </c>
      <c r="F5608" s="73" t="s">
        <v>16738</v>
      </c>
      <c r="G5608" s="74">
        <v>0</v>
      </c>
      <c r="H5608" s="74">
        <f>'IDS Miami Dry Grocery 2025'!$I5608*'IDS Miami Dry Grocery 2025'!$G5608</f>
        <v>0</v>
      </c>
      <c r="I5608" s="78"/>
      <c r="J5608" s="75">
        <v>17.170000000000002</v>
      </c>
      <c r="K5608" s="76">
        <f>IFERROR((#REF!*#REF!)+('IDS Miami Dry Grocery 2025'!$J5608*'IDS Miami Dry Grocery 2025'!$I5608),'IDS Miami Dry Grocery 2025'!$J5608*'IDS Miami Dry Grocery 2025'!$I5608)</f>
        <v>0</v>
      </c>
      <c r="M5608" s="97"/>
    </row>
    <row r="5609" spans="1:13" s="35" customFormat="1" ht="15" x14ac:dyDescent="0.2">
      <c r="A5609" s="68" t="s">
        <v>16763</v>
      </c>
      <c r="B5609" s="69" t="s">
        <v>16610</v>
      </c>
      <c r="C5609" s="70" t="s">
        <v>16764</v>
      </c>
      <c r="D5609" s="71" t="s">
        <v>16765</v>
      </c>
      <c r="E5609" s="72">
        <v>2</v>
      </c>
      <c r="F5609" s="73" t="s">
        <v>16738</v>
      </c>
      <c r="G5609" s="74">
        <v>0</v>
      </c>
      <c r="H5609" s="74">
        <f>'IDS Miami Dry Grocery 2025'!$I5609*'IDS Miami Dry Grocery 2025'!$G5609</f>
        <v>0</v>
      </c>
      <c r="I5609" s="78"/>
      <c r="J5609" s="75">
        <v>17.170000000000002</v>
      </c>
      <c r="K5609" s="76">
        <f>IFERROR((#REF!*#REF!)+('IDS Miami Dry Grocery 2025'!$J5609*'IDS Miami Dry Grocery 2025'!$I5609),'IDS Miami Dry Grocery 2025'!$J5609*'IDS Miami Dry Grocery 2025'!$I5609)</f>
        <v>0</v>
      </c>
      <c r="M5609" s="97"/>
    </row>
    <row r="5610" spans="1:13" s="35" customFormat="1" ht="15" x14ac:dyDescent="0.2">
      <c r="A5610" s="68" t="s">
        <v>16766</v>
      </c>
      <c r="B5610" s="69" t="s">
        <v>16610</v>
      </c>
      <c r="C5610" s="70" t="s">
        <v>16767</v>
      </c>
      <c r="D5610" s="71" t="s">
        <v>16768</v>
      </c>
      <c r="E5610" s="72">
        <v>2</v>
      </c>
      <c r="F5610" s="73" t="s">
        <v>16738</v>
      </c>
      <c r="G5610" s="74">
        <v>0</v>
      </c>
      <c r="H5610" s="74">
        <f>'IDS Miami Dry Grocery 2025'!$I5610*'IDS Miami Dry Grocery 2025'!$G5610</f>
        <v>0</v>
      </c>
      <c r="I5610" s="78"/>
      <c r="J5610" s="75">
        <v>17.170000000000002</v>
      </c>
      <c r="K5610" s="76">
        <f>IFERROR((#REF!*#REF!)+('IDS Miami Dry Grocery 2025'!$J5610*'IDS Miami Dry Grocery 2025'!$I5610),'IDS Miami Dry Grocery 2025'!$J5610*'IDS Miami Dry Grocery 2025'!$I5610)</f>
        <v>0</v>
      </c>
      <c r="M5610" s="97"/>
    </row>
    <row r="5611" spans="1:13" s="35" customFormat="1" ht="15" x14ac:dyDescent="0.2">
      <c r="A5611" s="68" t="s">
        <v>16769</v>
      </c>
      <c r="B5611" s="69" t="s">
        <v>16610</v>
      </c>
      <c r="C5611" s="70" t="s">
        <v>16770</v>
      </c>
      <c r="D5611" s="71" t="s">
        <v>16741</v>
      </c>
      <c r="E5611" s="72">
        <v>3</v>
      </c>
      <c r="F5611" s="73" t="s">
        <v>16144</v>
      </c>
      <c r="G5611" s="74">
        <v>0</v>
      </c>
      <c r="H5611" s="74">
        <f>'IDS Miami Dry Grocery 2025'!$I5611*'IDS Miami Dry Grocery 2025'!$G5611</f>
        <v>0</v>
      </c>
      <c r="I5611" s="78"/>
      <c r="J5611" s="75">
        <v>17.940000000000001</v>
      </c>
      <c r="K5611" s="76">
        <f>IFERROR((#REF!*#REF!)+('IDS Miami Dry Grocery 2025'!$J5611*'IDS Miami Dry Grocery 2025'!$I5611),'IDS Miami Dry Grocery 2025'!$J5611*'IDS Miami Dry Grocery 2025'!$I5611)</f>
        <v>0</v>
      </c>
      <c r="M5611" s="97"/>
    </row>
    <row r="5612" spans="1:13" s="35" customFormat="1" ht="15" x14ac:dyDescent="0.2">
      <c r="A5612" s="68" t="s">
        <v>16771</v>
      </c>
      <c r="B5612" s="69" t="s">
        <v>16610</v>
      </c>
      <c r="C5612" s="70" t="s">
        <v>16772</v>
      </c>
      <c r="D5612" s="71" t="s">
        <v>16773</v>
      </c>
      <c r="E5612" s="72">
        <v>3</v>
      </c>
      <c r="F5612" s="73" t="s">
        <v>16144</v>
      </c>
      <c r="G5612" s="74">
        <v>0</v>
      </c>
      <c r="H5612" s="74">
        <f>'IDS Miami Dry Grocery 2025'!$I5612*'IDS Miami Dry Grocery 2025'!$G5612</f>
        <v>0</v>
      </c>
      <c r="I5612" s="78"/>
      <c r="J5612" s="75">
        <v>17.940000000000001</v>
      </c>
      <c r="K5612" s="76">
        <f>IFERROR((#REF!*#REF!)+('IDS Miami Dry Grocery 2025'!$J5612*'IDS Miami Dry Grocery 2025'!$I5612),'IDS Miami Dry Grocery 2025'!$J5612*'IDS Miami Dry Grocery 2025'!$I5612)</f>
        <v>0</v>
      </c>
      <c r="M5612" s="97"/>
    </row>
    <row r="5613" spans="1:13" s="35" customFormat="1" ht="15" x14ac:dyDescent="0.2">
      <c r="A5613" s="68" t="s">
        <v>16774</v>
      </c>
      <c r="B5613" s="69" t="s">
        <v>16610</v>
      </c>
      <c r="C5613" s="70" t="s">
        <v>16775</v>
      </c>
      <c r="D5613" s="71" t="s">
        <v>16753</v>
      </c>
      <c r="E5613" s="72">
        <v>3</v>
      </c>
      <c r="F5613" s="73" t="s">
        <v>16144</v>
      </c>
      <c r="G5613" s="74">
        <v>0</v>
      </c>
      <c r="H5613" s="74">
        <f>'IDS Miami Dry Grocery 2025'!$I5613*'IDS Miami Dry Grocery 2025'!$G5613</f>
        <v>0</v>
      </c>
      <c r="I5613" s="78"/>
      <c r="J5613" s="75">
        <v>17.940000000000001</v>
      </c>
      <c r="K5613" s="76">
        <f>IFERROR((#REF!*#REF!)+('IDS Miami Dry Grocery 2025'!$J5613*'IDS Miami Dry Grocery 2025'!$I5613),'IDS Miami Dry Grocery 2025'!$J5613*'IDS Miami Dry Grocery 2025'!$I5613)</f>
        <v>0</v>
      </c>
      <c r="M5613" s="97"/>
    </row>
    <row r="5614" spans="1:13" s="35" customFormat="1" ht="15" x14ac:dyDescent="0.2">
      <c r="A5614" s="68" t="s">
        <v>16776</v>
      </c>
      <c r="B5614" s="69" t="s">
        <v>16610</v>
      </c>
      <c r="C5614" s="70" t="s">
        <v>16777</v>
      </c>
      <c r="D5614" s="71" t="s">
        <v>16778</v>
      </c>
      <c r="E5614" s="72">
        <v>3</v>
      </c>
      <c r="F5614" s="73" t="s">
        <v>16144</v>
      </c>
      <c r="G5614" s="74">
        <v>0</v>
      </c>
      <c r="H5614" s="74">
        <f>'IDS Miami Dry Grocery 2025'!$I5614*'IDS Miami Dry Grocery 2025'!$G5614</f>
        <v>0</v>
      </c>
      <c r="I5614" s="78"/>
      <c r="J5614" s="75">
        <v>17.940000000000001</v>
      </c>
      <c r="K5614" s="76">
        <f>IFERROR((#REF!*#REF!)+('IDS Miami Dry Grocery 2025'!$J5614*'IDS Miami Dry Grocery 2025'!$I5614),'IDS Miami Dry Grocery 2025'!$J5614*'IDS Miami Dry Grocery 2025'!$I5614)</f>
        <v>0</v>
      </c>
      <c r="M5614" s="97"/>
    </row>
    <row r="5615" spans="1:13" s="35" customFormat="1" ht="15" x14ac:dyDescent="0.2">
      <c r="A5615" s="68" t="s">
        <v>16779</v>
      </c>
      <c r="B5615" s="69" t="s">
        <v>16610</v>
      </c>
      <c r="C5615" s="70" t="s">
        <v>16780</v>
      </c>
      <c r="D5615" s="71" t="s">
        <v>16756</v>
      </c>
      <c r="E5615" s="72">
        <v>3</v>
      </c>
      <c r="F5615" s="73" t="s">
        <v>16144</v>
      </c>
      <c r="G5615" s="74">
        <v>0</v>
      </c>
      <c r="H5615" s="74">
        <f>'IDS Miami Dry Grocery 2025'!$I5615*'IDS Miami Dry Grocery 2025'!$G5615</f>
        <v>0</v>
      </c>
      <c r="I5615" s="78"/>
      <c r="J5615" s="75">
        <v>17.940000000000001</v>
      </c>
      <c r="K5615" s="76">
        <f>IFERROR((#REF!*#REF!)+('IDS Miami Dry Grocery 2025'!$J5615*'IDS Miami Dry Grocery 2025'!$I5615),'IDS Miami Dry Grocery 2025'!$J5615*'IDS Miami Dry Grocery 2025'!$I5615)</f>
        <v>0</v>
      </c>
      <c r="M5615" s="97"/>
    </row>
    <row r="5616" spans="1:13" s="35" customFormat="1" ht="15" x14ac:dyDescent="0.2">
      <c r="A5616" s="68" t="s">
        <v>16781</v>
      </c>
      <c r="B5616" s="69" t="s">
        <v>16610</v>
      </c>
      <c r="C5616" s="70" t="s">
        <v>16782</v>
      </c>
      <c r="D5616" s="71" t="s">
        <v>16783</v>
      </c>
      <c r="E5616" s="72">
        <v>3</v>
      </c>
      <c r="F5616" s="73" t="s">
        <v>16144</v>
      </c>
      <c r="G5616" s="74">
        <v>0</v>
      </c>
      <c r="H5616" s="74">
        <f>'IDS Miami Dry Grocery 2025'!$I5616*'IDS Miami Dry Grocery 2025'!$G5616</f>
        <v>0</v>
      </c>
      <c r="I5616" s="78"/>
      <c r="J5616" s="75">
        <v>17.940000000000001</v>
      </c>
      <c r="K5616" s="76">
        <f>IFERROR((#REF!*#REF!)+('IDS Miami Dry Grocery 2025'!$J5616*'IDS Miami Dry Grocery 2025'!$I5616),'IDS Miami Dry Grocery 2025'!$J5616*'IDS Miami Dry Grocery 2025'!$I5616)</f>
        <v>0</v>
      </c>
      <c r="M5616" s="97"/>
    </row>
    <row r="5617" spans="1:13" s="35" customFormat="1" ht="15" x14ac:dyDescent="0.2">
      <c r="A5617" s="68" t="s">
        <v>16784</v>
      </c>
      <c r="B5617" s="69" t="s">
        <v>16610</v>
      </c>
      <c r="C5617" s="70" t="s">
        <v>16785</v>
      </c>
      <c r="D5617" s="71" t="s">
        <v>16786</v>
      </c>
      <c r="E5617" s="72">
        <v>3</v>
      </c>
      <c r="F5617" s="73" t="s">
        <v>16144</v>
      </c>
      <c r="G5617" s="74">
        <v>0</v>
      </c>
      <c r="H5617" s="74">
        <f>'IDS Miami Dry Grocery 2025'!$I5617*'IDS Miami Dry Grocery 2025'!$G5617</f>
        <v>0</v>
      </c>
      <c r="I5617" s="78"/>
      <c r="J5617" s="75">
        <v>17.940000000000001</v>
      </c>
      <c r="K5617" s="76">
        <f>IFERROR((#REF!*#REF!)+('IDS Miami Dry Grocery 2025'!$J5617*'IDS Miami Dry Grocery 2025'!$I5617),'IDS Miami Dry Grocery 2025'!$J5617*'IDS Miami Dry Grocery 2025'!$I5617)</f>
        <v>0</v>
      </c>
      <c r="M5617" s="97"/>
    </row>
    <row r="5618" spans="1:13" s="35" customFormat="1" ht="15" x14ac:dyDescent="0.2">
      <c r="A5618" s="68" t="s">
        <v>16787</v>
      </c>
      <c r="B5618" s="69" t="s">
        <v>16610</v>
      </c>
      <c r="C5618" s="70" t="s">
        <v>16788</v>
      </c>
      <c r="D5618" s="71" t="s">
        <v>16762</v>
      </c>
      <c r="E5618" s="72">
        <v>3</v>
      </c>
      <c r="F5618" s="73" t="s">
        <v>16144</v>
      </c>
      <c r="G5618" s="74">
        <v>0</v>
      </c>
      <c r="H5618" s="74">
        <f>'IDS Miami Dry Grocery 2025'!$I5618*'IDS Miami Dry Grocery 2025'!$G5618</f>
        <v>0</v>
      </c>
      <c r="I5618" s="78"/>
      <c r="J5618" s="75">
        <v>17.940000000000001</v>
      </c>
      <c r="K5618" s="76">
        <f>IFERROR((#REF!*#REF!)+('IDS Miami Dry Grocery 2025'!$J5618*'IDS Miami Dry Grocery 2025'!$I5618),'IDS Miami Dry Grocery 2025'!$J5618*'IDS Miami Dry Grocery 2025'!$I5618)</f>
        <v>0</v>
      </c>
      <c r="M5618" s="97"/>
    </row>
    <row r="5619" spans="1:13" s="35" customFormat="1" ht="15" x14ac:dyDescent="0.2">
      <c r="A5619" s="68" t="s">
        <v>16789</v>
      </c>
      <c r="B5619" s="69" t="s">
        <v>16610</v>
      </c>
      <c r="C5619" s="70" t="s">
        <v>16790</v>
      </c>
      <c r="D5619" s="71" t="s">
        <v>16765</v>
      </c>
      <c r="E5619" s="72">
        <v>3</v>
      </c>
      <c r="F5619" s="73" t="s">
        <v>16144</v>
      </c>
      <c r="G5619" s="74">
        <v>0</v>
      </c>
      <c r="H5619" s="74">
        <f>'IDS Miami Dry Grocery 2025'!$I5619*'IDS Miami Dry Grocery 2025'!$G5619</f>
        <v>0</v>
      </c>
      <c r="I5619" s="78"/>
      <c r="J5619" s="75">
        <v>17.940000000000001</v>
      </c>
      <c r="K5619" s="76">
        <f>IFERROR((#REF!*#REF!)+('IDS Miami Dry Grocery 2025'!$J5619*'IDS Miami Dry Grocery 2025'!$I5619),'IDS Miami Dry Grocery 2025'!$J5619*'IDS Miami Dry Grocery 2025'!$I5619)</f>
        <v>0</v>
      </c>
      <c r="M5619" s="97"/>
    </row>
    <row r="5620" spans="1:13" s="35" customFormat="1" ht="15" x14ac:dyDescent="0.2">
      <c r="A5620" s="68" t="s">
        <v>16791</v>
      </c>
      <c r="B5620" s="69" t="s">
        <v>16610</v>
      </c>
      <c r="C5620" s="70" t="s">
        <v>16792</v>
      </c>
      <c r="D5620" s="71" t="s">
        <v>16768</v>
      </c>
      <c r="E5620" s="72">
        <v>3</v>
      </c>
      <c r="F5620" s="73" t="s">
        <v>16144</v>
      </c>
      <c r="G5620" s="74">
        <v>0</v>
      </c>
      <c r="H5620" s="74">
        <f>'IDS Miami Dry Grocery 2025'!$I5620*'IDS Miami Dry Grocery 2025'!$G5620</f>
        <v>0</v>
      </c>
      <c r="I5620" s="78"/>
      <c r="J5620" s="75">
        <v>17.940000000000001</v>
      </c>
      <c r="K5620" s="76">
        <f>IFERROR((#REF!*#REF!)+('IDS Miami Dry Grocery 2025'!$J5620*'IDS Miami Dry Grocery 2025'!$I5620),'IDS Miami Dry Grocery 2025'!$J5620*'IDS Miami Dry Grocery 2025'!$I5620)</f>
        <v>0</v>
      </c>
      <c r="M5620" s="97"/>
    </row>
    <row r="5621" spans="1:13" s="35" customFormat="1" ht="15" x14ac:dyDescent="0.2">
      <c r="A5621" s="68" t="s">
        <v>16793</v>
      </c>
      <c r="B5621" s="69" t="s">
        <v>16610</v>
      </c>
      <c r="C5621" s="70" t="s">
        <v>16794</v>
      </c>
      <c r="D5621" s="71" t="s">
        <v>16737</v>
      </c>
      <c r="E5621" s="72">
        <v>3</v>
      </c>
      <c r="F5621" s="73" t="s">
        <v>16144</v>
      </c>
      <c r="G5621" s="74">
        <v>0</v>
      </c>
      <c r="H5621" s="74">
        <f>'IDS Miami Dry Grocery 2025'!$I5621*'IDS Miami Dry Grocery 2025'!$G5621</f>
        <v>0</v>
      </c>
      <c r="I5621" s="78"/>
      <c r="J5621" s="75">
        <v>17.940000000000001</v>
      </c>
      <c r="K5621" s="76">
        <f>IFERROR((#REF!*#REF!)+('IDS Miami Dry Grocery 2025'!$J5621*'IDS Miami Dry Grocery 2025'!$I5621),'IDS Miami Dry Grocery 2025'!$J5621*'IDS Miami Dry Grocery 2025'!$I5621)</f>
        <v>0</v>
      </c>
      <c r="M5621" s="97"/>
    </row>
    <row r="5622" spans="1:13" s="35" customFormat="1" ht="15" x14ac:dyDescent="0.2">
      <c r="A5622" s="68" t="s">
        <v>16795</v>
      </c>
      <c r="B5622" s="69" t="s">
        <v>16610</v>
      </c>
      <c r="C5622" s="70" t="s">
        <v>16796</v>
      </c>
      <c r="D5622" s="71" t="s">
        <v>16797</v>
      </c>
      <c r="E5622" s="72">
        <v>3</v>
      </c>
      <c r="F5622" s="73" t="s">
        <v>16144</v>
      </c>
      <c r="G5622" s="74">
        <v>0</v>
      </c>
      <c r="H5622" s="74">
        <f>'IDS Miami Dry Grocery 2025'!$I5622*'IDS Miami Dry Grocery 2025'!$G5622</f>
        <v>0</v>
      </c>
      <c r="I5622" s="78"/>
      <c r="J5622" s="75">
        <v>17.940000000000001</v>
      </c>
      <c r="K5622" s="76">
        <f>IFERROR((#REF!*#REF!)+('IDS Miami Dry Grocery 2025'!$J5622*'IDS Miami Dry Grocery 2025'!$I5622),'IDS Miami Dry Grocery 2025'!$J5622*'IDS Miami Dry Grocery 2025'!$I5622)</f>
        <v>0</v>
      </c>
      <c r="M5622" s="97"/>
    </row>
    <row r="5623" spans="1:13" s="35" customFormat="1" ht="15" x14ac:dyDescent="0.2">
      <c r="A5623" s="68" t="s">
        <v>16798</v>
      </c>
      <c r="B5623" s="69" t="s">
        <v>16610</v>
      </c>
      <c r="C5623" s="70" t="s">
        <v>16799</v>
      </c>
      <c r="D5623" s="71" t="s">
        <v>16800</v>
      </c>
      <c r="E5623" s="72">
        <v>3</v>
      </c>
      <c r="F5623" s="73" t="s">
        <v>16144</v>
      </c>
      <c r="G5623" s="74">
        <v>0</v>
      </c>
      <c r="H5623" s="74">
        <f>'IDS Miami Dry Grocery 2025'!$I5623*'IDS Miami Dry Grocery 2025'!$G5623</f>
        <v>0</v>
      </c>
      <c r="I5623" s="78"/>
      <c r="J5623" s="75">
        <v>17.940000000000001</v>
      </c>
      <c r="K5623" s="76">
        <f>IFERROR((#REF!*#REF!)+('IDS Miami Dry Grocery 2025'!$J5623*'IDS Miami Dry Grocery 2025'!$I5623),'IDS Miami Dry Grocery 2025'!$J5623*'IDS Miami Dry Grocery 2025'!$I5623)</f>
        <v>0</v>
      </c>
      <c r="M5623" s="97"/>
    </row>
    <row r="5624" spans="1:13" s="35" customFormat="1" ht="15" x14ac:dyDescent="0.2">
      <c r="A5624" s="68" t="s">
        <v>16801</v>
      </c>
      <c r="B5624" s="69" t="s">
        <v>16610</v>
      </c>
      <c r="C5624" s="70" t="s">
        <v>16802</v>
      </c>
      <c r="D5624" s="71" t="s">
        <v>16803</v>
      </c>
      <c r="E5624" s="72">
        <v>3</v>
      </c>
      <c r="F5624" s="73" t="s">
        <v>16144</v>
      </c>
      <c r="G5624" s="74">
        <v>0</v>
      </c>
      <c r="H5624" s="74">
        <f>'IDS Miami Dry Grocery 2025'!$I5624*'IDS Miami Dry Grocery 2025'!$G5624</f>
        <v>0</v>
      </c>
      <c r="I5624" s="78"/>
      <c r="J5624" s="75">
        <v>17.940000000000001</v>
      </c>
      <c r="K5624" s="76">
        <f>IFERROR((#REF!*#REF!)+('IDS Miami Dry Grocery 2025'!$J5624*'IDS Miami Dry Grocery 2025'!$I5624),'IDS Miami Dry Grocery 2025'!$J5624*'IDS Miami Dry Grocery 2025'!$I5624)</f>
        <v>0</v>
      </c>
      <c r="M5624" s="97"/>
    </row>
    <row r="5625" spans="1:13" s="35" customFormat="1" ht="15" x14ac:dyDescent="0.2">
      <c r="A5625" s="68" t="s">
        <v>16804</v>
      </c>
      <c r="B5625" s="69" t="s">
        <v>16610</v>
      </c>
      <c r="C5625" s="70" t="s">
        <v>16805</v>
      </c>
      <c r="D5625" s="71" t="s">
        <v>16806</v>
      </c>
      <c r="E5625" s="72">
        <v>3</v>
      </c>
      <c r="F5625" s="73" t="s">
        <v>16144</v>
      </c>
      <c r="G5625" s="74">
        <v>0</v>
      </c>
      <c r="H5625" s="74">
        <f>'IDS Miami Dry Grocery 2025'!$I5625*'IDS Miami Dry Grocery 2025'!$G5625</f>
        <v>0</v>
      </c>
      <c r="I5625" s="78"/>
      <c r="J5625" s="75">
        <v>17.940000000000001</v>
      </c>
      <c r="K5625" s="76">
        <f>IFERROR((#REF!*#REF!)+('IDS Miami Dry Grocery 2025'!$J5625*'IDS Miami Dry Grocery 2025'!$I5625),'IDS Miami Dry Grocery 2025'!$J5625*'IDS Miami Dry Grocery 2025'!$I5625)</f>
        <v>0</v>
      </c>
      <c r="M5625" s="97"/>
    </row>
    <row r="5626" spans="1:13" s="35" customFormat="1" ht="15" x14ac:dyDescent="0.2">
      <c r="A5626" s="68" t="s">
        <v>16807</v>
      </c>
      <c r="B5626" s="69" t="s">
        <v>16610</v>
      </c>
      <c r="C5626" s="70" t="s">
        <v>16808</v>
      </c>
      <c r="D5626" s="71" t="s">
        <v>16809</v>
      </c>
      <c r="E5626" s="72">
        <v>3</v>
      </c>
      <c r="F5626" s="73" t="s">
        <v>16144</v>
      </c>
      <c r="G5626" s="74">
        <v>0</v>
      </c>
      <c r="H5626" s="74">
        <f>'IDS Miami Dry Grocery 2025'!$I5626*'IDS Miami Dry Grocery 2025'!$G5626</f>
        <v>0</v>
      </c>
      <c r="I5626" s="78"/>
      <c r="J5626" s="75">
        <v>17.940000000000001</v>
      </c>
      <c r="K5626" s="76">
        <f>IFERROR((#REF!*#REF!)+('IDS Miami Dry Grocery 2025'!$J5626*'IDS Miami Dry Grocery 2025'!$I5626),'IDS Miami Dry Grocery 2025'!$J5626*'IDS Miami Dry Grocery 2025'!$I5626)</f>
        <v>0</v>
      </c>
      <c r="M5626" s="97"/>
    </row>
    <row r="5627" spans="1:13" s="35" customFormat="1" ht="15" x14ac:dyDescent="0.2">
      <c r="A5627" s="68" t="s">
        <v>16810</v>
      </c>
      <c r="B5627" s="69" t="s">
        <v>16610</v>
      </c>
      <c r="C5627" s="70" t="s">
        <v>16811</v>
      </c>
      <c r="D5627" s="71" t="s">
        <v>16797</v>
      </c>
      <c r="E5627" s="72">
        <v>2</v>
      </c>
      <c r="F5627" s="73" t="s">
        <v>16738</v>
      </c>
      <c r="G5627" s="74">
        <v>0</v>
      </c>
      <c r="H5627" s="74">
        <f>'IDS Miami Dry Grocery 2025'!$I5627*'IDS Miami Dry Grocery 2025'!$G5627</f>
        <v>0</v>
      </c>
      <c r="I5627" s="78"/>
      <c r="J5627" s="75">
        <v>17.170000000000002</v>
      </c>
      <c r="K5627" s="76">
        <f>IFERROR((#REF!*#REF!)+('IDS Miami Dry Grocery 2025'!$J5627*'IDS Miami Dry Grocery 2025'!$I5627),'IDS Miami Dry Grocery 2025'!$J5627*'IDS Miami Dry Grocery 2025'!$I5627)</f>
        <v>0</v>
      </c>
      <c r="M5627" s="97"/>
    </row>
    <row r="5628" spans="1:13" s="35" customFormat="1" ht="15" x14ac:dyDescent="0.2">
      <c r="A5628" s="68" t="s">
        <v>16812</v>
      </c>
      <c r="B5628" s="69" t="s">
        <v>16610</v>
      </c>
      <c r="C5628" s="70" t="s">
        <v>16813</v>
      </c>
      <c r="D5628" s="71" t="s">
        <v>16806</v>
      </c>
      <c r="E5628" s="72">
        <v>2</v>
      </c>
      <c r="F5628" s="73" t="s">
        <v>16738</v>
      </c>
      <c r="G5628" s="74">
        <v>0</v>
      </c>
      <c r="H5628" s="74">
        <f>'IDS Miami Dry Grocery 2025'!$I5628*'IDS Miami Dry Grocery 2025'!$G5628</f>
        <v>0</v>
      </c>
      <c r="I5628" s="78"/>
      <c r="J5628" s="75">
        <v>17.170000000000002</v>
      </c>
      <c r="K5628" s="76">
        <f>IFERROR((#REF!*#REF!)+('IDS Miami Dry Grocery 2025'!$J5628*'IDS Miami Dry Grocery 2025'!$I5628),'IDS Miami Dry Grocery 2025'!$J5628*'IDS Miami Dry Grocery 2025'!$I5628)</f>
        <v>0</v>
      </c>
      <c r="M5628" s="97"/>
    </row>
    <row r="5629" spans="1:13" s="35" customFormat="1" ht="15" x14ac:dyDescent="0.2">
      <c r="A5629" s="68" t="s">
        <v>16814</v>
      </c>
      <c r="B5629" s="69" t="s">
        <v>16610</v>
      </c>
      <c r="C5629" s="70" t="s">
        <v>16815</v>
      </c>
      <c r="D5629" s="71" t="s">
        <v>16803</v>
      </c>
      <c r="E5629" s="72">
        <v>2</v>
      </c>
      <c r="F5629" s="73" t="s">
        <v>16738</v>
      </c>
      <c r="G5629" s="74">
        <v>0</v>
      </c>
      <c r="H5629" s="74">
        <f>'IDS Miami Dry Grocery 2025'!$I5629*'IDS Miami Dry Grocery 2025'!$G5629</f>
        <v>0</v>
      </c>
      <c r="I5629" s="78"/>
      <c r="J5629" s="75">
        <v>17.170000000000002</v>
      </c>
      <c r="K5629" s="76">
        <f>IFERROR((#REF!*#REF!)+('IDS Miami Dry Grocery 2025'!$J5629*'IDS Miami Dry Grocery 2025'!$I5629),'IDS Miami Dry Grocery 2025'!$J5629*'IDS Miami Dry Grocery 2025'!$I5629)</f>
        <v>0</v>
      </c>
      <c r="M5629" s="97"/>
    </row>
    <row r="5630" spans="1:13" s="35" customFormat="1" ht="15" x14ac:dyDescent="0.2">
      <c r="A5630" s="68" t="s">
        <v>16816</v>
      </c>
      <c r="B5630" s="69" t="s">
        <v>16610</v>
      </c>
      <c r="C5630" s="70" t="s">
        <v>16817</v>
      </c>
      <c r="D5630" s="71" t="s">
        <v>16800</v>
      </c>
      <c r="E5630" s="72">
        <v>2</v>
      </c>
      <c r="F5630" s="73" t="s">
        <v>16738</v>
      </c>
      <c r="G5630" s="74">
        <v>0</v>
      </c>
      <c r="H5630" s="74">
        <f>'IDS Miami Dry Grocery 2025'!$I5630*'IDS Miami Dry Grocery 2025'!$G5630</f>
        <v>0</v>
      </c>
      <c r="I5630" s="78"/>
      <c r="J5630" s="75">
        <v>17.170000000000002</v>
      </c>
      <c r="K5630" s="76">
        <f>IFERROR((#REF!*#REF!)+('IDS Miami Dry Grocery 2025'!$J5630*'IDS Miami Dry Grocery 2025'!$I5630),'IDS Miami Dry Grocery 2025'!$J5630*'IDS Miami Dry Grocery 2025'!$I5630)</f>
        <v>0</v>
      </c>
      <c r="M5630" s="97"/>
    </row>
    <row r="5631" spans="1:13" s="35" customFormat="1" ht="15" x14ac:dyDescent="0.2">
      <c r="A5631" s="68" t="s">
        <v>16818</v>
      </c>
      <c r="B5631" s="69" t="s">
        <v>16610</v>
      </c>
      <c r="C5631" s="70" t="s">
        <v>16819</v>
      </c>
      <c r="D5631" s="71" t="s">
        <v>16820</v>
      </c>
      <c r="E5631" s="72">
        <v>2</v>
      </c>
      <c r="F5631" s="73" t="s">
        <v>16738</v>
      </c>
      <c r="G5631" s="74">
        <v>0</v>
      </c>
      <c r="H5631" s="74">
        <f>'IDS Miami Dry Grocery 2025'!$I5631*'IDS Miami Dry Grocery 2025'!$G5631</f>
        <v>0</v>
      </c>
      <c r="I5631" s="78"/>
      <c r="J5631" s="75">
        <v>17.170000000000002</v>
      </c>
      <c r="K5631" s="76">
        <f>IFERROR((#REF!*#REF!)+('IDS Miami Dry Grocery 2025'!$J5631*'IDS Miami Dry Grocery 2025'!$I5631),'IDS Miami Dry Grocery 2025'!$J5631*'IDS Miami Dry Grocery 2025'!$I5631)</f>
        <v>0</v>
      </c>
      <c r="M5631" s="97"/>
    </row>
    <row r="5632" spans="1:13" s="35" customFormat="1" ht="15" x14ac:dyDescent="0.2">
      <c r="A5632" s="68" t="s">
        <v>16821</v>
      </c>
      <c r="B5632" s="69" t="s">
        <v>16610</v>
      </c>
      <c r="C5632" s="70" t="s">
        <v>16822</v>
      </c>
      <c r="D5632" s="71" t="s">
        <v>16823</v>
      </c>
      <c r="E5632" s="72">
        <v>2</v>
      </c>
      <c r="F5632" s="73" t="s">
        <v>16738</v>
      </c>
      <c r="G5632" s="74">
        <v>0</v>
      </c>
      <c r="H5632" s="74">
        <f>'IDS Miami Dry Grocery 2025'!$I5632*'IDS Miami Dry Grocery 2025'!$G5632</f>
        <v>0</v>
      </c>
      <c r="I5632" s="78"/>
      <c r="J5632" s="75">
        <v>17.170000000000002</v>
      </c>
      <c r="K5632" s="76">
        <f>IFERROR((#REF!*#REF!)+('IDS Miami Dry Grocery 2025'!$J5632*'IDS Miami Dry Grocery 2025'!$I5632),'IDS Miami Dry Grocery 2025'!$J5632*'IDS Miami Dry Grocery 2025'!$I5632)</f>
        <v>0</v>
      </c>
      <c r="M5632" s="97"/>
    </row>
    <row r="5633" spans="1:13" s="35" customFormat="1" ht="15" x14ac:dyDescent="0.2">
      <c r="A5633" s="68" t="s">
        <v>16824</v>
      </c>
      <c r="B5633" s="69" t="s">
        <v>16610</v>
      </c>
      <c r="C5633" s="70">
        <v>72979000190</v>
      </c>
      <c r="D5633" s="71" t="s">
        <v>16825</v>
      </c>
      <c r="E5633" s="72">
        <v>6</v>
      </c>
      <c r="F5633" s="73" t="s">
        <v>15424</v>
      </c>
      <c r="G5633" s="74">
        <v>0</v>
      </c>
      <c r="H5633" s="74">
        <f>'IDS Miami Dry Grocery 2025'!$I5633*'IDS Miami Dry Grocery 2025'!$G5633</f>
        <v>0</v>
      </c>
      <c r="I5633" s="78"/>
      <c r="J5633" s="75">
        <v>18.46</v>
      </c>
      <c r="K5633" s="76">
        <f>IFERROR((#REF!*#REF!)+('IDS Miami Dry Grocery 2025'!$J5633*'IDS Miami Dry Grocery 2025'!$I5633),'IDS Miami Dry Grocery 2025'!$J5633*'IDS Miami Dry Grocery 2025'!$I5633)</f>
        <v>0</v>
      </c>
      <c r="M5633" s="97"/>
    </row>
    <row r="5634" spans="1:13" s="35" customFormat="1" ht="15" x14ac:dyDescent="0.2">
      <c r="A5634" s="68" t="s">
        <v>16826</v>
      </c>
      <c r="B5634" s="69" t="s">
        <v>16610</v>
      </c>
      <c r="C5634" s="70"/>
      <c r="D5634" s="71" t="s">
        <v>16827</v>
      </c>
      <c r="E5634" s="72">
        <v>6</v>
      </c>
      <c r="F5634" s="73" t="s">
        <v>16828</v>
      </c>
      <c r="G5634" s="74">
        <v>0</v>
      </c>
      <c r="H5634" s="74">
        <f>'IDS Miami Dry Grocery 2025'!$I5634*'IDS Miami Dry Grocery 2025'!$G5634</f>
        <v>0</v>
      </c>
      <c r="I5634" s="78"/>
      <c r="J5634" s="75">
        <v>36.29</v>
      </c>
      <c r="K5634" s="76">
        <f>IFERROR((#REF!*#REF!)+('IDS Miami Dry Grocery 2025'!$J5634*'IDS Miami Dry Grocery 2025'!$I5634),'IDS Miami Dry Grocery 2025'!$J5634*'IDS Miami Dry Grocery 2025'!$I5634)</f>
        <v>0</v>
      </c>
      <c r="M5634" s="97"/>
    </row>
    <row r="5635" spans="1:13" s="35" customFormat="1" ht="15" x14ac:dyDescent="0.2">
      <c r="A5635" s="68" t="s">
        <v>16829</v>
      </c>
      <c r="B5635" s="69" t="s">
        <v>16610</v>
      </c>
      <c r="C5635" s="70" t="s">
        <v>16830</v>
      </c>
      <c r="D5635" s="71" t="s">
        <v>16778</v>
      </c>
      <c r="E5635" s="72">
        <v>2</v>
      </c>
      <c r="F5635" s="73" t="s">
        <v>16738</v>
      </c>
      <c r="G5635" s="74">
        <v>0</v>
      </c>
      <c r="H5635" s="74">
        <f>'IDS Miami Dry Grocery 2025'!$I5635*'IDS Miami Dry Grocery 2025'!$G5635</f>
        <v>0</v>
      </c>
      <c r="I5635" s="78"/>
      <c r="J5635" s="75">
        <v>17.170000000000002</v>
      </c>
      <c r="K5635" s="76">
        <f>IFERROR((#REF!*#REF!)+('IDS Miami Dry Grocery 2025'!$J5635*'IDS Miami Dry Grocery 2025'!$I5635),'IDS Miami Dry Grocery 2025'!$J5635*'IDS Miami Dry Grocery 2025'!$I5635)</f>
        <v>0</v>
      </c>
      <c r="M5635" s="97"/>
    </row>
    <row r="5636" spans="1:13" s="35" customFormat="1" ht="15" x14ac:dyDescent="0.2">
      <c r="A5636" s="68" t="s">
        <v>16831</v>
      </c>
      <c r="B5636" s="69" t="s">
        <v>16610</v>
      </c>
      <c r="C5636" s="70" t="s">
        <v>16832</v>
      </c>
      <c r="D5636" s="71" t="s">
        <v>16783</v>
      </c>
      <c r="E5636" s="72">
        <v>2</v>
      </c>
      <c r="F5636" s="73" t="s">
        <v>16738</v>
      </c>
      <c r="G5636" s="74">
        <v>0</v>
      </c>
      <c r="H5636" s="74">
        <f>'IDS Miami Dry Grocery 2025'!$I5636*'IDS Miami Dry Grocery 2025'!$G5636</f>
        <v>0</v>
      </c>
      <c r="I5636" s="78"/>
      <c r="J5636" s="75">
        <v>17.170000000000002</v>
      </c>
      <c r="K5636" s="76">
        <f>IFERROR((#REF!*#REF!)+('IDS Miami Dry Grocery 2025'!$J5636*'IDS Miami Dry Grocery 2025'!$I5636),'IDS Miami Dry Grocery 2025'!$J5636*'IDS Miami Dry Grocery 2025'!$I5636)</f>
        <v>0</v>
      </c>
      <c r="M5636" s="97"/>
    </row>
    <row r="5637" spans="1:13" s="35" customFormat="1" ht="15" x14ac:dyDescent="0.2">
      <c r="A5637" s="68" t="s">
        <v>16833</v>
      </c>
      <c r="B5637" s="69" t="s">
        <v>16610</v>
      </c>
      <c r="C5637" s="70" t="s">
        <v>16834</v>
      </c>
      <c r="D5637" s="71" t="s">
        <v>16835</v>
      </c>
      <c r="E5637" s="72">
        <v>3</v>
      </c>
      <c r="F5637" s="73" t="s">
        <v>16144</v>
      </c>
      <c r="G5637" s="74">
        <v>0</v>
      </c>
      <c r="H5637" s="74">
        <f>'IDS Miami Dry Grocery 2025'!$I5637*'IDS Miami Dry Grocery 2025'!$G5637</f>
        <v>0</v>
      </c>
      <c r="I5637" s="78"/>
      <c r="J5637" s="75">
        <v>17.940000000000001</v>
      </c>
      <c r="K5637" s="76">
        <f>IFERROR((#REF!*#REF!)+('IDS Miami Dry Grocery 2025'!$J5637*'IDS Miami Dry Grocery 2025'!$I5637),'IDS Miami Dry Grocery 2025'!$J5637*'IDS Miami Dry Grocery 2025'!$I5637)</f>
        <v>0</v>
      </c>
      <c r="M5637" s="97"/>
    </row>
    <row r="5638" spans="1:13" s="35" customFormat="1" ht="15" x14ac:dyDescent="0.2">
      <c r="A5638" s="68" t="s">
        <v>16836</v>
      </c>
      <c r="B5638" s="69" t="s">
        <v>16837</v>
      </c>
      <c r="C5638" s="70" t="s">
        <v>16838</v>
      </c>
      <c r="D5638" s="71" t="s">
        <v>16839</v>
      </c>
      <c r="E5638" s="72">
        <v>6</v>
      </c>
      <c r="F5638" s="73" t="s">
        <v>5092</v>
      </c>
      <c r="G5638" s="74">
        <v>4.2475199999999998E-2</v>
      </c>
      <c r="H5638" s="74">
        <f>'IDS Miami Dry Grocery 2025'!$I5638*'IDS Miami Dry Grocery 2025'!$G5638</f>
        <v>0</v>
      </c>
      <c r="I5638" s="78"/>
      <c r="J5638" s="75">
        <v>14.94</v>
      </c>
      <c r="K5638" s="76">
        <f>IFERROR((#REF!*#REF!)+('IDS Miami Dry Grocery 2025'!$J5638*'IDS Miami Dry Grocery 2025'!$I5638),'IDS Miami Dry Grocery 2025'!$J5638*'IDS Miami Dry Grocery 2025'!$I5638)</f>
        <v>0</v>
      </c>
      <c r="M5638" s="97"/>
    </row>
    <row r="5639" spans="1:13" s="35" customFormat="1" ht="15" x14ac:dyDescent="0.2">
      <c r="A5639" s="68" t="s">
        <v>16840</v>
      </c>
      <c r="B5639" s="69" t="s">
        <v>16837</v>
      </c>
      <c r="C5639" s="70" t="s">
        <v>16841</v>
      </c>
      <c r="D5639" s="71" t="s">
        <v>16842</v>
      </c>
      <c r="E5639" s="72">
        <v>12</v>
      </c>
      <c r="F5639" s="73" t="s">
        <v>1670</v>
      </c>
      <c r="G5639" s="74">
        <v>9.9108799999999986E-3</v>
      </c>
      <c r="H5639" s="74">
        <f>'IDS Miami Dry Grocery 2025'!$I5639*'IDS Miami Dry Grocery 2025'!$G5639</f>
        <v>0</v>
      </c>
      <c r="I5639" s="78"/>
      <c r="J5639" s="75">
        <v>47.62</v>
      </c>
      <c r="K5639" s="76">
        <f>IFERROR((#REF!*#REF!)+('IDS Miami Dry Grocery 2025'!$J5639*'IDS Miami Dry Grocery 2025'!$I5639),'IDS Miami Dry Grocery 2025'!$J5639*'IDS Miami Dry Grocery 2025'!$I5639)</f>
        <v>0</v>
      </c>
      <c r="M5639" s="97"/>
    </row>
    <row r="5640" spans="1:13" s="35" customFormat="1" ht="15" x14ac:dyDescent="0.2">
      <c r="A5640" s="68" t="s">
        <v>16843</v>
      </c>
      <c r="B5640" s="69" t="s">
        <v>16837</v>
      </c>
      <c r="C5640" s="70" t="s">
        <v>16844</v>
      </c>
      <c r="D5640" s="71" t="s">
        <v>16845</v>
      </c>
      <c r="E5640" s="72">
        <v>4</v>
      </c>
      <c r="F5640" s="73" t="s">
        <v>16704</v>
      </c>
      <c r="G5640" s="74">
        <v>2.9732640000000001E-2</v>
      </c>
      <c r="H5640" s="74">
        <f>'IDS Miami Dry Grocery 2025'!$I5640*'IDS Miami Dry Grocery 2025'!$G5640</f>
        <v>0</v>
      </c>
      <c r="I5640" s="78"/>
      <c r="J5640" s="75">
        <v>17.41</v>
      </c>
      <c r="K5640" s="76">
        <f>IFERROR((#REF!*#REF!)+('IDS Miami Dry Grocery 2025'!$J5640*'IDS Miami Dry Grocery 2025'!$I5640),'IDS Miami Dry Grocery 2025'!$J5640*'IDS Miami Dry Grocery 2025'!$I5640)</f>
        <v>0</v>
      </c>
      <c r="M5640" s="97"/>
    </row>
    <row r="5641" spans="1:13" s="35" customFormat="1" ht="15" x14ac:dyDescent="0.2">
      <c r="A5641" s="68" t="s">
        <v>16847</v>
      </c>
      <c r="B5641" s="69" t="s">
        <v>16837</v>
      </c>
      <c r="C5641" s="70" t="s">
        <v>16848</v>
      </c>
      <c r="D5641" s="71" t="s">
        <v>16846</v>
      </c>
      <c r="E5641" s="72">
        <v>24</v>
      </c>
      <c r="F5641" s="73" t="s">
        <v>134</v>
      </c>
      <c r="G5641" s="74">
        <v>0</v>
      </c>
      <c r="H5641" s="74">
        <f>'IDS Miami Dry Grocery 2025'!$I5641*'IDS Miami Dry Grocery 2025'!$G5641</f>
        <v>0</v>
      </c>
      <c r="I5641" s="78"/>
      <c r="J5641" s="75">
        <v>41.73</v>
      </c>
      <c r="K5641" s="76">
        <f>IFERROR((#REF!*#REF!)+('IDS Miami Dry Grocery 2025'!$J5641*'IDS Miami Dry Grocery 2025'!$I5641),'IDS Miami Dry Grocery 2025'!$J5641*'IDS Miami Dry Grocery 2025'!$I5641)</f>
        <v>0</v>
      </c>
      <c r="M5641" s="97"/>
    </row>
    <row r="5642" spans="1:13" s="35" customFormat="1" ht="15" x14ac:dyDescent="0.2">
      <c r="A5642" s="68" t="s">
        <v>16849</v>
      </c>
      <c r="B5642" s="69" t="s">
        <v>16837</v>
      </c>
      <c r="C5642" s="70" t="s">
        <v>16850</v>
      </c>
      <c r="D5642" s="71" t="s">
        <v>16851</v>
      </c>
      <c r="E5642" s="72">
        <v>12</v>
      </c>
      <c r="F5642" s="73" t="s">
        <v>16852</v>
      </c>
      <c r="G5642" s="74">
        <v>0</v>
      </c>
      <c r="H5642" s="74">
        <f>'IDS Miami Dry Grocery 2025'!$I5642*'IDS Miami Dry Grocery 2025'!$G5642</f>
        <v>0</v>
      </c>
      <c r="I5642" s="78"/>
      <c r="J5642" s="75">
        <v>59.51</v>
      </c>
      <c r="K5642" s="76">
        <f>IFERROR((#REF!*#REF!)+('IDS Miami Dry Grocery 2025'!$J5642*'IDS Miami Dry Grocery 2025'!$I5642),'IDS Miami Dry Grocery 2025'!$J5642*'IDS Miami Dry Grocery 2025'!$I5642)</f>
        <v>0</v>
      </c>
      <c r="M5642" s="97"/>
    </row>
    <row r="5643" spans="1:13" s="35" customFormat="1" ht="15" x14ac:dyDescent="0.2">
      <c r="A5643" s="68" t="s">
        <v>16853</v>
      </c>
      <c r="B5643" s="69" t="s">
        <v>16837</v>
      </c>
      <c r="C5643" s="70" t="s">
        <v>16854</v>
      </c>
      <c r="D5643" s="71" t="s">
        <v>16855</v>
      </c>
      <c r="E5643" s="72">
        <v>3</v>
      </c>
      <c r="F5643" s="73" t="s">
        <v>12473</v>
      </c>
      <c r="G5643" s="74">
        <v>0</v>
      </c>
      <c r="H5643" s="74">
        <f>'IDS Miami Dry Grocery 2025'!$I5643*'IDS Miami Dry Grocery 2025'!$G5643</f>
        <v>0</v>
      </c>
      <c r="I5643" s="78"/>
      <c r="J5643" s="75">
        <v>26.83</v>
      </c>
      <c r="K5643" s="76">
        <f>IFERROR((#REF!*#REF!)+('IDS Miami Dry Grocery 2025'!$J5643*'IDS Miami Dry Grocery 2025'!$I5643),'IDS Miami Dry Grocery 2025'!$J5643*'IDS Miami Dry Grocery 2025'!$I5643)</f>
        <v>0</v>
      </c>
      <c r="M5643" s="97"/>
    </row>
    <row r="5644" spans="1:13" s="35" customFormat="1" ht="15" x14ac:dyDescent="0.2">
      <c r="A5644" s="68" t="s">
        <v>16856</v>
      </c>
      <c r="B5644" s="69" t="s">
        <v>16837</v>
      </c>
      <c r="C5644" s="70" t="s">
        <v>16857</v>
      </c>
      <c r="D5644" s="71" t="s">
        <v>16858</v>
      </c>
      <c r="E5644" s="72">
        <v>2</v>
      </c>
      <c r="F5644" s="73" t="s">
        <v>16859</v>
      </c>
      <c r="G5644" s="74">
        <v>0</v>
      </c>
      <c r="H5644" s="74">
        <f>'IDS Miami Dry Grocery 2025'!$I5644*'IDS Miami Dry Grocery 2025'!$G5644</f>
        <v>0</v>
      </c>
      <c r="I5644" s="78"/>
      <c r="J5644" s="75">
        <v>17.059999999999999</v>
      </c>
      <c r="K5644" s="76">
        <f>IFERROR((#REF!*#REF!)+('IDS Miami Dry Grocery 2025'!$J5644*'IDS Miami Dry Grocery 2025'!$I5644),'IDS Miami Dry Grocery 2025'!$J5644*'IDS Miami Dry Grocery 2025'!$I5644)</f>
        <v>0</v>
      </c>
      <c r="M5644" s="97"/>
    </row>
    <row r="5645" spans="1:13" s="35" customFormat="1" ht="15" x14ac:dyDescent="0.2">
      <c r="A5645" s="68" t="s">
        <v>16860</v>
      </c>
      <c r="B5645" s="69" t="s">
        <v>16837</v>
      </c>
      <c r="C5645" s="70" t="s">
        <v>16861</v>
      </c>
      <c r="D5645" s="71" t="s">
        <v>16862</v>
      </c>
      <c r="E5645" s="72">
        <v>2</v>
      </c>
      <c r="F5645" s="73" t="s">
        <v>16859</v>
      </c>
      <c r="G5645" s="74">
        <v>0</v>
      </c>
      <c r="H5645" s="74">
        <f>'IDS Miami Dry Grocery 2025'!$I5645*'IDS Miami Dry Grocery 2025'!$G5645</f>
        <v>0</v>
      </c>
      <c r="I5645" s="78"/>
      <c r="J5645" s="75">
        <v>17.059999999999999</v>
      </c>
      <c r="K5645" s="76">
        <f>IFERROR((#REF!*#REF!)+('IDS Miami Dry Grocery 2025'!$J5645*'IDS Miami Dry Grocery 2025'!$I5645),'IDS Miami Dry Grocery 2025'!$J5645*'IDS Miami Dry Grocery 2025'!$I5645)</f>
        <v>0</v>
      </c>
      <c r="M5645" s="97"/>
    </row>
    <row r="5646" spans="1:13" s="35" customFormat="1" ht="15" x14ac:dyDescent="0.2">
      <c r="A5646" s="68" t="s">
        <v>16863</v>
      </c>
      <c r="B5646" s="69" t="s">
        <v>16837</v>
      </c>
      <c r="C5646" s="70" t="s">
        <v>16864</v>
      </c>
      <c r="D5646" s="71" t="s">
        <v>16865</v>
      </c>
      <c r="E5646" s="72">
        <v>2</v>
      </c>
      <c r="F5646" s="73" t="s">
        <v>16859</v>
      </c>
      <c r="G5646" s="74">
        <v>0</v>
      </c>
      <c r="H5646" s="74">
        <f>'IDS Miami Dry Grocery 2025'!$I5646*'IDS Miami Dry Grocery 2025'!$G5646</f>
        <v>0</v>
      </c>
      <c r="I5646" s="78"/>
      <c r="J5646" s="75">
        <v>17.059999999999999</v>
      </c>
      <c r="K5646" s="76">
        <f>IFERROR((#REF!*#REF!)+('IDS Miami Dry Grocery 2025'!$J5646*'IDS Miami Dry Grocery 2025'!$I5646),'IDS Miami Dry Grocery 2025'!$J5646*'IDS Miami Dry Grocery 2025'!$I5646)</f>
        <v>0</v>
      </c>
      <c r="M5646" s="97"/>
    </row>
    <row r="5647" spans="1:13" s="35" customFormat="1" ht="15" x14ac:dyDescent="0.2">
      <c r="A5647" s="68" t="s">
        <v>16866</v>
      </c>
      <c r="B5647" s="69" t="s">
        <v>16837</v>
      </c>
      <c r="C5647" s="70" t="s">
        <v>16867</v>
      </c>
      <c r="D5647" s="71" t="s">
        <v>16868</v>
      </c>
      <c r="E5647" s="72">
        <v>2</v>
      </c>
      <c r="F5647" s="73" t="s">
        <v>16859</v>
      </c>
      <c r="G5647" s="74">
        <v>0</v>
      </c>
      <c r="H5647" s="74">
        <f>'IDS Miami Dry Grocery 2025'!$I5647*'IDS Miami Dry Grocery 2025'!$G5647</f>
        <v>0</v>
      </c>
      <c r="I5647" s="78"/>
      <c r="J5647" s="75">
        <v>17.059999999999999</v>
      </c>
      <c r="K5647" s="76">
        <f>IFERROR((#REF!*#REF!)+('IDS Miami Dry Grocery 2025'!$J5647*'IDS Miami Dry Grocery 2025'!$I5647),'IDS Miami Dry Grocery 2025'!$J5647*'IDS Miami Dry Grocery 2025'!$I5647)</f>
        <v>0</v>
      </c>
      <c r="M5647" s="97"/>
    </row>
    <row r="5648" spans="1:13" s="35" customFormat="1" ht="15" x14ac:dyDescent="0.2">
      <c r="A5648" s="68" t="s">
        <v>16869</v>
      </c>
      <c r="B5648" s="69" t="s">
        <v>16837</v>
      </c>
      <c r="C5648" s="70" t="s">
        <v>16870</v>
      </c>
      <c r="D5648" s="71" t="s">
        <v>16871</v>
      </c>
      <c r="E5648" s="72">
        <v>2</v>
      </c>
      <c r="F5648" s="73" t="s">
        <v>16859</v>
      </c>
      <c r="G5648" s="74">
        <v>0</v>
      </c>
      <c r="H5648" s="74">
        <f>'IDS Miami Dry Grocery 2025'!$I5648*'IDS Miami Dry Grocery 2025'!$G5648</f>
        <v>0</v>
      </c>
      <c r="I5648" s="78"/>
      <c r="J5648" s="75">
        <v>17.059999999999999</v>
      </c>
      <c r="K5648" s="76">
        <f>IFERROR((#REF!*#REF!)+('IDS Miami Dry Grocery 2025'!$J5648*'IDS Miami Dry Grocery 2025'!$I5648),'IDS Miami Dry Grocery 2025'!$J5648*'IDS Miami Dry Grocery 2025'!$I5648)</f>
        <v>0</v>
      </c>
      <c r="M5648" s="97"/>
    </row>
    <row r="5649" spans="1:13" s="35" customFormat="1" ht="15" x14ac:dyDescent="0.2">
      <c r="A5649" s="68" t="s">
        <v>16872</v>
      </c>
      <c r="B5649" s="69" t="s">
        <v>16837</v>
      </c>
      <c r="C5649" s="70" t="s">
        <v>16873</v>
      </c>
      <c r="D5649" s="71" t="s">
        <v>16874</v>
      </c>
      <c r="E5649" s="72">
        <v>24</v>
      </c>
      <c r="F5649" s="73" t="s">
        <v>15297</v>
      </c>
      <c r="G5649" s="74">
        <v>0</v>
      </c>
      <c r="H5649" s="74">
        <f>'IDS Miami Dry Grocery 2025'!$I5649*'IDS Miami Dry Grocery 2025'!$G5649</f>
        <v>0</v>
      </c>
      <c r="I5649" s="78"/>
      <c r="J5649" s="75">
        <v>19.82</v>
      </c>
      <c r="K5649" s="76">
        <f>IFERROR((#REF!*#REF!)+('IDS Miami Dry Grocery 2025'!$J5649*'IDS Miami Dry Grocery 2025'!$I5649),'IDS Miami Dry Grocery 2025'!$J5649*'IDS Miami Dry Grocery 2025'!$I5649)</f>
        <v>0</v>
      </c>
      <c r="M5649" s="97"/>
    </row>
    <row r="5650" spans="1:13" s="35" customFormat="1" ht="15" x14ac:dyDescent="0.2">
      <c r="A5650" s="68" t="s">
        <v>16875</v>
      </c>
      <c r="B5650" s="69" t="s">
        <v>16837</v>
      </c>
      <c r="C5650" s="70" t="s">
        <v>16876</v>
      </c>
      <c r="D5650" s="71" t="s">
        <v>16877</v>
      </c>
      <c r="E5650" s="72">
        <v>24</v>
      </c>
      <c r="F5650" s="73" t="s">
        <v>15297</v>
      </c>
      <c r="G5650" s="74">
        <v>0</v>
      </c>
      <c r="H5650" s="74">
        <f>'IDS Miami Dry Grocery 2025'!$I5650*'IDS Miami Dry Grocery 2025'!$G5650</f>
        <v>0</v>
      </c>
      <c r="I5650" s="78"/>
      <c r="J5650" s="75">
        <v>19.82</v>
      </c>
      <c r="K5650" s="76">
        <f>IFERROR((#REF!*#REF!)+('IDS Miami Dry Grocery 2025'!$J5650*'IDS Miami Dry Grocery 2025'!$I5650),'IDS Miami Dry Grocery 2025'!$J5650*'IDS Miami Dry Grocery 2025'!$I5650)</f>
        <v>0</v>
      </c>
      <c r="M5650" s="97"/>
    </row>
    <row r="5651" spans="1:13" s="35" customFormat="1" ht="15" x14ac:dyDescent="0.2">
      <c r="A5651" s="68" t="s">
        <v>16878</v>
      </c>
      <c r="B5651" s="69" t="s">
        <v>16837</v>
      </c>
      <c r="C5651" s="70" t="s">
        <v>16879</v>
      </c>
      <c r="D5651" s="71" t="s">
        <v>16618</v>
      </c>
      <c r="E5651" s="72">
        <v>24</v>
      </c>
      <c r="F5651" s="73" t="s">
        <v>15297</v>
      </c>
      <c r="G5651" s="74">
        <v>0</v>
      </c>
      <c r="H5651" s="74">
        <f>'IDS Miami Dry Grocery 2025'!$I5651*'IDS Miami Dry Grocery 2025'!$G5651</f>
        <v>0</v>
      </c>
      <c r="I5651" s="78"/>
      <c r="J5651" s="75">
        <v>19.82</v>
      </c>
      <c r="K5651" s="76">
        <f>IFERROR((#REF!*#REF!)+('IDS Miami Dry Grocery 2025'!$J5651*'IDS Miami Dry Grocery 2025'!$I5651),'IDS Miami Dry Grocery 2025'!$J5651*'IDS Miami Dry Grocery 2025'!$I5651)</f>
        <v>0</v>
      </c>
      <c r="M5651" s="97"/>
    </row>
    <row r="5652" spans="1:13" s="35" customFormat="1" ht="15" x14ac:dyDescent="0.2">
      <c r="A5652" s="68" t="s">
        <v>16880</v>
      </c>
      <c r="B5652" s="69" t="s">
        <v>16837</v>
      </c>
      <c r="C5652" s="70" t="s">
        <v>16881</v>
      </c>
      <c r="D5652" s="71" t="s">
        <v>16882</v>
      </c>
      <c r="E5652" s="72">
        <v>24</v>
      </c>
      <c r="F5652" s="73" t="s">
        <v>15297</v>
      </c>
      <c r="G5652" s="74">
        <v>0</v>
      </c>
      <c r="H5652" s="74">
        <f>'IDS Miami Dry Grocery 2025'!$I5652*'IDS Miami Dry Grocery 2025'!$G5652</f>
        <v>0</v>
      </c>
      <c r="I5652" s="78"/>
      <c r="J5652" s="75">
        <v>19.82</v>
      </c>
      <c r="K5652" s="76">
        <f>IFERROR((#REF!*#REF!)+('IDS Miami Dry Grocery 2025'!$J5652*'IDS Miami Dry Grocery 2025'!$I5652),'IDS Miami Dry Grocery 2025'!$J5652*'IDS Miami Dry Grocery 2025'!$I5652)</f>
        <v>0</v>
      </c>
      <c r="M5652" s="97"/>
    </row>
    <row r="5653" spans="1:13" s="35" customFormat="1" ht="15" x14ac:dyDescent="0.2">
      <c r="A5653" s="68" t="s">
        <v>16883</v>
      </c>
      <c r="B5653" s="69" t="s">
        <v>16837</v>
      </c>
      <c r="C5653" s="70" t="s">
        <v>16884</v>
      </c>
      <c r="D5653" s="71" t="s">
        <v>16885</v>
      </c>
      <c r="E5653" s="72">
        <v>24</v>
      </c>
      <c r="F5653" s="73" t="s">
        <v>15297</v>
      </c>
      <c r="G5653" s="74">
        <v>0</v>
      </c>
      <c r="H5653" s="74">
        <f>'IDS Miami Dry Grocery 2025'!$I5653*'IDS Miami Dry Grocery 2025'!$G5653</f>
        <v>0</v>
      </c>
      <c r="I5653" s="78"/>
      <c r="J5653" s="75">
        <v>19.82</v>
      </c>
      <c r="K5653" s="76">
        <f>IFERROR((#REF!*#REF!)+('IDS Miami Dry Grocery 2025'!$J5653*'IDS Miami Dry Grocery 2025'!$I5653),'IDS Miami Dry Grocery 2025'!$J5653*'IDS Miami Dry Grocery 2025'!$I5653)</f>
        <v>0</v>
      </c>
      <c r="M5653" s="97"/>
    </row>
    <row r="5654" spans="1:13" s="35" customFormat="1" ht="15" x14ac:dyDescent="0.2">
      <c r="A5654" s="68" t="s">
        <v>16886</v>
      </c>
      <c r="B5654" s="69" t="s">
        <v>16837</v>
      </c>
      <c r="C5654" s="70" t="s">
        <v>16887</v>
      </c>
      <c r="D5654" s="71" t="s">
        <v>16888</v>
      </c>
      <c r="E5654" s="72">
        <v>24</v>
      </c>
      <c r="F5654" s="73" t="s">
        <v>15297</v>
      </c>
      <c r="G5654" s="74">
        <v>0</v>
      </c>
      <c r="H5654" s="74">
        <f>'IDS Miami Dry Grocery 2025'!$I5654*'IDS Miami Dry Grocery 2025'!$G5654</f>
        <v>0</v>
      </c>
      <c r="I5654" s="78"/>
      <c r="J5654" s="75">
        <v>19.82</v>
      </c>
      <c r="K5654" s="76">
        <f>IFERROR((#REF!*#REF!)+('IDS Miami Dry Grocery 2025'!$J5654*'IDS Miami Dry Grocery 2025'!$I5654),'IDS Miami Dry Grocery 2025'!$J5654*'IDS Miami Dry Grocery 2025'!$I5654)</f>
        <v>0</v>
      </c>
      <c r="M5654" s="97"/>
    </row>
    <row r="5655" spans="1:13" s="35" customFormat="1" ht="15.75" thickBot="1" x14ac:dyDescent="0.25">
      <c r="A5655" s="68" t="s">
        <v>16889</v>
      </c>
      <c r="B5655" s="69" t="s">
        <v>16837</v>
      </c>
      <c r="C5655" s="70" t="s">
        <v>16890</v>
      </c>
      <c r="D5655" s="71" t="s">
        <v>16891</v>
      </c>
      <c r="E5655" s="72">
        <v>24</v>
      </c>
      <c r="F5655" s="73" t="s">
        <v>15297</v>
      </c>
      <c r="G5655" s="74">
        <v>0</v>
      </c>
      <c r="H5655" s="74">
        <f>'IDS Miami Dry Grocery 2025'!$I5655*'IDS Miami Dry Grocery 2025'!$G5655</f>
        <v>0</v>
      </c>
      <c r="I5655" s="78"/>
      <c r="J5655" s="75">
        <v>19.82</v>
      </c>
      <c r="K5655" s="76">
        <f>IFERROR((#REF!*#REF!)+('IDS Miami Dry Grocery 2025'!$J5655*'IDS Miami Dry Grocery 2025'!$I5655),'IDS Miami Dry Grocery 2025'!$J5655*'IDS Miami Dry Grocery 2025'!$I5655)</f>
        <v>0</v>
      </c>
      <c r="M5655" s="97"/>
    </row>
    <row r="5656" spans="1:13" ht="19.5" thickBot="1" x14ac:dyDescent="0.35">
      <c r="A5656" s="80" t="s">
        <v>15</v>
      </c>
      <c r="B5656" s="81"/>
      <c r="C5656" s="81"/>
      <c r="D5656" s="81"/>
      <c r="E5656" s="81"/>
      <c r="F5656" s="81"/>
      <c r="G5656" s="81"/>
      <c r="H5656" s="81"/>
      <c r="I5656" s="81"/>
      <c r="J5656" s="82"/>
      <c r="K5656" s="53">
        <f>SUBTOTAL(109,'IDS Miami Dry Grocery 2025'!$K$10:$K$5655)</f>
        <v>0</v>
      </c>
    </row>
    <row r="5657" spans="1:13" x14ac:dyDescent="0.2">
      <c r="A5657" s="83"/>
      <c r="B5657" s="84"/>
      <c r="C5657" s="84"/>
      <c r="D5657" s="84"/>
      <c r="E5657" s="84"/>
      <c r="F5657" s="84"/>
      <c r="G5657" s="84"/>
      <c r="H5657" s="84"/>
      <c r="I5657" s="84"/>
      <c r="J5657" s="84"/>
      <c r="K5657" s="85"/>
    </row>
    <row r="5658" spans="1:13" x14ac:dyDescent="0.2">
      <c r="A5658" s="86"/>
      <c r="B5658" s="87"/>
      <c r="C5658" s="87"/>
      <c r="D5658" s="87"/>
      <c r="E5658" s="87"/>
      <c r="F5658" s="87"/>
      <c r="G5658" s="87"/>
      <c r="H5658" s="87"/>
      <c r="I5658" s="87"/>
      <c r="J5658" s="87"/>
      <c r="K5658" s="88"/>
    </row>
    <row r="5659" spans="1:13" ht="13.5" thickBot="1" x14ac:dyDescent="0.25">
      <c r="A5659" s="89"/>
      <c r="B5659" s="90"/>
      <c r="C5659" s="90"/>
      <c r="D5659" s="90"/>
      <c r="E5659" s="90"/>
      <c r="F5659" s="90"/>
      <c r="G5659" s="90"/>
      <c r="H5659" s="90"/>
      <c r="I5659" s="90"/>
      <c r="J5659" s="90"/>
      <c r="K5659" s="91"/>
    </row>
    <row r="5660" spans="1:13" x14ac:dyDescent="0.2">
      <c r="A5660" s="36"/>
      <c r="B5660" s="37"/>
      <c r="C5660" s="36"/>
      <c r="D5660" s="36"/>
      <c r="E5660" s="38"/>
      <c r="F5660" s="39"/>
      <c r="G5660" s="40"/>
      <c r="H5660" s="40"/>
      <c r="I5660" s="39"/>
      <c r="J5660" s="41"/>
      <c r="K5660" s="41"/>
    </row>
  </sheetData>
  <sheetProtection algorithmName="SHA-512" hashValue="LlKGgGjSz0nSx9CQJiZWCKMl1AcVurmTsKqlyzeFncKZMonTNS7OqJrRCk4zzmU5zuyPssL/H1qUfGI6xn6MBw==" saltValue="dDvlgBMEVPL5TNVtA3wV2Q==" spinCount="100000" sheet="1" autoFilter="0"/>
  <autoFilter ref="A9:K5655" xr:uid="{F3690690-5E52-459D-BDA8-365A0B1660B7}"/>
  <mergeCells count="8">
    <mergeCell ref="A5656:J5656"/>
    <mergeCell ref="A5657:K5659"/>
    <mergeCell ref="A5:B5"/>
    <mergeCell ref="I5:J5"/>
    <mergeCell ref="A6:B6"/>
    <mergeCell ref="I6:J6"/>
    <mergeCell ref="A7:B7"/>
    <mergeCell ref="I7:J7"/>
  </mergeCells>
  <dataValidations count="1">
    <dataValidation type="whole" allowBlank="1" showInputMessage="1" showErrorMessage="1" errorTitle="Please enter number value" error="Please enter number value" sqref="I10:I5655" xr:uid="{AD1945B1-F91D-46A4-B288-F17B672AAD44}">
      <formula1>1</formula1>
      <formula2>100000000000000000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8" scale="56" fitToHeight="0" orientation="portrait" r:id="rId1"/>
  <headerFooter>
    <oddHeader>&amp;RPage &amp;P of 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95250</xdr:rowOff>
                  </from>
                  <to>
                    <xdr:col>10</xdr:col>
                    <xdr:colOff>1219200</xdr:colOff>
                    <xdr:row>7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DEEB094EF9641A11CFE30CBDAD5FC" ma:contentTypeVersion="14" ma:contentTypeDescription="Create a new document." ma:contentTypeScope="" ma:versionID="2f76aeb27d657ead851be56849f3b883">
  <xsd:schema xmlns:xsd="http://www.w3.org/2001/XMLSchema" xmlns:xs="http://www.w3.org/2001/XMLSchema" xmlns:p="http://schemas.microsoft.com/office/2006/metadata/properties" xmlns:ns2="8a837e4e-7813-49e0-b5a5-1415f6d563ea" xmlns:ns3="0351ba37-f23e-42f7-b051-cb1968669646" targetNamespace="http://schemas.microsoft.com/office/2006/metadata/properties" ma:root="true" ma:fieldsID="93da4239c24fed4a0acfedd1222371e5" ns2:_="" ns3:_="">
    <xsd:import namespace="8a837e4e-7813-49e0-b5a5-1415f6d563ea"/>
    <xsd:import namespace="0351ba37-f23e-42f7-b051-cb1968669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37e4e-7813-49e0-b5a5-1415f6d56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d5f269-0018-4817-bfeb-3b871f3193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1ba37-f23e-42f7-b051-cb1968669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2485290-6122-4803-82f4-0d04ca2e07d6}" ma:internalName="TaxCatchAll" ma:showField="CatchAllData" ma:web="0351ba37-f23e-42f7-b051-cb1968669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149B9-E922-4AE4-B5FE-CB1F63F75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37e4e-7813-49e0-b5a5-1415f6d563ea"/>
    <ds:schemaRef ds:uri="0351ba37-f23e-42f7-b051-cb19686696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E3DC4-281F-4505-9939-B9AFBB55A6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IDS Miami Dry Grocery 2025</vt:lpstr>
      <vt:lpstr>'IDS Miami Dry Grocery 2025'!Print_Area</vt:lpstr>
      <vt:lpstr>'IDS Miami Dry Grocery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Shariq Minhas</dc:creator>
  <cp:keywords/>
  <dc:description/>
  <cp:lastModifiedBy>Shariq Minhas</cp:lastModifiedBy>
  <cp:revision/>
  <cp:lastPrinted>2025-01-14T12:18:34Z</cp:lastPrinted>
  <dcterms:created xsi:type="dcterms:W3CDTF">2024-05-28T08:22:55Z</dcterms:created>
  <dcterms:modified xsi:type="dcterms:W3CDTF">2025-05-01T07:22:07Z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19465</vt:lpwstr>
  </property>
</Properties>
</file>